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Epaz\Downloads\"/>
    </mc:Choice>
  </mc:AlternateContent>
  <xr:revisionPtr revIDLastSave="0" documentId="13_ncr:1_{345BF43B-315E-4434-8042-CA5CEA123783}" xr6:coauthVersionLast="47" xr6:coauthVersionMax="47" xr10:uidLastSave="{00000000-0000-0000-0000-000000000000}"/>
  <bookViews>
    <workbookView xWindow="-108" yWindow="-108" windowWidth="23256" windowHeight="12576" tabRatio="577" activeTab="3" xr2:uid="{00000000-000D-0000-FFFF-FFFF00000000}"/>
  </bookViews>
  <sheets>
    <sheet name="C.C." sheetId="10" r:id="rId1"/>
    <sheet name="CALENDARIO" sheetId="7" r:id="rId2"/>
    <sheet name="DATOS" sheetId="3" r:id="rId3"/>
    <sheet name="GRAFICA" sheetId="5" r:id="rId4"/>
  </sheets>
  <definedNames>
    <definedName name="_xlnm._FilterDatabase" localSheetId="0" hidden="1">'C.C.'!$A$5:$U$144</definedName>
    <definedName name="_xlnm._FilterDatabase" localSheetId="2" hidden="1">DATOS!$A$9:$N$10</definedName>
    <definedName name="_xlnm.Print_Area" localSheetId="0">'C.C.'!$A$1:$M$6</definedName>
    <definedName name="_xlnm.Print_Area" localSheetId="2">DATOS!$A$1:$M$9</definedName>
    <definedName name="_xlnm.Print_Area" localSheetId="3">GRAFICA!$21:$27</definedName>
    <definedName name="EJE">OFFSET(GRAFICA!$D$48,0,1,1,COUNT(GRAFICA!$E$48:$LH$48))</definedName>
    <definedName name="EJEC" localSheetId="0">OFFSET(GRAFICA!#REF!,0,1,1,COUNT(GRAFICA!#REF!))</definedName>
    <definedName name="EJECUTADO" localSheetId="3">OFFSET(GRAFICA!#REF!,1,1,1,COUNT(GRAFICA!#REF!))</definedName>
    <definedName name="FECHAS">OFFSET(GRAFICA!$D$45,0,1,1,COUNT(GRAFICA!$E$45:$LH$49))</definedName>
    <definedName name="Z_9D736F55_8B10_4659_A206_13C8F42C5886_.wvu.FilterData" localSheetId="0">'C.C.'!$A$6:$M$6</definedName>
    <definedName name="Z_9D736F55_8B10_4659_A206_13C8F42C5886_.wvu.FilterData" localSheetId="2">DATOS!$C$2:$K$9</definedName>
    <definedName name="Z_9D736F55_8B10_4659_A206_13C8F42C5886_.wvu.PrintArea" localSheetId="0">'C.C.'!$A$1:$M$6</definedName>
    <definedName name="Z_9D736F55_8B10_4659_A206_13C8F42C5886_.wvu.PrintArea" localSheetId="2">DATOS!$A$1:$M$9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3" i="10" l="1"/>
  <c r="Q143" i="10" s="1"/>
  <c r="R143" i="10" s="1"/>
  <c r="S143" i="10" s="1"/>
  <c r="T143" i="10" s="1"/>
  <c r="U143" i="10" s="1"/>
  <c r="V143" i="10" s="1"/>
  <c r="N144" i="10"/>
  <c r="P140" i="10"/>
  <c r="Q140" i="10" s="1"/>
  <c r="N141" i="10"/>
  <c r="P137" i="10"/>
  <c r="Q137" i="10" s="1"/>
  <c r="R137" i="10" s="1"/>
  <c r="S137" i="10" s="1"/>
  <c r="T137" i="10" s="1"/>
  <c r="U137" i="10" s="1"/>
  <c r="V137" i="10" s="1"/>
  <c r="W137" i="10" s="1"/>
  <c r="X137" i="10" s="1"/>
  <c r="Y137" i="10" s="1"/>
  <c r="Z137" i="10" s="1"/>
  <c r="AA137" i="10" s="1"/>
  <c r="AB137" i="10" s="1"/>
  <c r="AC137" i="10" s="1"/>
  <c r="AD137" i="10" s="1"/>
  <c r="AE137" i="10" s="1"/>
  <c r="AF137" i="10" s="1"/>
  <c r="AG137" i="10" s="1"/>
  <c r="AH137" i="10" s="1"/>
  <c r="AI137" i="10" s="1"/>
  <c r="AJ137" i="10" s="1"/>
  <c r="AK137" i="10" s="1"/>
  <c r="AL137" i="10" s="1"/>
  <c r="AM137" i="10" s="1"/>
  <c r="AN137" i="10" s="1"/>
  <c r="AO137" i="10" s="1"/>
  <c r="AP137" i="10" s="1"/>
  <c r="AQ137" i="10" s="1"/>
  <c r="AR137" i="10" s="1"/>
  <c r="AS137" i="10" s="1"/>
  <c r="AT137" i="10" s="1"/>
  <c r="AU137" i="10" s="1"/>
  <c r="AV137" i="10" s="1"/>
  <c r="AW137" i="10" s="1"/>
  <c r="AX137" i="10" s="1"/>
  <c r="AY137" i="10" s="1"/>
  <c r="AZ137" i="10" s="1"/>
  <c r="BA137" i="10" s="1"/>
  <c r="BB137" i="10" s="1"/>
  <c r="BC137" i="10" s="1"/>
  <c r="BD137" i="10" s="1"/>
  <c r="BE137" i="10" s="1"/>
  <c r="BF137" i="10" s="1"/>
  <c r="BG137" i="10" s="1"/>
  <c r="BH137" i="10" s="1"/>
  <c r="BI137" i="10" s="1"/>
  <c r="BJ137" i="10" s="1"/>
  <c r="BK137" i="10" s="1"/>
  <c r="BL137" i="10" s="1"/>
  <c r="BM137" i="10" s="1"/>
  <c r="BN137" i="10" s="1"/>
  <c r="BO137" i="10" s="1"/>
  <c r="BP137" i="10" s="1"/>
  <c r="BQ137" i="10" s="1"/>
  <c r="BR137" i="10" s="1"/>
  <c r="BS137" i="10" s="1"/>
  <c r="BT137" i="10" s="1"/>
  <c r="BU137" i="10" s="1"/>
  <c r="BV137" i="10" s="1"/>
  <c r="BW137" i="10" s="1"/>
  <c r="BX137" i="10" s="1"/>
  <c r="BY137" i="10" s="1"/>
  <c r="BZ137" i="10" s="1"/>
  <c r="CA137" i="10" s="1"/>
  <c r="CB137" i="10" s="1"/>
  <c r="CC137" i="10" s="1"/>
  <c r="CD137" i="10" s="1"/>
  <c r="CE137" i="10" s="1"/>
  <c r="CF137" i="10" s="1"/>
  <c r="CG137" i="10" s="1"/>
  <c r="CH137" i="10" s="1"/>
  <c r="CI137" i="10" s="1"/>
  <c r="CJ137" i="10" s="1"/>
  <c r="CK137" i="10" s="1"/>
  <c r="CL137" i="10" s="1"/>
  <c r="CM137" i="10" s="1"/>
  <c r="CN137" i="10" s="1"/>
  <c r="CO137" i="10" s="1"/>
  <c r="CP137" i="10" s="1"/>
  <c r="CQ137" i="10" s="1"/>
  <c r="CR137" i="10" s="1"/>
  <c r="CS137" i="10" s="1"/>
  <c r="CT137" i="10" s="1"/>
  <c r="CU137" i="10" s="1"/>
  <c r="CV137" i="10" s="1"/>
  <c r="CW137" i="10" s="1"/>
  <c r="CX137" i="10" s="1"/>
  <c r="CY137" i="10" s="1"/>
  <c r="CZ137" i="10" s="1"/>
  <c r="DA137" i="10" s="1"/>
  <c r="DB137" i="10" s="1"/>
  <c r="DC137" i="10" s="1"/>
  <c r="DD137" i="10" s="1"/>
  <c r="DE137" i="10" s="1"/>
  <c r="DF137" i="10" s="1"/>
  <c r="DG137" i="10" s="1"/>
  <c r="DH137" i="10" s="1"/>
  <c r="DI137" i="10" s="1"/>
  <c r="DJ137" i="10" s="1"/>
  <c r="DK137" i="10" s="1"/>
  <c r="DL137" i="10" s="1"/>
  <c r="DM137" i="10" s="1"/>
  <c r="DN137" i="10" s="1"/>
  <c r="DO137" i="10" s="1"/>
  <c r="DP137" i="10" s="1"/>
  <c r="DQ137" i="10" s="1"/>
  <c r="DR137" i="10" s="1"/>
  <c r="DS137" i="10" s="1"/>
  <c r="DT137" i="10" s="1"/>
  <c r="DU137" i="10" s="1"/>
  <c r="DV137" i="10" s="1"/>
  <c r="DW137" i="10" s="1"/>
  <c r="DX137" i="10" s="1"/>
  <c r="DY137" i="10" s="1"/>
  <c r="DZ137" i="10" s="1"/>
  <c r="EA137" i="10" s="1"/>
  <c r="EB137" i="10" s="1"/>
  <c r="EC137" i="10" s="1"/>
  <c r="ED137" i="10" s="1"/>
  <c r="EE137" i="10" s="1"/>
  <c r="EF137" i="10" s="1"/>
  <c r="EG137" i="10" s="1"/>
  <c r="EH137" i="10" s="1"/>
  <c r="EI137" i="10" s="1"/>
  <c r="EJ137" i="10" s="1"/>
  <c r="EK137" i="10" s="1"/>
  <c r="EL137" i="10" s="1"/>
  <c r="EM137" i="10" s="1"/>
  <c r="EN137" i="10" s="1"/>
  <c r="EO137" i="10" s="1"/>
  <c r="EP137" i="10" s="1"/>
  <c r="EQ137" i="10" s="1"/>
  <c r="ER137" i="10" s="1"/>
  <c r="ES137" i="10" s="1"/>
  <c r="ET137" i="10" s="1"/>
  <c r="EU137" i="10" s="1"/>
  <c r="EV137" i="10" s="1"/>
  <c r="EW137" i="10" s="1"/>
  <c r="EX137" i="10" s="1"/>
  <c r="EY137" i="10" s="1"/>
  <c r="EZ137" i="10" s="1"/>
  <c r="FA137" i="10" s="1"/>
  <c r="FB137" i="10" s="1"/>
  <c r="N138" i="10"/>
  <c r="P134" i="10"/>
  <c r="Q134" i="10" s="1"/>
  <c r="R134" i="10" s="1"/>
  <c r="S134" i="10" s="1"/>
  <c r="T134" i="10" s="1"/>
  <c r="U134" i="10" s="1"/>
  <c r="V134" i="10" s="1"/>
  <c r="W134" i="10" s="1"/>
  <c r="X134" i="10" s="1"/>
  <c r="Y134" i="10" s="1"/>
  <c r="Z134" i="10" s="1"/>
  <c r="AA134" i="10" s="1"/>
  <c r="AB134" i="10" s="1"/>
  <c r="AC134" i="10" s="1"/>
  <c r="AD134" i="10" s="1"/>
  <c r="AE134" i="10" s="1"/>
  <c r="AF134" i="10" s="1"/>
  <c r="AG134" i="10" s="1"/>
  <c r="AH134" i="10" s="1"/>
  <c r="AI134" i="10" s="1"/>
  <c r="AJ134" i="10" s="1"/>
  <c r="AK134" i="10" s="1"/>
  <c r="AL134" i="10" s="1"/>
  <c r="AM134" i="10" s="1"/>
  <c r="AN134" i="10" s="1"/>
  <c r="AO134" i="10" s="1"/>
  <c r="AP134" i="10" s="1"/>
  <c r="AQ134" i="10" s="1"/>
  <c r="AR134" i="10" s="1"/>
  <c r="AS134" i="10" s="1"/>
  <c r="AT134" i="10" s="1"/>
  <c r="AU134" i="10" s="1"/>
  <c r="AV134" i="10" s="1"/>
  <c r="AW134" i="10" s="1"/>
  <c r="AX134" i="10" s="1"/>
  <c r="AY134" i="10" s="1"/>
  <c r="AZ134" i="10" s="1"/>
  <c r="BA134" i="10" s="1"/>
  <c r="BB134" i="10" s="1"/>
  <c r="BC134" i="10" s="1"/>
  <c r="BD134" i="10" s="1"/>
  <c r="BE134" i="10" s="1"/>
  <c r="BF134" i="10" s="1"/>
  <c r="BG134" i="10" s="1"/>
  <c r="BH134" i="10" s="1"/>
  <c r="BI134" i="10" s="1"/>
  <c r="BJ134" i="10" s="1"/>
  <c r="BK134" i="10" s="1"/>
  <c r="BL134" i="10" s="1"/>
  <c r="BM134" i="10" s="1"/>
  <c r="BN134" i="10" s="1"/>
  <c r="BO134" i="10" s="1"/>
  <c r="BP134" i="10" s="1"/>
  <c r="BQ134" i="10" s="1"/>
  <c r="BR134" i="10" s="1"/>
  <c r="BS134" i="10" s="1"/>
  <c r="BT134" i="10" s="1"/>
  <c r="BU134" i="10" s="1"/>
  <c r="BV134" i="10" s="1"/>
  <c r="BW134" i="10" s="1"/>
  <c r="BX134" i="10" s="1"/>
  <c r="BY134" i="10" s="1"/>
  <c r="BZ134" i="10" s="1"/>
  <c r="CA134" i="10" s="1"/>
  <c r="CB134" i="10" s="1"/>
  <c r="CC134" i="10" s="1"/>
  <c r="CD134" i="10" s="1"/>
  <c r="CE134" i="10" s="1"/>
  <c r="CF134" i="10" s="1"/>
  <c r="CG134" i="10" s="1"/>
  <c r="CH134" i="10" s="1"/>
  <c r="CI134" i="10" s="1"/>
  <c r="CJ134" i="10" s="1"/>
  <c r="CK134" i="10" s="1"/>
  <c r="CL134" i="10" s="1"/>
  <c r="CM134" i="10" s="1"/>
  <c r="CN134" i="10" s="1"/>
  <c r="CO134" i="10" s="1"/>
  <c r="CP134" i="10" s="1"/>
  <c r="CQ134" i="10" s="1"/>
  <c r="CR134" i="10" s="1"/>
  <c r="CS134" i="10" s="1"/>
  <c r="CT134" i="10" s="1"/>
  <c r="CU134" i="10" s="1"/>
  <c r="CV134" i="10" s="1"/>
  <c r="CW134" i="10" s="1"/>
  <c r="CX134" i="10" s="1"/>
  <c r="CY134" i="10" s="1"/>
  <c r="CZ134" i="10" s="1"/>
  <c r="DA134" i="10" s="1"/>
  <c r="DB134" i="10" s="1"/>
  <c r="DC134" i="10" s="1"/>
  <c r="DD134" i="10" s="1"/>
  <c r="DE134" i="10" s="1"/>
  <c r="DF134" i="10" s="1"/>
  <c r="DG134" i="10" s="1"/>
  <c r="DH134" i="10" s="1"/>
  <c r="DI134" i="10" s="1"/>
  <c r="DJ134" i="10" s="1"/>
  <c r="DK134" i="10" s="1"/>
  <c r="DL134" i="10" s="1"/>
  <c r="DM134" i="10" s="1"/>
  <c r="DN134" i="10" s="1"/>
  <c r="DO134" i="10" s="1"/>
  <c r="DP134" i="10" s="1"/>
  <c r="DQ134" i="10" s="1"/>
  <c r="DR134" i="10" s="1"/>
  <c r="DS134" i="10" s="1"/>
  <c r="DT134" i="10" s="1"/>
  <c r="DU134" i="10" s="1"/>
  <c r="DV134" i="10" s="1"/>
  <c r="DW134" i="10" s="1"/>
  <c r="DX134" i="10" s="1"/>
  <c r="DY134" i="10" s="1"/>
  <c r="DZ134" i="10" s="1"/>
  <c r="EA134" i="10" s="1"/>
  <c r="EB134" i="10" s="1"/>
  <c r="EC134" i="10" s="1"/>
  <c r="ED134" i="10" s="1"/>
  <c r="EE134" i="10" s="1"/>
  <c r="EF134" i="10" s="1"/>
  <c r="EG134" i="10" s="1"/>
  <c r="EH134" i="10" s="1"/>
  <c r="EI134" i="10" s="1"/>
  <c r="EJ134" i="10" s="1"/>
  <c r="EK134" i="10" s="1"/>
  <c r="EL134" i="10" s="1"/>
  <c r="EM134" i="10" s="1"/>
  <c r="EN134" i="10" s="1"/>
  <c r="EO134" i="10" s="1"/>
  <c r="EP134" i="10" s="1"/>
  <c r="EQ134" i="10" s="1"/>
  <c r="ER134" i="10" s="1"/>
  <c r="ES134" i="10" s="1"/>
  <c r="ET134" i="10" s="1"/>
  <c r="EU134" i="10" s="1"/>
  <c r="EV134" i="10" s="1"/>
  <c r="EW134" i="10" s="1"/>
  <c r="EX134" i="10" s="1"/>
  <c r="EY134" i="10" s="1"/>
  <c r="EZ134" i="10" s="1"/>
  <c r="FA134" i="10" s="1"/>
  <c r="FB134" i="10" s="1"/>
  <c r="N135" i="10"/>
  <c r="P131" i="10"/>
  <c r="Q131" i="10" s="1"/>
  <c r="R131" i="10" s="1"/>
  <c r="S131" i="10" s="1"/>
  <c r="T131" i="10" s="1"/>
  <c r="U131" i="10" s="1"/>
  <c r="V131" i="10" s="1"/>
  <c r="W131" i="10" s="1"/>
  <c r="X131" i="10" s="1"/>
  <c r="Y131" i="10" s="1"/>
  <c r="Z131" i="10" s="1"/>
  <c r="AA131" i="10" s="1"/>
  <c r="AB131" i="10" s="1"/>
  <c r="AC131" i="10" s="1"/>
  <c r="AD131" i="10" s="1"/>
  <c r="AE131" i="10" s="1"/>
  <c r="AF131" i="10" s="1"/>
  <c r="AG131" i="10" s="1"/>
  <c r="AH131" i="10" s="1"/>
  <c r="AI131" i="10" s="1"/>
  <c r="AJ131" i="10" s="1"/>
  <c r="AK131" i="10" s="1"/>
  <c r="AL131" i="10" s="1"/>
  <c r="AM131" i="10" s="1"/>
  <c r="AN131" i="10" s="1"/>
  <c r="AO131" i="10" s="1"/>
  <c r="AP131" i="10" s="1"/>
  <c r="AQ131" i="10" s="1"/>
  <c r="AR131" i="10" s="1"/>
  <c r="AS131" i="10" s="1"/>
  <c r="AT131" i="10" s="1"/>
  <c r="AU131" i="10" s="1"/>
  <c r="AV131" i="10" s="1"/>
  <c r="AW131" i="10" s="1"/>
  <c r="AX131" i="10" s="1"/>
  <c r="AY131" i="10" s="1"/>
  <c r="AZ131" i="10" s="1"/>
  <c r="BA131" i="10" s="1"/>
  <c r="BB131" i="10" s="1"/>
  <c r="BC131" i="10" s="1"/>
  <c r="BD131" i="10" s="1"/>
  <c r="BE131" i="10" s="1"/>
  <c r="BF131" i="10" s="1"/>
  <c r="BG131" i="10" s="1"/>
  <c r="BH131" i="10" s="1"/>
  <c r="BI131" i="10" s="1"/>
  <c r="BJ131" i="10" s="1"/>
  <c r="BK131" i="10" s="1"/>
  <c r="BL131" i="10" s="1"/>
  <c r="BM131" i="10" s="1"/>
  <c r="BN131" i="10" s="1"/>
  <c r="BO131" i="10" s="1"/>
  <c r="BP131" i="10" s="1"/>
  <c r="BQ131" i="10" s="1"/>
  <c r="BR131" i="10" s="1"/>
  <c r="BS131" i="10" s="1"/>
  <c r="BT131" i="10" s="1"/>
  <c r="BU131" i="10" s="1"/>
  <c r="BV131" i="10" s="1"/>
  <c r="BW131" i="10" s="1"/>
  <c r="BX131" i="10" s="1"/>
  <c r="BY131" i="10" s="1"/>
  <c r="BZ131" i="10" s="1"/>
  <c r="CA131" i="10" s="1"/>
  <c r="CB131" i="10" s="1"/>
  <c r="CC131" i="10" s="1"/>
  <c r="CD131" i="10" s="1"/>
  <c r="CE131" i="10" s="1"/>
  <c r="CF131" i="10" s="1"/>
  <c r="CG131" i="10" s="1"/>
  <c r="CH131" i="10" s="1"/>
  <c r="CI131" i="10" s="1"/>
  <c r="CJ131" i="10" s="1"/>
  <c r="CK131" i="10" s="1"/>
  <c r="CL131" i="10" s="1"/>
  <c r="CM131" i="10" s="1"/>
  <c r="CN131" i="10" s="1"/>
  <c r="CO131" i="10" s="1"/>
  <c r="CP131" i="10" s="1"/>
  <c r="CQ131" i="10" s="1"/>
  <c r="CR131" i="10" s="1"/>
  <c r="CS131" i="10" s="1"/>
  <c r="CT131" i="10" s="1"/>
  <c r="CU131" i="10" s="1"/>
  <c r="CV131" i="10" s="1"/>
  <c r="CW131" i="10" s="1"/>
  <c r="CX131" i="10" s="1"/>
  <c r="CY131" i="10" s="1"/>
  <c r="CZ131" i="10" s="1"/>
  <c r="DA131" i="10" s="1"/>
  <c r="DB131" i="10" s="1"/>
  <c r="DC131" i="10" s="1"/>
  <c r="DD131" i="10" s="1"/>
  <c r="DE131" i="10" s="1"/>
  <c r="DF131" i="10" s="1"/>
  <c r="DG131" i="10" s="1"/>
  <c r="DH131" i="10" s="1"/>
  <c r="DI131" i="10" s="1"/>
  <c r="DJ131" i="10" s="1"/>
  <c r="DK131" i="10" s="1"/>
  <c r="DL131" i="10" s="1"/>
  <c r="DM131" i="10" s="1"/>
  <c r="DN131" i="10" s="1"/>
  <c r="DO131" i="10" s="1"/>
  <c r="DP131" i="10" s="1"/>
  <c r="DQ131" i="10" s="1"/>
  <c r="DR131" i="10" s="1"/>
  <c r="DS131" i="10" s="1"/>
  <c r="DT131" i="10" s="1"/>
  <c r="DU131" i="10" s="1"/>
  <c r="DV131" i="10" s="1"/>
  <c r="DW131" i="10" s="1"/>
  <c r="DX131" i="10" s="1"/>
  <c r="DY131" i="10" s="1"/>
  <c r="DZ131" i="10" s="1"/>
  <c r="EA131" i="10" s="1"/>
  <c r="EB131" i="10" s="1"/>
  <c r="EC131" i="10" s="1"/>
  <c r="ED131" i="10" s="1"/>
  <c r="EE131" i="10" s="1"/>
  <c r="EF131" i="10" s="1"/>
  <c r="EG131" i="10" s="1"/>
  <c r="EH131" i="10" s="1"/>
  <c r="EI131" i="10" s="1"/>
  <c r="EJ131" i="10" s="1"/>
  <c r="EK131" i="10" s="1"/>
  <c r="EL131" i="10" s="1"/>
  <c r="EM131" i="10" s="1"/>
  <c r="EN131" i="10" s="1"/>
  <c r="EO131" i="10" s="1"/>
  <c r="EP131" i="10" s="1"/>
  <c r="EQ131" i="10" s="1"/>
  <c r="ER131" i="10" s="1"/>
  <c r="ES131" i="10" s="1"/>
  <c r="ET131" i="10" s="1"/>
  <c r="EU131" i="10" s="1"/>
  <c r="EV131" i="10" s="1"/>
  <c r="EW131" i="10" s="1"/>
  <c r="EX131" i="10" s="1"/>
  <c r="EY131" i="10" s="1"/>
  <c r="EZ131" i="10" s="1"/>
  <c r="FA131" i="10" s="1"/>
  <c r="FB131" i="10" s="1"/>
  <c r="N132" i="10"/>
  <c r="P128" i="10"/>
  <c r="Q128" i="10" s="1"/>
  <c r="R128" i="10" s="1"/>
  <c r="S128" i="10" s="1"/>
  <c r="T128" i="10" s="1"/>
  <c r="U128" i="10" s="1"/>
  <c r="V128" i="10" s="1"/>
  <c r="W128" i="10" s="1"/>
  <c r="X128" i="10" s="1"/>
  <c r="Y128" i="10" s="1"/>
  <c r="Z128" i="10" s="1"/>
  <c r="AA128" i="10" s="1"/>
  <c r="AB128" i="10" s="1"/>
  <c r="AC128" i="10" s="1"/>
  <c r="AD128" i="10" s="1"/>
  <c r="AE128" i="10" s="1"/>
  <c r="AF128" i="10" s="1"/>
  <c r="AG128" i="10" s="1"/>
  <c r="AH128" i="10" s="1"/>
  <c r="AI128" i="10" s="1"/>
  <c r="AJ128" i="10" s="1"/>
  <c r="AK128" i="10" s="1"/>
  <c r="AL128" i="10" s="1"/>
  <c r="AM128" i="10" s="1"/>
  <c r="AN128" i="10" s="1"/>
  <c r="AO128" i="10" s="1"/>
  <c r="AP128" i="10" s="1"/>
  <c r="AQ128" i="10" s="1"/>
  <c r="AR128" i="10" s="1"/>
  <c r="AS128" i="10" s="1"/>
  <c r="AT128" i="10" s="1"/>
  <c r="AU128" i="10" s="1"/>
  <c r="AV128" i="10" s="1"/>
  <c r="AW128" i="10" s="1"/>
  <c r="AX128" i="10" s="1"/>
  <c r="AY128" i="10" s="1"/>
  <c r="AZ128" i="10" s="1"/>
  <c r="BA128" i="10" s="1"/>
  <c r="BB128" i="10" s="1"/>
  <c r="BC128" i="10" s="1"/>
  <c r="BD128" i="10" s="1"/>
  <c r="BE128" i="10" s="1"/>
  <c r="BF128" i="10" s="1"/>
  <c r="BG128" i="10" s="1"/>
  <c r="BH128" i="10" s="1"/>
  <c r="BI128" i="10" s="1"/>
  <c r="BJ128" i="10" s="1"/>
  <c r="BK128" i="10" s="1"/>
  <c r="BL128" i="10" s="1"/>
  <c r="BM128" i="10" s="1"/>
  <c r="BN128" i="10" s="1"/>
  <c r="BO128" i="10" s="1"/>
  <c r="BP128" i="10" s="1"/>
  <c r="BQ128" i="10" s="1"/>
  <c r="BR128" i="10" s="1"/>
  <c r="BS128" i="10" s="1"/>
  <c r="BT128" i="10" s="1"/>
  <c r="BU128" i="10" s="1"/>
  <c r="BV128" i="10" s="1"/>
  <c r="BW128" i="10" s="1"/>
  <c r="BX128" i="10" s="1"/>
  <c r="BY128" i="10" s="1"/>
  <c r="BZ128" i="10" s="1"/>
  <c r="CA128" i="10" s="1"/>
  <c r="CB128" i="10" s="1"/>
  <c r="CC128" i="10" s="1"/>
  <c r="CD128" i="10" s="1"/>
  <c r="CE128" i="10" s="1"/>
  <c r="CF128" i="10" s="1"/>
  <c r="CG128" i="10" s="1"/>
  <c r="CH128" i="10" s="1"/>
  <c r="CI128" i="10" s="1"/>
  <c r="CJ128" i="10" s="1"/>
  <c r="CK128" i="10" s="1"/>
  <c r="CL128" i="10" s="1"/>
  <c r="CM128" i="10" s="1"/>
  <c r="CN128" i="10" s="1"/>
  <c r="CO128" i="10" s="1"/>
  <c r="CP128" i="10" s="1"/>
  <c r="CQ128" i="10" s="1"/>
  <c r="CR128" i="10" s="1"/>
  <c r="CS128" i="10" s="1"/>
  <c r="CT128" i="10" s="1"/>
  <c r="CU128" i="10" s="1"/>
  <c r="CV128" i="10" s="1"/>
  <c r="CW128" i="10" s="1"/>
  <c r="CX128" i="10" s="1"/>
  <c r="CY128" i="10" s="1"/>
  <c r="CZ128" i="10" s="1"/>
  <c r="DA128" i="10" s="1"/>
  <c r="DB128" i="10" s="1"/>
  <c r="DC128" i="10" s="1"/>
  <c r="DD128" i="10" s="1"/>
  <c r="DE128" i="10" s="1"/>
  <c r="DF128" i="10" s="1"/>
  <c r="DG128" i="10" s="1"/>
  <c r="DH128" i="10" s="1"/>
  <c r="DI128" i="10" s="1"/>
  <c r="DJ128" i="10" s="1"/>
  <c r="DK128" i="10" s="1"/>
  <c r="DL128" i="10" s="1"/>
  <c r="DM128" i="10" s="1"/>
  <c r="DN128" i="10" s="1"/>
  <c r="DO128" i="10" s="1"/>
  <c r="DP128" i="10" s="1"/>
  <c r="DQ128" i="10" s="1"/>
  <c r="DR128" i="10" s="1"/>
  <c r="DS128" i="10" s="1"/>
  <c r="DT128" i="10" s="1"/>
  <c r="DU128" i="10" s="1"/>
  <c r="DV128" i="10" s="1"/>
  <c r="DW128" i="10" s="1"/>
  <c r="DX128" i="10" s="1"/>
  <c r="DY128" i="10" s="1"/>
  <c r="DZ128" i="10" s="1"/>
  <c r="EA128" i="10" s="1"/>
  <c r="EB128" i="10" s="1"/>
  <c r="EC128" i="10" s="1"/>
  <c r="ED128" i="10" s="1"/>
  <c r="EE128" i="10" s="1"/>
  <c r="EF128" i="10" s="1"/>
  <c r="EG128" i="10" s="1"/>
  <c r="EH128" i="10" s="1"/>
  <c r="EI128" i="10" s="1"/>
  <c r="EJ128" i="10" s="1"/>
  <c r="EK128" i="10" s="1"/>
  <c r="EL128" i="10" s="1"/>
  <c r="EM128" i="10" s="1"/>
  <c r="EN128" i="10" s="1"/>
  <c r="EO128" i="10" s="1"/>
  <c r="EP128" i="10" s="1"/>
  <c r="EQ128" i="10" s="1"/>
  <c r="ER128" i="10" s="1"/>
  <c r="ES128" i="10" s="1"/>
  <c r="ET128" i="10" s="1"/>
  <c r="EU128" i="10" s="1"/>
  <c r="EV128" i="10" s="1"/>
  <c r="EW128" i="10" s="1"/>
  <c r="EX128" i="10" s="1"/>
  <c r="EY128" i="10" s="1"/>
  <c r="EZ128" i="10" s="1"/>
  <c r="FA128" i="10" s="1"/>
  <c r="FB128" i="10" s="1"/>
  <c r="N129" i="10"/>
  <c r="P125" i="10"/>
  <c r="Q125" i="10" s="1"/>
  <c r="R125" i="10" s="1"/>
  <c r="S125" i="10" s="1"/>
  <c r="T125" i="10" s="1"/>
  <c r="U125" i="10" s="1"/>
  <c r="V125" i="10" s="1"/>
  <c r="W125" i="10" s="1"/>
  <c r="X125" i="10" s="1"/>
  <c r="Y125" i="10" s="1"/>
  <c r="Z125" i="10" s="1"/>
  <c r="AA125" i="10" s="1"/>
  <c r="AB125" i="10" s="1"/>
  <c r="AC125" i="10" s="1"/>
  <c r="AD125" i="10" s="1"/>
  <c r="AE125" i="10" s="1"/>
  <c r="AF125" i="10" s="1"/>
  <c r="AG125" i="10" s="1"/>
  <c r="AH125" i="10" s="1"/>
  <c r="AI125" i="10" s="1"/>
  <c r="AJ125" i="10" s="1"/>
  <c r="AK125" i="10" s="1"/>
  <c r="AL125" i="10" s="1"/>
  <c r="AM125" i="10" s="1"/>
  <c r="AN125" i="10" s="1"/>
  <c r="AO125" i="10" s="1"/>
  <c r="AP125" i="10" s="1"/>
  <c r="AQ125" i="10" s="1"/>
  <c r="AR125" i="10" s="1"/>
  <c r="AS125" i="10" s="1"/>
  <c r="AT125" i="10" s="1"/>
  <c r="AU125" i="10" s="1"/>
  <c r="AV125" i="10" s="1"/>
  <c r="AW125" i="10" s="1"/>
  <c r="AX125" i="10" s="1"/>
  <c r="AY125" i="10" s="1"/>
  <c r="AZ125" i="10" s="1"/>
  <c r="BA125" i="10" s="1"/>
  <c r="BB125" i="10" s="1"/>
  <c r="BC125" i="10" s="1"/>
  <c r="BD125" i="10" s="1"/>
  <c r="BE125" i="10" s="1"/>
  <c r="BF125" i="10" s="1"/>
  <c r="BG125" i="10" s="1"/>
  <c r="BH125" i="10" s="1"/>
  <c r="BI125" i="10" s="1"/>
  <c r="BJ125" i="10" s="1"/>
  <c r="BK125" i="10" s="1"/>
  <c r="BL125" i="10" s="1"/>
  <c r="BM125" i="10" s="1"/>
  <c r="BN125" i="10" s="1"/>
  <c r="BO125" i="10" s="1"/>
  <c r="BP125" i="10" s="1"/>
  <c r="BQ125" i="10" s="1"/>
  <c r="BR125" i="10" s="1"/>
  <c r="BS125" i="10" s="1"/>
  <c r="BT125" i="10" s="1"/>
  <c r="BU125" i="10" s="1"/>
  <c r="BV125" i="10" s="1"/>
  <c r="BW125" i="10" s="1"/>
  <c r="BX125" i="10" s="1"/>
  <c r="BY125" i="10" s="1"/>
  <c r="BZ125" i="10" s="1"/>
  <c r="CA125" i="10" s="1"/>
  <c r="CB125" i="10" s="1"/>
  <c r="CC125" i="10" s="1"/>
  <c r="CD125" i="10" s="1"/>
  <c r="CE125" i="10" s="1"/>
  <c r="CF125" i="10" s="1"/>
  <c r="CG125" i="10" s="1"/>
  <c r="CH125" i="10" s="1"/>
  <c r="CI125" i="10" s="1"/>
  <c r="CJ125" i="10" s="1"/>
  <c r="CK125" i="10" s="1"/>
  <c r="CL125" i="10" s="1"/>
  <c r="CM125" i="10" s="1"/>
  <c r="CN125" i="10" s="1"/>
  <c r="CO125" i="10" s="1"/>
  <c r="CP125" i="10" s="1"/>
  <c r="CQ125" i="10" s="1"/>
  <c r="CR125" i="10" s="1"/>
  <c r="CS125" i="10" s="1"/>
  <c r="CT125" i="10" s="1"/>
  <c r="CU125" i="10" s="1"/>
  <c r="CV125" i="10" s="1"/>
  <c r="CW125" i="10" s="1"/>
  <c r="CX125" i="10" s="1"/>
  <c r="CY125" i="10" s="1"/>
  <c r="CZ125" i="10" s="1"/>
  <c r="DA125" i="10" s="1"/>
  <c r="DB125" i="10" s="1"/>
  <c r="DC125" i="10" s="1"/>
  <c r="DD125" i="10" s="1"/>
  <c r="DE125" i="10" s="1"/>
  <c r="DF125" i="10" s="1"/>
  <c r="DG125" i="10" s="1"/>
  <c r="DH125" i="10" s="1"/>
  <c r="DI125" i="10" s="1"/>
  <c r="DJ125" i="10" s="1"/>
  <c r="DK125" i="10" s="1"/>
  <c r="DL125" i="10" s="1"/>
  <c r="DM125" i="10" s="1"/>
  <c r="DN125" i="10" s="1"/>
  <c r="DO125" i="10" s="1"/>
  <c r="DP125" i="10" s="1"/>
  <c r="DQ125" i="10" s="1"/>
  <c r="DR125" i="10" s="1"/>
  <c r="DS125" i="10" s="1"/>
  <c r="DT125" i="10" s="1"/>
  <c r="DU125" i="10" s="1"/>
  <c r="DV125" i="10" s="1"/>
  <c r="DW125" i="10" s="1"/>
  <c r="DX125" i="10" s="1"/>
  <c r="DY125" i="10" s="1"/>
  <c r="DZ125" i="10" s="1"/>
  <c r="EA125" i="10" s="1"/>
  <c r="EB125" i="10" s="1"/>
  <c r="EC125" i="10" s="1"/>
  <c r="ED125" i="10" s="1"/>
  <c r="EE125" i="10" s="1"/>
  <c r="EF125" i="10" s="1"/>
  <c r="EG125" i="10" s="1"/>
  <c r="EH125" i="10" s="1"/>
  <c r="EI125" i="10" s="1"/>
  <c r="EJ125" i="10" s="1"/>
  <c r="EK125" i="10" s="1"/>
  <c r="EL125" i="10" s="1"/>
  <c r="EM125" i="10" s="1"/>
  <c r="EN125" i="10" s="1"/>
  <c r="EO125" i="10" s="1"/>
  <c r="EP125" i="10" s="1"/>
  <c r="EQ125" i="10" s="1"/>
  <c r="ER125" i="10" s="1"/>
  <c r="ES125" i="10" s="1"/>
  <c r="ET125" i="10" s="1"/>
  <c r="EU125" i="10" s="1"/>
  <c r="EV125" i="10" s="1"/>
  <c r="EW125" i="10" s="1"/>
  <c r="EX125" i="10" s="1"/>
  <c r="EY125" i="10" s="1"/>
  <c r="EZ125" i="10" s="1"/>
  <c r="FA125" i="10" s="1"/>
  <c r="FB125" i="10" s="1"/>
  <c r="N126" i="10"/>
  <c r="O123" i="10"/>
  <c r="P120" i="10"/>
  <c r="Q120" i="10" s="1"/>
  <c r="R120" i="10" s="1"/>
  <c r="S120" i="10" s="1"/>
  <c r="T120" i="10" s="1"/>
  <c r="U120" i="10" s="1"/>
  <c r="V120" i="10" s="1"/>
  <c r="N121" i="10"/>
  <c r="P117" i="10"/>
  <c r="Q117" i="10" s="1"/>
  <c r="N118" i="10"/>
  <c r="P114" i="10"/>
  <c r="Q114" i="10" s="1"/>
  <c r="R114" i="10" s="1"/>
  <c r="S114" i="10" s="1"/>
  <c r="T114" i="10" s="1"/>
  <c r="U114" i="10" s="1"/>
  <c r="V114" i="10" s="1"/>
  <c r="W114" i="10" s="1"/>
  <c r="X114" i="10" s="1"/>
  <c r="Y114" i="10" s="1"/>
  <c r="Z114" i="10" s="1"/>
  <c r="AA114" i="10" s="1"/>
  <c r="AB114" i="10" s="1"/>
  <c r="AC114" i="10" s="1"/>
  <c r="AD114" i="10" s="1"/>
  <c r="AE114" i="10" s="1"/>
  <c r="AF114" i="10" s="1"/>
  <c r="AG114" i="10" s="1"/>
  <c r="AH114" i="10" s="1"/>
  <c r="AI114" i="10" s="1"/>
  <c r="AJ114" i="10" s="1"/>
  <c r="AK114" i="10" s="1"/>
  <c r="AL114" i="10" s="1"/>
  <c r="AM114" i="10" s="1"/>
  <c r="AN114" i="10" s="1"/>
  <c r="AO114" i="10" s="1"/>
  <c r="AP114" i="10" s="1"/>
  <c r="AQ114" i="10" s="1"/>
  <c r="AR114" i="10" s="1"/>
  <c r="AS114" i="10" s="1"/>
  <c r="AT114" i="10" s="1"/>
  <c r="AU114" i="10" s="1"/>
  <c r="AV114" i="10" s="1"/>
  <c r="AW114" i="10" s="1"/>
  <c r="AX114" i="10" s="1"/>
  <c r="AY114" i="10" s="1"/>
  <c r="AZ114" i="10" s="1"/>
  <c r="BA114" i="10" s="1"/>
  <c r="BB114" i="10" s="1"/>
  <c r="BC114" i="10" s="1"/>
  <c r="BD114" i="10" s="1"/>
  <c r="BE114" i="10" s="1"/>
  <c r="BF114" i="10" s="1"/>
  <c r="BG114" i="10" s="1"/>
  <c r="BH114" i="10" s="1"/>
  <c r="BI114" i="10" s="1"/>
  <c r="BJ114" i="10" s="1"/>
  <c r="BK114" i="10" s="1"/>
  <c r="BL114" i="10" s="1"/>
  <c r="BM114" i="10" s="1"/>
  <c r="BN114" i="10" s="1"/>
  <c r="BO114" i="10" s="1"/>
  <c r="BP114" i="10" s="1"/>
  <c r="BQ114" i="10" s="1"/>
  <c r="BR114" i="10" s="1"/>
  <c r="BS114" i="10" s="1"/>
  <c r="BT114" i="10" s="1"/>
  <c r="BU114" i="10" s="1"/>
  <c r="BV114" i="10" s="1"/>
  <c r="BW114" i="10" s="1"/>
  <c r="BX114" i="10" s="1"/>
  <c r="BY114" i="10" s="1"/>
  <c r="BZ114" i="10" s="1"/>
  <c r="CA114" i="10" s="1"/>
  <c r="CB114" i="10" s="1"/>
  <c r="CC114" i="10" s="1"/>
  <c r="CD114" i="10" s="1"/>
  <c r="CE114" i="10" s="1"/>
  <c r="CF114" i="10" s="1"/>
  <c r="CG114" i="10" s="1"/>
  <c r="CH114" i="10" s="1"/>
  <c r="CI114" i="10" s="1"/>
  <c r="CJ114" i="10" s="1"/>
  <c r="CK114" i="10" s="1"/>
  <c r="CL114" i="10" s="1"/>
  <c r="CM114" i="10" s="1"/>
  <c r="CN114" i="10" s="1"/>
  <c r="CO114" i="10" s="1"/>
  <c r="CP114" i="10" s="1"/>
  <c r="CQ114" i="10" s="1"/>
  <c r="CR114" i="10" s="1"/>
  <c r="CS114" i="10" s="1"/>
  <c r="CT114" i="10" s="1"/>
  <c r="CU114" i="10" s="1"/>
  <c r="CV114" i="10" s="1"/>
  <c r="CW114" i="10" s="1"/>
  <c r="CX114" i="10" s="1"/>
  <c r="CY114" i="10" s="1"/>
  <c r="CZ114" i="10" s="1"/>
  <c r="DA114" i="10" s="1"/>
  <c r="DB114" i="10" s="1"/>
  <c r="DC114" i="10" s="1"/>
  <c r="DD114" i="10" s="1"/>
  <c r="DE114" i="10" s="1"/>
  <c r="DF114" i="10" s="1"/>
  <c r="DG114" i="10" s="1"/>
  <c r="DH114" i="10" s="1"/>
  <c r="DI114" i="10" s="1"/>
  <c r="DJ114" i="10" s="1"/>
  <c r="DK114" i="10" s="1"/>
  <c r="DL114" i="10" s="1"/>
  <c r="DM114" i="10" s="1"/>
  <c r="DN114" i="10" s="1"/>
  <c r="DO114" i="10" s="1"/>
  <c r="DP114" i="10" s="1"/>
  <c r="DQ114" i="10" s="1"/>
  <c r="DR114" i="10" s="1"/>
  <c r="DS114" i="10" s="1"/>
  <c r="DT114" i="10" s="1"/>
  <c r="DU114" i="10" s="1"/>
  <c r="DV114" i="10" s="1"/>
  <c r="DW114" i="10" s="1"/>
  <c r="DX114" i="10" s="1"/>
  <c r="DY114" i="10" s="1"/>
  <c r="DZ114" i="10" s="1"/>
  <c r="EA114" i="10" s="1"/>
  <c r="EB114" i="10" s="1"/>
  <c r="EC114" i="10" s="1"/>
  <c r="ED114" i="10" s="1"/>
  <c r="EE114" i="10" s="1"/>
  <c r="EF114" i="10" s="1"/>
  <c r="EG114" i="10" s="1"/>
  <c r="EH114" i="10" s="1"/>
  <c r="EI114" i="10" s="1"/>
  <c r="EJ114" i="10" s="1"/>
  <c r="EK114" i="10" s="1"/>
  <c r="EL114" i="10" s="1"/>
  <c r="EM114" i="10" s="1"/>
  <c r="EN114" i="10" s="1"/>
  <c r="EO114" i="10" s="1"/>
  <c r="EP114" i="10" s="1"/>
  <c r="EQ114" i="10" s="1"/>
  <c r="ER114" i="10" s="1"/>
  <c r="ES114" i="10" s="1"/>
  <c r="ET114" i="10" s="1"/>
  <c r="EU114" i="10" s="1"/>
  <c r="EV114" i="10" s="1"/>
  <c r="EW114" i="10" s="1"/>
  <c r="EX114" i="10" s="1"/>
  <c r="EY114" i="10" s="1"/>
  <c r="EZ114" i="10" s="1"/>
  <c r="FA114" i="10" s="1"/>
  <c r="FB114" i="10" s="1"/>
  <c r="N115" i="10"/>
  <c r="P111" i="10"/>
  <c r="Q111" i="10" s="1"/>
  <c r="R111" i="10" s="1"/>
  <c r="S111" i="10" s="1"/>
  <c r="T111" i="10" s="1"/>
  <c r="U111" i="10" s="1"/>
  <c r="V111" i="10" s="1"/>
  <c r="W111" i="10" s="1"/>
  <c r="X111" i="10" s="1"/>
  <c r="Y111" i="10" s="1"/>
  <c r="Z111" i="10" s="1"/>
  <c r="AA111" i="10" s="1"/>
  <c r="AB111" i="10" s="1"/>
  <c r="AC111" i="10" s="1"/>
  <c r="AD111" i="10" s="1"/>
  <c r="AE111" i="10" s="1"/>
  <c r="AF111" i="10" s="1"/>
  <c r="AG111" i="10" s="1"/>
  <c r="AH111" i="10" s="1"/>
  <c r="AI111" i="10" s="1"/>
  <c r="AJ111" i="10" s="1"/>
  <c r="AK111" i="10" s="1"/>
  <c r="AL111" i="10" s="1"/>
  <c r="AM111" i="10" s="1"/>
  <c r="AN111" i="10" s="1"/>
  <c r="AO111" i="10" s="1"/>
  <c r="AP111" i="10" s="1"/>
  <c r="AQ111" i="10" s="1"/>
  <c r="AR111" i="10" s="1"/>
  <c r="AS111" i="10" s="1"/>
  <c r="AT111" i="10" s="1"/>
  <c r="AU111" i="10" s="1"/>
  <c r="AV111" i="10" s="1"/>
  <c r="AW111" i="10" s="1"/>
  <c r="AX111" i="10" s="1"/>
  <c r="AY111" i="10" s="1"/>
  <c r="AZ111" i="10" s="1"/>
  <c r="BA111" i="10" s="1"/>
  <c r="BB111" i="10" s="1"/>
  <c r="BC111" i="10" s="1"/>
  <c r="BD111" i="10" s="1"/>
  <c r="BE111" i="10" s="1"/>
  <c r="BF111" i="10" s="1"/>
  <c r="BG111" i="10" s="1"/>
  <c r="BH111" i="10" s="1"/>
  <c r="BI111" i="10" s="1"/>
  <c r="BJ111" i="10" s="1"/>
  <c r="BK111" i="10" s="1"/>
  <c r="BL111" i="10" s="1"/>
  <c r="BM111" i="10" s="1"/>
  <c r="BN111" i="10" s="1"/>
  <c r="BO111" i="10" s="1"/>
  <c r="BP111" i="10" s="1"/>
  <c r="BQ111" i="10" s="1"/>
  <c r="BR111" i="10" s="1"/>
  <c r="BS111" i="10" s="1"/>
  <c r="BT111" i="10" s="1"/>
  <c r="BU111" i="10" s="1"/>
  <c r="BV111" i="10" s="1"/>
  <c r="BW111" i="10" s="1"/>
  <c r="BX111" i="10" s="1"/>
  <c r="BY111" i="10" s="1"/>
  <c r="BZ111" i="10" s="1"/>
  <c r="CA111" i="10" s="1"/>
  <c r="CB111" i="10" s="1"/>
  <c r="CC111" i="10" s="1"/>
  <c r="CD111" i="10" s="1"/>
  <c r="CE111" i="10" s="1"/>
  <c r="CF111" i="10" s="1"/>
  <c r="CG111" i="10" s="1"/>
  <c r="CH111" i="10" s="1"/>
  <c r="CI111" i="10" s="1"/>
  <c r="CJ111" i="10" s="1"/>
  <c r="CK111" i="10" s="1"/>
  <c r="CL111" i="10" s="1"/>
  <c r="CM111" i="10" s="1"/>
  <c r="CN111" i="10" s="1"/>
  <c r="CO111" i="10" s="1"/>
  <c r="CP111" i="10" s="1"/>
  <c r="CQ111" i="10" s="1"/>
  <c r="CR111" i="10" s="1"/>
  <c r="CS111" i="10" s="1"/>
  <c r="CT111" i="10" s="1"/>
  <c r="CU111" i="10" s="1"/>
  <c r="CV111" i="10" s="1"/>
  <c r="CW111" i="10" s="1"/>
  <c r="CX111" i="10" s="1"/>
  <c r="CY111" i="10" s="1"/>
  <c r="CZ111" i="10" s="1"/>
  <c r="DA111" i="10" s="1"/>
  <c r="DB111" i="10" s="1"/>
  <c r="DC111" i="10" s="1"/>
  <c r="DD111" i="10" s="1"/>
  <c r="DE111" i="10" s="1"/>
  <c r="DF111" i="10" s="1"/>
  <c r="DG111" i="10" s="1"/>
  <c r="DH111" i="10" s="1"/>
  <c r="DI111" i="10" s="1"/>
  <c r="DJ111" i="10" s="1"/>
  <c r="DK111" i="10" s="1"/>
  <c r="DL111" i="10" s="1"/>
  <c r="DM111" i="10" s="1"/>
  <c r="DN111" i="10" s="1"/>
  <c r="DO111" i="10" s="1"/>
  <c r="DP111" i="10" s="1"/>
  <c r="DQ111" i="10" s="1"/>
  <c r="DR111" i="10" s="1"/>
  <c r="DS111" i="10" s="1"/>
  <c r="DT111" i="10" s="1"/>
  <c r="DU111" i="10" s="1"/>
  <c r="DV111" i="10" s="1"/>
  <c r="DW111" i="10" s="1"/>
  <c r="DX111" i="10" s="1"/>
  <c r="DY111" i="10" s="1"/>
  <c r="DZ111" i="10" s="1"/>
  <c r="EA111" i="10" s="1"/>
  <c r="EB111" i="10" s="1"/>
  <c r="EC111" i="10" s="1"/>
  <c r="ED111" i="10" s="1"/>
  <c r="EE111" i="10" s="1"/>
  <c r="EF111" i="10" s="1"/>
  <c r="EG111" i="10" s="1"/>
  <c r="EH111" i="10" s="1"/>
  <c r="EI111" i="10" s="1"/>
  <c r="EJ111" i="10" s="1"/>
  <c r="EK111" i="10" s="1"/>
  <c r="EL111" i="10" s="1"/>
  <c r="EM111" i="10" s="1"/>
  <c r="EN111" i="10" s="1"/>
  <c r="EO111" i="10" s="1"/>
  <c r="EP111" i="10" s="1"/>
  <c r="EQ111" i="10" s="1"/>
  <c r="ER111" i="10" s="1"/>
  <c r="ES111" i="10" s="1"/>
  <c r="ET111" i="10" s="1"/>
  <c r="EU111" i="10" s="1"/>
  <c r="EV111" i="10" s="1"/>
  <c r="EW111" i="10" s="1"/>
  <c r="EX111" i="10" s="1"/>
  <c r="EY111" i="10" s="1"/>
  <c r="EZ111" i="10" s="1"/>
  <c r="FA111" i="10" s="1"/>
  <c r="FB111" i="10" s="1"/>
  <c r="N112" i="10"/>
  <c r="O109" i="10"/>
  <c r="O101" i="10" s="1"/>
  <c r="P106" i="10"/>
  <c r="Q106" i="10" s="1"/>
  <c r="R106" i="10" s="1"/>
  <c r="S106" i="10" s="1"/>
  <c r="T106" i="10" s="1"/>
  <c r="U106" i="10" s="1"/>
  <c r="V106" i="10" s="1"/>
  <c r="W106" i="10" s="1"/>
  <c r="X106" i="10" s="1"/>
  <c r="Y106" i="10" s="1"/>
  <c r="Z106" i="10" s="1"/>
  <c r="AA106" i="10" s="1"/>
  <c r="AB106" i="10" s="1"/>
  <c r="AC106" i="10" s="1"/>
  <c r="AD106" i="10" s="1"/>
  <c r="AE106" i="10" s="1"/>
  <c r="AF106" i="10" s="1"/>
  <c r="AG106" i="10" s="1"/>
  <c r="AH106" i="10" s="1"/>
  <c r="AI106" i="10" s="1"/>
  <c r="AJ106" i="10" s="1"/>
  <c r="AK106" i="10" s="1"/>
  <c r="AL106" i="10" s="1"/>
  <c r="AM106" i="10" s="1"/>
  <c r="AN106" i="10" s="1"/>
  <c r="AO106" i="10" s="1"/>
  <c r="AP106" i="10" s="1"/>
  <c r="AQ106" i="10" s="1"/>
  <c r="AR106" i="10" s="1"/>
  <c r="AS106" i="10" s="1"/>
  <c r="AT106" i="10" s="1"/>
  <c r="AU106" i="10" s="1"/>
  <c r="AV106" i="10" s="1"/>
  <c r="AW106" i="10" s="1"/>
  <c r="AX106" i="10" s="1"/>
  <c r="AY106" i="10" s="1"/>
  <c r="AZ106" i="10" s="1"/>
  <c r="BA106" i="10" s="1"/>
  <c r="BB106" i="10" s="1"/>
  <c r="BC106" i="10" s="1"/>
  <c r="BD106" i="10" s="1"/>
  <c r="BE106" i="10" s="1"/>
  <c r="BF106" i="10" s="1"/>
  <c r="BG106" i="10" s="1"/>
  <c r="BH106" i="10" s="1"/>
  <c r="BI106" i="10" s="1"/>
  <c r="BJ106" i="10" s="1"/>
  <c r="BK106" i="10" s="1"/>
  <c r="BL106" i="10" s="1"/>
  <c r="BM106" i="10" s="1"/>
  <c r="BN106" i="10" s="1"/>
  <c r="BO106" i="10" s="1"/>
  <c r="BP106" i="10" s="1"/>
  <c r="BQ106" i="10" s="1"/>
  <c r="BR106" i="10" s="1"/>
  <c r="BS106" i="10" s="1"/>
  <c r="BT106" i="10" s="1"/>
  <c r="BU106" i="10" s="1"/>
  <c r="BV106" i="10" s="1"/>
  <c r="BW106" i="10" s="1"/>
  <c r="BX106" i="10" s="1"/>
  <c r="BY106" i="10" s="1"/>
  <c r="BZ106" i="10" s="1"/>
  <c r="CA106" i="10" s="1"/>
  <c r="CB106" i="10" s="1"/>
  <c r="CC106" i="10" s="1"/>
  <c r="CD106" i="10" s="1"/>
  <c r="CE106" i="10" s="1"/>
  <c r="CF106" i="10" s="1"/>
  <c r="CG106" i="10" s="1"/>
  <c r="CH106" i="10" s="1"/>
  <c r="CI106" i="10" s="1"/>
  <c r="CJ106" i="10" s="1"/>
  <c r="CK106" i="10" s="1"/>
  <c r="CL106" i="10" s="1"/>
  <c r="CM106" i="10" s="1"/>
  <c r="CN106" i="10" s="1"/>
  <c r="CO106" i="10" s="1"/>
  <c r="CP106" i="10" s="1"/>
  <c r="CQ106" i="10" s="1"/>
  <c r="CR106" i="10" s="1"/>
  <c r="CS106" i="10" s="1"/>
  <c r="CT106" i="10" s="1"/>
  <c r="CU106" i="10" s="1"/>
  <c r="CV106" i="10" s="1"/>
  <c r="CW106" i="10" s="1"/>
  <c r="CX106" i="10" s="1"/>
  <c r="CY106" i="10" s="1"/>
  <c r="CZ106" i="10" s="1"/>
  <c r="DA106" i="10" s="1"/>
  <c r="DB106" i="10" s="1"/>
  <c r="DC106" i="10" s="1"/>
  <c r="DD106" i="10" s="1"/>
  <c r="DE106" i="10" s="1"/>
  <c r="DF106" i="10" s="1"/>
  <c r="DG106" i="10" s="1"/>
  <c r="DH106" i="10" s="1"/>
  <c r="DI106" i="10" s="1"/>
  <c r="DJ106" i="10" s="1"/>
  <c r="DK106" i="10" s="1"/>
  <c r="DL106" i="10" s="1"/>
  <c r="DM106" i="10" s="1"/>
  <c r="DN106" i="10" s="1"/>
  <c r="DO106" i="10" s="1"/>
  <c r="DP106" i="10" s="1"/>
  <c r="DQ106" i="10" s="1"/>
  <c r="DR106" i="10" s="1"/>
  <c r="DS106" i="10" s="1"/>
  <c r="DT106" i="10" s="1"/>
  <c r="DU106" i="10" s="1"/>
  <c r="DV106" i="10" s="1"/>
  <c r="DW106" i="10" s="1"/>
  <c r="DX106" i="10" s="1"/>
  <c r="DY106" i="10" s="1"/>
  <c r="DZ106" i="10" s="1"/>
  <c r="EA106" i="10" s="1"/>
  <c r="EB106" i="10" s="1"/>
  <c r="EC106" i="10" s="1"/>
  <c r="ED106" i="10" s="1"/>
  <c r="EE106" i="10" s="1"/>
  <c r="EF106" i="10" s="1"/>
  <c r="EG106" i="10" s="1"/>
  <c r="EH106" i="10" s="1"/>
  <c r="EI106" i="10" s="1"/>
  <c r="EJ106" i="10" s="1"/>
  <c r="EK106" i="10" s="1"/>
  <c r="EL106" i="10" s="1"/>
  <c r="EM106" i="10" s="1"/>
  <c r="EN106" i="10" s="1"/>
  <c r="EO106" i="10" s="1"/>
  <c r="EP106" i="10" s="1"/>
  <c r="EQ106" i="10" s="1"/>
  <c r="ER106" i="10" s="1"/>
  <c r="ES106" i="10" s="1"/>
  <c r="ET106" i="10" s="1"/>
  <c r="EU106" i="10" s="1"/>
  <c r="EV106" i="10" s="1"/>
  <c r="EW106" i="10" s="1"/>
  <c r="EX106" i="10" s="1"/>
  <c r="EY106" i="10" s="1"/>
  <c r="EZ106" i="10" s="1"/>
  <c r="FA106" i="10" s="1"/>
  <c r="FB106" i="10" s="1"/>
  <c r="N107" i="10"/>
  <c r="P103" i="10"/>
  <c r="Q103" i="10" s="1"/>
  <c r="R103" i="10" s="1"/>
  <c r="S103" i="10" s="1"/>
  <c r="T103" i="10" s="1"/>
  <c r="U103" i="10" s="1"/>
  <c r="V103" i="10" s="1"/>
  <c r="W103" i="10" s="1"/>
  <c r="X103" i="10" s="1"/>
  <c r="Y103" i="10" s="1"/>
  <c r="Z103" i="10" s="1"/>
  <c r="AA103" i="10" s="1"/>
  <c r="AB103" i="10" s="1"/>
  <c r="AC103" i="10" s="1"/>
  <c r="AD103" i="10" s="1"/>
  <c r="AE103" i="10" s="1"/>
  <c r="AF103" i="10" s="1"/>
  <c r="AG103" i="10" s="1"/>
  <c r="AH103" i="10" s="1"/>
  <c r="AI103" i="10" s="1"/>
  <c r="AJ103" i="10" s="1"/>
  <c r="AK103" i="10" s="1"/>
  <c r="AL103" i="10" s="1"/>
  <c r="AM103" i="10" s="1"/>
  <c r="AN103" i="10" s="1"/>
  <c r="AO103" i="10" s="1"/>
  <c r="AP103" i="10" s="1"/>
  <c r="AQ103" i="10" s="1"/>
  <c r="AR103" i="10" s="1"/>
  <c r="AS103" i="10" s="1"/>
  <c r="AT103" i="10" s="1"/>
  <c r="AU103" i="10" s="1"/>
  <c r="AV103" i="10" s="1"/>
  <c r="AW103" i="10" s="1"/>
  <c r="AX103" i="10" s="1"/>
  <c r="AY103" i="10" s="1"/>
  <c r="AZ103" i="10" s="1"/>
  <c r="BA103" i="10" s="1"/>
  <c r="BB103" i="10" s="1"/>
  <c r="BC103" i="10" s="1"/>
  <c r="BD103" i="10" s="1"/>
  <c r="BE103" i="10" s="1"/>
  <c r="BF103" i="10" s="1"/>
  <c r="BG103" i="10" s="1"/>
  <c r="BH103" i="10" s="1"/>
  <c r="BI103" i="10" s="1"/>
  <c r="BJ103" i="10" s="1"/>
  <c r="BK103" i="10" s="1"/>
  <c r="BL103" i="10" s="1"/>
  <c r="BM103" i="10" s="1"/>
  <c r="BN103" i="10" s="1"/>
  <c r="BO103" i="10" s="1"/>
  <c r="BP103" i="10" s="1"/>
  <c r="BQ103" i="10" s="1"/>
  <c r="BR103" i="10" s="1"/>
  <c r="BS103" i="10" s="1"/>
  <c r="BT103" i="10" s="1"/>
  <c r="BU103" i="10" s="1"/>
  <c r="BV103" i="10" s="1"/>
  <c r="BW103" i="10" s="1"/>
  <c r="BX103" i="10" s="1"/>
  <c r="BY103" i="10" s="1"/>
  <c r="BZ103" i="10" s="1"/>
  <c r="CA103" i="10" s="1"/>
  <c r="CB103" i="10" s="1"/>
  <c r="CC103" i="10" s="1"/>
  <c r="CD103" i="10" s="1"/>
  <c r="CE103" i="10" s="1"/>
  <c r="CF103" i="10" s="1"/>
  <c r="CG103" i="10" s="1"/>
  <c r="CH103" i="10" s="1"/>
  <c r="CI103" i="10" s="1"/>
  <c r="CJ103" i="10" s="1"/>
  <c r="CK103" i="10" s="1"/>
  <c r="CL103" i="10" s="1"/>
  <c r="CM103" i="10" s="1"/>
  <c r="CN103" i="10" s="1"/>
  <c r="CO103" i="10" s="1"/>
  <c r="CP103" i="10" s="1"/>
  <c r="CQ103" i="10" s="1"/>
  <c r="CR103" i="10" s="1"/>
  <c r="CS103" i="10" s="1"/>
  <c r="CT103" i="10" s="1"/>
  <c r="CU103" i="10" s="1"/>
  <c r="CV103" i="10" s="1"/>
  <c r="CW103" i="10" s="1"/>
  <c r="CX103" i="10" s="1"/>
  <c r="CY103" i="10" s="1"/>
  <c r="CZ103" i="10" s="1"/>
  <c r="DA103" i="10" s="1"/>
  <c r="DB103" i="10" s="1"/>
  <c r="DC103" i="10" s="1"/>
  <c r="DD103" i="10" s="1"/>
  <c r="DE103" i="10" s="1"/>
  <c r="DF103" i="10" s="1"/>
  <c r="DG103" i="10" s="1"/>
  <c r="DH103" i="10" s="1"/>
  <c r="DI103" i="10" s="1"/>
  <c r="DJ103" i="10" s="1"/>
  <c r="DK103" i="10" s="1"/>
  <c r="DL103" i="10" s="1"/>
  <c r="DM103" i="10" s="1"/>
  <c r="DN103" i="10" s="1"/>
  <c r="DO103" i="10" s="1"/>
  <c r="DP103" i="10" s="1"/>
  <c r="DQ103" i="10" s="1"/>
  <c r="DR103" i="10" s="1"/>
  <c r="DS103" i="10" s="1"/>
  <c r="DT103" i="10" s="1"/>
  <c r="DU103" i="10" s="1"/>
  <c r="DV103" i="10" s="1"/>
  <c r="DW103" i="10" s="1"/>
  <c r="DX103" i="10" s="1"/>
  <c r="DY103" i="10" s="1"/>
  <c r="DZ103" i="10" s="1"/>
  <c r="EA103" i="10" s="1"/>
  <c r="EB103" i="10" s="1"/>
  <c r="EC103" i="10" s="1"/>
  <c r="ED103" i="10" s="1"/>
  <c r="EE103" i="10" s="1"/>
  <c r="EF103" i="10" s="1"/>
  <c r="EG103" i="10" s="1"/>
  <c r="EH103" i="10" s="1"/>
  <c r="EI103" i="10" s="1"/>
  <c r="EJ103" i="10" s="1"/>
  <c r="EK103" i="10" s="1"/>
  <c r="EL103" i="10" s="1"/>
  <c r="EM103" i="10" s="1"/>
  <c r="EN103" i="10" s="1"/>
  <c r="EO103" i="10" s="1"/>
  <c r="EP103" i="10" s="1"/>
  <c r="EQ103" i="10" s="1"/>
  <c r="ER103" i="10" s="1"/>
  <c r="ES103" i="10" s="1"/>
  <c r="ET103" i="10" s="1"/>
  <c r="EU103" i="10" s="1"/>
  <c r="EV103" i="10" s="1"/>
  <c r="EW103" i="10" s="1"/>
  <c r="EX103" i="10" s="1"/>
  <c r="EY103" i="10" s="1"/>
  <c r="EZ103" i="10" s="1"/>
  <c r="FA103" i="10" s="1"/>
  <c r="FB103" i="10" s="1"/>
  <c r="N104" i="10"/>
  <c r="P98" i="10"/>
  <c r="Q98" i="10" s="1"/>
  <c r="N99" i="10"/>
  <c r="P95" i="10"/>
  <c r="Q95" i="10" s="1"/>
  <c r="R95" i="10" s="1"/>
  <c r="S95" i="10" s="1"/>
  <c r="T95" i="10" s="1"/>
  <c r="U95" i="10" s="1"/>
  <c r="V95" i="10" s="1"/>
  <c r="W95" i="10" s="1"/>
  <c r="X95" i="10" s="1"/>
  <c r="Y95" i="10" s="1"/>
  <c r="Z95" i="10" s="1"/>
  <c r="AA95" i="10" s="1"/>
  <c r="AB95" i="10" s="1"/>
  <c r="AC95" i="10" s="1"/>
  <c r="AD95" i="10" s="1"/>
  <c r="AE95" i="10" s="1"/>
  <c r="AF95" i="10" s="1"/>
  <c r="AG95" i="10" s="1"/>
  <c r="AH95" i="10" s="1"/>
  <c r="AI95" i="10" s="1"/>
  <c r="AJ95" i="10" s="1"/>
  <c r="AK95" i="10" s="1"/>
  <c r="AL95" i="10" s="1"/>
  <c r="AM95" i="10" s="1"/>
  <c r="AN95" i="10" s="1"/>
  <c r="AO95" i="10" s="1"/>
  <c r="AP95" i="10" s="1"/>
  <c r="AQ95" i="10" s="1"/>
  <c r="AR95" i="10" s="1"/>
  <c r="AS95" i="10" s="1"/>
  <c r="AT95" i="10" s="1"/>
  <c r="AU95" i="10" s="1"/>
  <c r="AV95" i="10" s="1"/>
  <c r="AW95" i="10" s="1"/>
  <c r="AX95" i="10" s="1"/>
  <c r="AY95" i="10" s="1"/>
  <c r="AZ95" i="10" s="1"/>
  <c r="BA95" i="10" s="1"/>
  <c r="BB95" i="10" s="1"/>
  <c r="BC95" i="10" s="1"/>
  <c r="BD95" i="10" s="1"/>
  <c r="BE95" i="10" s="1"/>
  <c r="BF95" i="10" s="1"/>
  <c r="BG95" i="10" s="1"/>
  <c r="BH95" i="10" s="1"/>
  <c r="BI95" i="10" s="1"/>
  <c r="BJ95" i="10" s="1"/>
  <c r="BK95" i="10" s="1"/>
  <c r="BL95" i="10" s="1"/>
  <c r="BM95" i="10" s="1"/>
  <c r="BN95" i="10" s="1"/>
  <c r="BO95" i="10" s="1"/>
  <c r="BP95" i="10" s="1"/>
  <c r="BQ95" i="10" s="1"/>
  <c r="BR95" i="10" s="1"/>
  <c r="BS95" i="10" s="1"/>
  <c r="BT95" i="10" s="1"/>
  <c r="BU95" i="10" s="1"/>
  <c r="BV95" i="10" s="1"/>
  <c r="BW95" i="10" s="1"/>
  <c r="BX95" i="10" s="1"/>
  <c r="BY95" i="10" s="1"/>
  <c r="BZ95" i="10" s="1"/>
  <c r="CA95" i="10" s="1"/>
  <c r="CB95" i="10" s="1"/>
  <c r="CC95" i="10" s="1"/>
  <c r="CD95" i="10" s="1"/>
  <c r="CE95" i="10" s="1"/>
  <c r="CF95" i="10" s="1"/>
  <c r="CG95" i="10" s="1"/>
  <c r="CH95" i="10" s="1"/>
  <c r="CI95" i="10" s="1"/>
  <c r="CJ95" i="10" s="1"/>
  <c r="CK95" i="10" s="1"/>
  <c r="CL95" i="10" s="1"/>
  <c r="CM95" i="10" s="1"/>
  <c r="CN95" i="10" s="1"/>
  <c r="CO95" i="10" s="1"/>
  <c r="CP95" i="10" s="1"/>
  <c r="CQ95" i="10" s="1"/>
  <c r="CR95" i="10" s="1"/>
  <c r="CS95" i="10" s="1"/>
  <c r="CT95" i="10" s="1"/>
  <c r="CU95" i="10" s="1"/>
  <c r="CV95" i="10" s="1"/>
  <c r="CW95" i="10" s="1"/>
  <c r="CX95" i="10" s="1"/>
  <c r="CY95" i="10" s="1"/>
  <c r="CZ95" i="10" s="1"/>
  <c r="DA95" i="10" s="1"/>
  <c r="DB95" i="10" s="1"/>
  <c r="DC95" i="10" s="1"/>
  <c r="DD95" i="10" s="1"/>
  <c r="DE95" i="10" s="1"/>
  <c r="DF95" i="10" s="1"/>
  <c r="DG95" i="10" s="1"/>
  <c r="DH95" i="10" s="1"/>
  <c r="DI95" i="10" s="1"/>
  <c r="DJ95" i="10" s="1"/>
  <c r="DK95" i="10" s="1"/>
  <c r="DL95" i="10" s="1"/>
  <c r="DM95" i="10" s="1"/>
  <c r="DN95" i="10" s="1"/>
  <c r="DO95" i="10" s="1"/>
  <c r="DP95" i="10" s="1"/>
  <c r="DQ95" i="10" s="1"/>
  <c r="DR95" i="10" s="1"/>
  <c r="DS95" i="10" s="1"/>
  <c r="DT95" i="10" s="1"/>
  <c r="DU95" i="10" s="1"/>
  <c r="DV95" i="10" s="1"/>
  <c r="DW95" i="10" s="1"/>
  <c r="DX95" i="10" s="1"/>
  <c r="DY95" i="10" s="1"/>
  <c r="DZ95" i="10" s="1"/>
  <c r="EA95" i="10" s="1"/>
  <c r="EB95" i="10" s="1"/>
  <c r="EC95" i="10" s="1"/>
  <c r="ED95" i="10" s="1"/>
  <c r="EE95" i="10" s="1"/>
  <c r="EF95" i="10" s="1"/>
  <c r="EG95" i="10" s="1"/>
  <c r="EH95" i="10" s="1"/>
  <c r="EI95" i="10" s="1"/>
  <c r="EJ95" i="10" s="1"/>
  <c r="EK95" i="10" s="1"/>
  <c r="EL95" i="10" s="1"/>
  <c r="EM95" i="10" s="1"/>
  <c r="EN95" i="10" s="1"/>
  <c r="EO95" i="10" s="1"/>
  <c r="EP95" i="10" s="1"/>
  <c r="EQ95" i="10" s="1"/>
  <c r="ER95" i="10" s="1"/>
  <c r="ES95" i="10" s="1"/>
  <c r="ET95" i="10" s="1"/>
  <c r="EU95" i="10" s="1"/>
  <c r="EV95" i="10" s="1"/>
  <c r="EW95" i="10" s="1"/>
  <c r="EX95" i="10" s="1"/>
  <c r="EY95" i="10" s="1"/>
  <c r="EZ95" i="10" s="1"/>
  <c r="FA95" i="10" s="1"/>
  <c r="FB95" i="10" s="1"/>
  <c r="N96" i="10"/>
  <c r="P92" i="10"/>
  <c r="Q92" i="10" s="1"/>
  <c r="R92" i="10" s="1"/>
  <c r="S92" i="10" s="1"/>
  <c r="T92" i="10" s="1"/>
  <c r="U92" i="10" s="1"/>
  <c r="V92" i="10" s="1"/>
  <c r="W92" i="10" s="1"/>
  <c r="X92" i="10" s="1"/>
  <c r="Y92" i="10" s="1"/>
  <c r="Z92" i="10" s="1"/>
  <c r="AA92" i="10" s="1"/>
  <c r="AB92" i="10" s="1"/>
  <c r="AC92" i="10" s="1"/>
  <c r="AD92" i="10" s="1"/>
  <c r="AE92" i="10" s="1"/>
  <c r="AF92" i="10" s="1"/>
  <c r="AG92" i="10" s="1"/>
  <c r="AH92" i="10" s="1"/>
  <c r="AI92" i="10" s="1"/>
  <c r="AJ92" i="10" s="1"/>
  <c r="AK92" i="10" s="1"/>
  <c r="AL92" i="10" s="1"/>
  <c r="AM92" i="10" s="1"/>
  <c r="AN92" i="10" s="1"/>
  <c r="AO92" i="10" s="1"/>
  <c r="AP92" i="10" s="1"/>
  <c r="AQ92" i="10" s="1"/>
  <c r="AR92" i="10" s="1"/>
  <c r="AS92" i="10" s="1"/>
  <c r="AT92" i="10" s="1"/>
  <c r="AU92" i="10" s="1"/>
  <c r="AV92" i="10" s="1"/>
  <c r="AW92" i="10" s="1"/>
  <c r="AX92" i="10" s="1"/>
  <c r="AY92" i="10" s="1"/>
  <c r="AZ92" i="10" s="1"/>
  <c r="BA92" i="10" s="1"/>
  <c r="BB92" i="10" s="1"/>
  <c r="BC92" i="10" s="1"/>
  <c r="BD92" i="10" s="1"/>
  <c r="BE92" i="10" s="1"/>
  <c r="BF92" i="10" s="1"/>
  <c r="BG92" i="10" s="1"/>
  <c r="BH92" i="10" s="1"/>
  <c r="BI92" i="10" s="1"/>
  <c r="BJ92" i="10" s="1"/>
  <c r="BK92" i="10" s="1"/>
  <c r="BL92" i="10" s="1"/>
  <c r="BM92" i="10" s="1"/>
  <c r="BN92" i="10" s="1"/>
  <c r="BO92" i="10" s="1"/>
  <c r="BP92" i="10" s="1"/>
  <c r="BQ92" i="10" s="1"/>
  <c r="BR92" i="10" s="1"/>
  <c r="BS92" i="10" s="1"/>
  <c r="BT92" i="10" s="1"/>
  <c r="BU92" i="10" s="1"/>
  <c r="BV92" i="10" s="1"/>
  <c r="BW92" i="10" s="1"/>
  <c r="BX92" i="10" s="1"/>
  <c r="BY92" i="10" s="1"/>
  <c r="BZ92" i="10" s="1"/>
  <c r="CA92" i="10" s="1"/>
  <c r="CB92" i="10" s="1"/>
  <c r="CC92" i="10" s="1"/>
  <c r="CD92" i="10" s="1"/>
  <c r="CE92" i="10" s="1"/>
  <c r="CF92" i="10" s="1"/>
  <c r="CG92" i="10" s="1"/>
  <c r="CH92" i="10" s="1"/>
  <c r="CI92" i="10" s="1"/>
  <c r="CJ92" i="10" s="1"/>
  <c r="CK92" i="10" s="1"/>
  <c r="CL92" i="10" s="1"/>
  <c r="CM92" i="10" s="1"/>
  <c r="CN92" i="10" s="1"/>
  <c r="CO92" i="10" s="1"/>
  <c r="CP92" i="10" s="1"/>
  <c r="CQ92" i="10" s="1"/>
  <c r="CR92" i="10" s="1"/>
  <c r="CS92" i="10" s="1"/>
  <c r="CT92" i="10" s="1"/>
  <c r="CU92" i="10" s="1"/>
  <c r="CV92" i="10" s="1"/>
  <c r="CW92" i="10" s="1"/>
  <c r="CX92" i="10" s="1"/>
  <c r="CY92" i="10" s="1"/>
  <c r="CZ92" i="10" s="1"/>
  <c r="DA92" i="10" s="1"/>
  <c r="DB92" i="10" s="1"/>
  <c r="DC92" i="10" s="1"/>
  <c r="DD92" i="10" s="1"/>
  <c r="DE92" i="10" s="1"/>
  <c r="DF92" i="10" s="1"/>
  <c r="DG92" i="10" s="1"/>
  <c r="DH92" i="10" s="1"/>
  <c r="DI92" i="10" s="1"/>
  <c r="DJ92" i="10" s="1"/>
  <c r="DK92" i="10" s="1"/>
  <c r="DL92" i="10" s="1"/>
  <c r="DM92" i="10" s="1"/>
  <c r="DN92" i="10" s="1"/>
  <c r="DO92" i="10" s="1"/>
  <c r="DP92" i="10" s="1"/>
  <c r="DQ92" i="10" s="1"/>
  <c r="DR92" i="10" s="1"/>
  <c r="DS92" i="10" s="1"/>
  <c r="DT92" i="10" s="1"/>
  <c r="DU92" i="10" s="1"/>
  <c r="DV92" i="10" s="1"/>
  <c r="DW92" i="10" s="1"/>
  <c r="DX92" i="10" s="1"/>
  <c r="DY92" i="10" s="1"/>
  <c r="DZ92" i="10" s="1"/>
  <c r="EA92" i="10" s="1"/>
  <c r="EB92" i="10" s="1"/>
  <c r="EC92" i="10" s="1"/>
  <c r="ED92" i="10" s="1"/>
  <c r="EE92" i="10" s="1"/>
  <c r="EF92" i="10" s="1"/>
  <c r="EG92" i="10" s="1"/>
  <c r="EH92" i="10" s="1"/>
  <c r="EI92" i="10" s="1"/>
  <c r="EJ92" i="10" s="1"/>
  <c r="EK92" i="10" s="1"/>
  <c r="EL92" i="10" s="1"/>
  <c r="EM92" i="10" s="1"/>
  <c r="EN92" i="10" s="1"/>
  <c r="EO92" i="10" s="1"/>
  <c r="EP92" i="10" s="1"/>
  <c r="EQ92" i="10" s="1"/>
  <c r="ER92" i="10" s="1"/>
  <c r="ES92" i="10" s="1"/>
  <c r="ET92" i="10" s="1"/>
  <c r="EU92" i="10" s="1"/>
  <c r="EV92" i="10" s="1"/>
  <c r="EW92" i="10" s="1"/>
  <c r="EX92" i="10" s="1"/>
  <c r="EY92" i="10" s="1"/>
  <c r="EZ92" i="10" s="1"/>
  <c r="FA92" i="10" s="1"/>
  <c r="FB92" i="10" s="1"/>
  <c r="N93" i="10"/>
  <c r="O90" i="10"/>
  <c r="P87" i="10"/>
  <c r="N88" i="10"/>
  <c r="P84" i="10"/>
  <c r="Q84" i="10" s="1"/>
  <c r="R84" i="10" s="1"/>
  <c r="S84" i="10" s="1"/>
  <c r="T84" i="10" s="1"/>
  <c r="U84" i="10" s="1"/>
  <c r="V84" i="10" s="1"/>
  <c r="W84" i="10" s="1"/>
  <c r="X84" i="10" s="1"/>
  <c r="Y84" i="10" s="1"/>
  <c r="Z84" i="10" s="1"/>
  <c r="AA84" i="10" s="1"/>
  <c r="AB84" i="10" s="1"/>
  <c r="AC84" i="10" s="1"/>
  <c r="AD84" i="10" s="1"/>
  <c r="AE84" i="10" s="1"/>
  <c r="AF84" i="10" s="1"/>
  <c r="AG84" i="10" s="1"/>
  <c r="AH84" i="10" s="1"/>
  <c r="AI84" i="10" s="1"/>
  <c r="AJ84" i="10" s="1"/>
  <c r="AK84" i="10" s="1"/>
  <c r="AL84" i="10" s="1"/>
  <c r="AM84" i="10" s="1"/>
  <c r="AN84" i="10" s="1"/>
  <c r="AO84" i="10" s="1"/>
  <c r="AP84" i="10" s="1"/>
  <c r="AQ84" i="10" s="1"/>
  <c r="AR84" i="10" s="1"/>
  <c r="AS84" i="10" s="1"/>
  <c r="AT84" i="10" s="1"/>
  <c r="AU84" i="10" s="1"/>
  <c r="AV84" i="10" s="1"/>
  <c r="AW84" i="10" s="1"/>
  <c r="AX84" i="10" s="1"/>
  <c r="AY84" i="10" s="1"/>
  <c r="AZ84" i="10" s="1"/>
  <c r="BA84" i="10" s="1"/>
  <c r="BB84" i="10" s="1"/>
  <c r="BC84" i="10" s="1"/>
  <c r="BD84" i="10" s="1"/>
  <c r="BE84" i="10" s="1"/>
  <c r="BF84" i="10" s="1"/>
  <c r="BG84" i="10" s="1"/>
  <c r="BH84" i="10" s="1"/>
  <c r="BI84" i="10" s="1"/>
  <c r="BJ84" i="10" s="1"/>
  <c r="BK84" i="10" s="1"/>
  <c r="BL84" i="10" s="1"/>
  <c r="BM84" i="10" s="1"/>
  <c r="BN84" i="10" s="1"/>
  <c r="BO84" i="10" s="1"/>
  <c r="BP84" i="10" s="1"/>
  <c r="BQ84" i="10" s="1"/>
  <c r="BR84" i="10" s="1"/>
  <c r="BS84" i="10" s="1"/>
  <c r="BT84" i="10" s="1"/>
  <c r="BU84" i="10" s="1"/>
  <c r="BV84" i="10" s="1"/>
  <c r="BW84" i="10" s="1"/>
  <c r="BX84" i="10" s="1"/>
  <c r="BY84" i="10" s="1"/>
  <c r="BZ84" i="10" s="1"/>
  <c r="CA84" i="10" s="1"/>
  <c r="CB84" i="10" s="1"/>
  <c r="CC84" i="10" s="1"/>
  <c r="CD84" i="10" s="1"/>
  <c r="CE84" i="10" s="1"/>
  <c r="CF84" i="10" s="1"/>
  <c r="CG84" i="10" s="1"/>
  <c r="CH84" i="10" s="1"/>
  <c r="CI84" i="10" s="1"/>
  <c r="CJ84" i="10" s="1"/>
  <c r="CK84" i="10" s="1"/>
  <c r="CL84" i="10" s="1"/>
  <c r="CM84" i="10" s="1"/>
  <c r="CN84" i="10" s="1"/>
  <c r="CO84" i="10" s="1"/>
  <c r="CP84" i="10" s="1"/>
  <c r="CQ84" i="10" s="1"/>
  <c r="CR84" i="10" s="1"/>
  <c r="CS84" i="10" s="1"/>
  <c r="CT84" i="10" s="1"/>
  <c r="CU84" i="10" s="1"/>
  <c r="CV84" i="10" s="1"/>
  <c r="CW84" i="10" s="1"/>
  <c r="CX84" i="10" s="1"/>
  <c r="CY84" i="10" s="1"/>
  <c r="CZ84" i="10" s="1"/>
  <c r="DA84" i="10" s="1"/>
  <c r="DB84" i="10" s="1"/>
  <c r="DC84" i="10" s="1"/>
  <c r="DD84" i="10" s="1"/>
  <c r="DE84" i="10" s="1"/>
  <c r="DF84" i="10" s="1"/>
  <c r="DG84" i="10" s="1"/>
  <c r="DH84" i="10" s="1"/>
  <c r="DI84" i="10" s="1"/>
  <c r="DJ84" i="10" s="1"/>
  <c r="DK84" i="10" s="1"/>
  <c r="DL84" i="10" s="1"/>
  <c r="DM84" i="10" s="1"/>
  <c r="DN84" i="10" s="1"/>
  <c r="DO84" i="10" s="1"/>
  <c r="DP84" i="10" s="1"/>
  <c r="DQ84" i="10" s="1"/>
  <c r="DR84" i="10" s="1"/>
  <c r="DS84" i="10" s="1"/>
  <c r="DT84" i="10" s="1"/>
  <c r="DU84" i="10" s="1"/>
  <c r="DV84" i="10" s="1"/>
  <c r="DW84" i="10" s="1"/>
  <c r="DX84" i="10" s="1"/>
  <c r="DY84" i="10" s="1"/>
  <c r="DZ84" i="10" s="1"/>
  <c r="EA84" i="10" s="1"/>
  <c r="EB84" i="10" s="1"/>
  <c r="EC84" i="10" s="1"/>
  <c r="ED84" i="10" s="1"/>
  <c r="EE84" i="10" s="1"/>
  <c r="EF84" i="10" s="1"/>
  <c r="EG84" i="10" s="1"/>
  <c r="EH84" i="10" s="1"/>
  <c r="EI84" i="10" s="1"/>
  <c r="EJ84" i="10" s="1"/>
  <c r="EK84" i="10" s="1"/>
  <c r="EL84" i="10" s="1"/>
  <c r="EM84" i="10" s="1"/>
  <c r="EN84" i="10" s="1"/>
  <c r="EO84" i="10" s="1"/>
  <c r="EP84" i="10" s="1"/>
  <c r="EQ84" i="10" s="1"/>
  <c r="ER84" i="10" s="1"/>
  <c r="ES84" i="10" s="1"/>
  <c r="ET84" i="10" s="1"/>
  <c r="EU84" i="10" s="1"/>
  <c r="EV84" i="10" s="1"/>
  <c r="EW84" i="10" s="1"/>
  <c r="EX84" i="10" s="1"/>
  <c r="EY84" i="10" s="1"/>
  <c r="EZ84" i="10" s="1"/>
  <c r="FA84" i="10" s="1"/>
  <c r="FB84" i="10" s="1"/>
  <c r="N85" i="10"/>
  <c r="P81" i="10"/>
  <c r="Q81" i="10" s="1"/>
  <c r="R81" i="10" s="1"/>
  <c r="S81" i="10" s="1"/>
  <c r="T81" i="10" s="1"/>
  <c r="U81" i="10" s="1"/>
  <c r="V81" i="10" s="1"/>
  <c r="W81" i="10" s="1"/>
  <c r="X81" i="10" s="1"/>
  <c r="Y81" i="10" s="1"/>
  <c r="Z81" i="10" s="1"/>
  <c r="AA81" i="10" s="1"/>
  <c r="AB81" i="10" s="1"/>
  <c r="AC81" i="10" s="1"/>
  <c r="AD81" i="10" s="1"/>
  <c r="AE81" i="10" s="1"/>
  <c r="AF81" i="10" s="1"/>
  <c r="AG81" i="10" s="1"/>
  <c r="AH81" i="10" s="1"/>
  <c r="AI81" i="10" s="1"/>
  <c r="AJ81" i="10" s="1"/>
  <c r="AK81" i="10" s="1"/>
  <c r="AL81" i="10" s="1"/>
  <c r="AM81" i="10" s="1"/>
  <c r="AN81" i="10" s="1"/>
  <c r="AO81" i="10" s="1"/>
  <c r="AP81" i="10" s="1"/>
  <c r="AQ81" i="10" s="1"/>
  <c r="AR81" i="10" s="1"/>
  <c r="AS81" i="10" s="1"/>
  <c r="AT81" i="10" s="1"/>
  <c r="AU81" i="10" s="1"/>
  <c r="AV81" i="10" s="1"/>
  <c r="AW81" i="10" s="1"/>
  <c r="AX81" i="10" s="1"/>
  <c r="AY81" i="10" s="1"/>
  <c r="AZ81" i="10" s="1"/>
  <c r="BA81" i="10" s="1"/>
  <c r="BB81" i="10" s="1"/>
  <c r="BC81" i="10" s="1"/>
  <c r="BD81" i="10" s="1"/>
  <c r="BE81" i="10" s="1"/>
  <c r="BF81" i="10" s="1"/>
  <c r="BG81" i="10" s="1"/>
  <c r="BH81" i="10" s="1"/>
  <c r="BI81" i="10" s="1"/>
  <c r="BJ81" i="10" s="1"/>
  <c r="BK81" i="10" s="1"/>
  <c r="BL81" i="10" s="1"/>
  <c r="BM81" i="10" s="1"/>
  <c r="BN81" i="10" s="1"/>
  <c r="BO81" i="10" s="1"/>
  <c r="BP81" i="10" s="1"/>
  <c r="BQ81" i="10" s="1"/>
  <c r="BR81" i="10" s="1"/>
  <c r="BS81" i="10" s="1"/>
  <c r="BT81" i="10" s="1"/>
  <c r="BU81" i="10" s="1"/>
  <c r="BV81" i="10" s="1"/>
  <c r="BW81" i="10" s="1"/>
  <c r="BX81" i="10" s="1"/>
  <c r="BY81" i="10" s="1"/>
  <c r="BZ81" i="10" s="1"/>
  <c r="CA81" i="10" s="1"/>
  <c r="CB81" i="10" s="1"/>
  <c r="CC81" i="10" s="1"/>
  <c r="CD81" i="10" s="1"/>
  <c r="CE81" i="10" s="1"/>
  <c r="CF81" i="10" s="1"/>
  <c r="CG81" i="10" s="1"/>
  <c r="CH81" i="10" s="1"/>
  <c r="CI81" i="10" s="1"/>
  <c r="CJ81" i="10" s="1"/>
  <c r="CK81" i="10" s="1"/>
  <c r="CL81" i="10" s="1"/>
  <c r="CM81" i="10" s="1"/>
  <c r="CN81" i="10" s="1"/>
  <c r="CO81" i="10" s="1"/>
  <c r="CP81" i="10" s="1"/>
  <c r="CQ81" i="10" s="1"/>
  <c r="CR81" i="10" s="1"/>
  <c r="CS81" i="10" s="1"/>
  <c r="CT81" i="10" s="1"/>
  <c r="CU81" i="10" s="1"/>
  <c r="CV81" i="10" s="1"/>
  <c r="CW81" i="10" s="1"/>
  <c r="CX81" i="10" s="1"/>
  <c r="CY81" i="10" s="1"/>
  <c r="CZ81" i="10" s="1"/>
  <c r="DA81" i="10" s="1"/>
  <c r="DB81" i="10" s="1"/>
  <c r="DC81" i="10" s="1"/>
  <c r="DD81" i="10" s="1"/>
  <c r="DE81" i="10" s="1"/>
  <c r="DF81" i="10" s="1"/>
  <c r="DG81" i="10" s="1"/>
  <c r="DH81" i="10" s="1"/>
  <c r="DI81" i="10" s="1"/>
  <c r="DJ81" i="10" s="1"/>
  <c r="DK81" i="10" s="1"/>
  <c r="DL81" i="10" s="1"/>
  <c r="DM81" i="10" s="1"/>
  <c r="DN81" i="10" s="1"/>
  <c r="DO81" i="10" s="1"/>
  <c r="DP81" i="10" s="1"/>
  <c r="DQ81" i="10" s="1"/>
  <c r="DR81" i="10" s="1"/>
  <c r="DS81" i="10" s="1"/>
  <c r="DT81" i="10" s="1"/>
  <c r="DU81" i="10" s="1"/>
  <c r="DV81" i="10" s="1"/>
  <c r="DW81" i="10" s="1"/>
  <c r="DX81" i="10" s="1"/>
  <c r="DY81" i="10" s="1"/>
  <c r="DZ81" i="10" s="1"/>
  <c r="EA81" i="10" s="1"/>
  <c r="EB81" i="10" s="1"/>
  <c r="EC81" i="10" s="1"/>
  <c r="ED81" i="10" s="1"/>
  <c r="EE81" i="10" s="1"/>
  <c r="EF81" i="10" s="1"/>
  <c r="EG81" i="10" s="1"/>
  <c r="EH81" i="10" s="1"/>
  <c r="EI81" i="10" s="1"/>
  <c r="EJ81" i="10" s="1"/>
  <c r="EK81" i="10" s="1"/>
  <c r="EL81" i="10" s="1"/>
  <c r="EM81" i="10" s="1"/>
  <c r="EN81" i="10" s="1"/>
  <c r="EO81" i="10" s="1"/>
  <c r="EP81" i="10" s="1"/>
  <c r="EQ81" i="10" s="1"/>
  <c r="ER81" i="10" s="1"/>
  <c r="ES81" i="10" s="1"/>
  <c r="ET81" i="10" s="1"/>
  <c r="EU81" i="10" s="1"/>
  <c r="EV81" i="10" s="1"/>
  <c r="EW81" i="10" s="1"/>
  <c r="EX81" i="10" s="1"/>
  <c r="EY81" i="10" s="1"/>
  <c r="EZ81" i="10" s="1"/>
  <c r="FA81" i="10" s="1"/>
  <c r="FB81" i="10" s="1"/>
  <c r="N82" i="10"/>
  <c r="P78" i="10"/>
  <c r="Q78" i="10" s="1"/>
  <c r="R78" i="10" s="1"/>
  <c r="S78" i="10" s="1"/>
  <c r="T78" i="10" s="1"/>
  <c r="U78" i="10" s="1"/>
  <c r="V78" i="10" s="1"/>
  <c r="W78" i="10" s="1"/>
  <c r="X78" i="10" s="1"/>
  <c r="Y78" i="10" s="1"/>
  <c r="Z78" i="10" s="1"/>
  <c r="AA78" i="10" s="1"/>
  <c r="AB78" i="10" s="1"/>
  <c r="AC78" i="10" s="1"/>
  <c r="AD78" i="10" s="1"/>
  <c r="AE78" i="10" s="1"/>
  <c r="AF78" i="10" s="1"/>
  <c r="AG78" i="10" s="1"/>
  <c r="AH78" i="10" s="1"/>
  <c r="AI78" i="10" s="1"/>
  <c r="AJ78" i="10" s="1"/>
  <c r="AK78" i="10" s="1"/>
  <c r="AL78" i="10" s="1"/>
  <c r="AM78" i="10" s="1"/>
  <c r="AN78" i="10" s="1"/>
  <c r="AO78" i="10" s="1"/>
  <c r="AP78" i="10" s="1"/>
  <c r="AQ78" i="10" s="1"/>
  <c r="AR78" i="10" s="1"/>
  <c r="AS78" i="10" s="1"/>
  <c r="AT78" i="10" s="1"/>
  <c r="AU78" i="10" s="1"/>
  <c r="AV78" i="10" s="1"/>
  <c r="AW78" i="10" s="1"/>
  <c r="AX78" i="10" s="1"/>
  <c r="AY78" i="10" s="1"/>
  <c r="AZ78" i="10" s="1"/>
  <c r="BA78" i="10" s="1"/>
  <c r="BB78" i="10" s="1"/>
  <c r="BC78" i="10" s="1"/>
  <c r="BD78" i="10" s="1"/>
  <c r="BE78" i="10" s="1"/>
  <c r="BF78" i="10" s="1"/>
  <c r="BG78" i="10" s="1"/>
  <c r="BH78" i="10" s="1"/>
  <c r="BI78" i="10" s="1"/>
  <c r="BJ78" i="10" s="1"/>
  <c r="BK78" i="10" s="1"/>
  <c r="BL78" i="10" s="1"/>
  <c r="BM78" i="10" s="1"/>
  <c r="BN78" i="10" s="1"/>
  <c r="BO78" i="10" s="1"/>
  <c r="BP78" i="10" s="1"/>
  <c r="BQ78" i="10" s="1"/>
  <c r="BR78" i="10" s="1"/>
  <c r="BS78" i="10" s="1"/>
  <c r="BT78" i="10" s="1"/>
  <c r="BU78" i="10" s="1"/>
  <c r="BV78" i="10" s="1"/>
  <c r="BW78" i="10" s="1"/>
  <c r="BX78" i="10" s="1"/>
  <c r="BY78" i="10" s="1"/>
  <c r="BZ78" i="10" s="1"/>
  <c r="CA78" i="10" s="1"/>
  <c r="CB78" i="10" s="1"/>
  <c r="CC78" i="10" s="1"/>
  <c r="CD78" i="10" s="1"/>
  <c r="CE78" i="10" s="1"/>
  <c r="CF78" i="10" s="1"/>
  <c r="CG78" i="10" s="1"/>
  <c r="CH78" i="10" s="1"/>
  <c r="CI78" i="10" s="1"/>
  <c r="CJ78" i="10" s="1"/>
  <c r="CK78" i="10" s="1"/>
  <c r="CL78" i="10" s="1"/>
  <c r="CM78" i="10" s="1"/>
  <c r="CN78" i="10" s="1"/>
  <c r="CO78" i="10" s="1"/>
  <c r="CP78" i="10" s="1"/>
  <c r="CQ78" i="10" s="1"/>
  <c r="CR78" i="10" s="1"/>
  <c r="CS78" i="10" s="1"/>
  <c r="CT78" i="10" s="1"/>
  <c r="CU78" i="10" s="1"/>
  <c r="CV78" i="10" s="1"/>
  <c r="CW78" i="10" s="1"/>
  <c r="CX78" i="10" s="1"/>
  <c r="CY78" i="10" s="1"/>
  <c r="CZ78" i="10" s="1"/>
  <c r="DA78" i="10" s="1"/>
  <c r="DB78" i="10" s="1"/>
  <c r="DC78" i="10" s="1"/>
  <c r="DD78" i="10" s="1"/>
  <c r="DE78" i="10" s="1"/>
  <c r="DF78" i="10" s="1"/>
  <c r="DG78" i="10" s="1"/>
  <c r="DH78" i="10" s="1"/>
  <c r="DI78" i="10" s="1"/>
  <c r="DJ78" i="10" s="1"/>
  <c r="DK78" i="10" s="1"/>
  <c r="DL78" i="10" s="1"/>
  <c r="DM78" i="10" s="1"/>
  <c r="DN78" i="10" s="1"/>
  <c r="DO78" i="10" s="1"/>
  <c r="DP78" i="10" s="1"/>
  <c r="DQ78" i="10" s="1"/>
  <c r="DR78" i="10" s="1"/>
  <c r="DS78" i="10" s="1"/>
  <c r="DT78" i="10" s="1"/>
  <c r="DU78" i="10" s="1"/>
  <c r="DV78" i="10" s="1"/>
  <c r="DW78" i="10" s="1"/>
  <c r="DX78" i="10" s="1"/>
  <c r="DY78" i="10" s="1"/>
  <c r="DZ78" i="10" s="1"/>
  <c r="EA78" i="10" s="1"/>
  <c r="EB78" i="10" s="1"/>
  <c r="EC78" i="10" s="1"/>
  <c r="ED78" i="10" s="1"/>
  <c r="EE78" i="10" s="1"/>
  <c r="EF78" i="10" s="1"/>
  <c r="EG78" i="10" s="1"/>
  <c r="EH78" i="10" s="1"/>
  <c r="EI78" i="10" s="1"/>
  <c r="EJ78" i="10" s="1"/>
  <c r="EK78" i="10" s="1"/>
  <c r="EL78" i="10" s="1"/>
  <c r="EM78" i="10" s="1"/>
  <c r="EN78" i="10" s="1"/>
  <c r="EO78" i="10" s="1"/>
  <c r="EP78" i="10" s="1"/>
  <c r="EQ78" i="10" s="1"/>
  <c r="ER78" i="10" s="1"/>
  <c r="ES78" i="10" s="1"/>
  <c r="ET78" i="10" s="1"/>
  <c r="EU78" i="10" s="1"/>
  <c r="EV78" i="10" s="1"/>
  <c r="EW78" i="10" s="1"/>
  <c r="EX78" i="10" s="1"/>
  <c r="EY78" i="10" s="1"/>
  <c r="EZ78" i="10" s="1"/>
  <c r="FA78" i="10" s="1"/>
  <c r="FB78" i="10" s="1"/>
  <c r="N79" i="10"/>
  <c r="P75" i="10"/>
  <c r="Q75" i="10" s="1"/>
  <c r="R75" i="10" s="1"/>
  <c r="S75" i="10" s="1"/>
  <c r="T75" i="10" s="1"/>
  <c r="U75" i="10" s="1"/>
  <c r="V75" i="10" s="1"/>
  <c r="W75" i="10" s="1"/>
  <c r="X75" i="10" s="1"/>
  <c r="Y75" i="10" s="1"/>
  <c r="Z75" i="10" s="1"/>
  <c r="AA75" i="10" s="1"/>
  <c r="AB75" i="10" s="1"/>
  <c r="AC75" i="10" s="1"/>
  <c r="AD75" i="10" s="1"/>
  <c r="AE75" i="10" s="1"/>
  <c r="AF75" i="10" s="1"/>
  <c r="AG75" i="10" s="1"/>
  <c r="AH75" i="10" s="1"/>
  <c r="AI75" i="10" s="1"/>
  <c r="AJ75" i="10" s="1"/>
  <c r="AK75" i="10" s="1"/>
  <c r="AL75" i="10" s="1"/>
  <c r="AM75" i="10" s="1"/>
  <c r="AN75" i="10" s="1"/>
  <c r="AO75" i="10" s="1"/>
  <c r="AP75" i="10" s="1"/>
  <c r="AQ75" i="10" s="1"/>
  <c r="AR75" i="10" s="1"/>
  <c r="AS75" i="10" s="1"/>
  <c r="AT75" i="10" s="1"/>
  <c r="AU75" i="10" s="1"/>
  <c r="AV75" i="10" s="1"/>
  <c r="AW75" i="10" s="1"/>
  <c r="AX75" i="10" s="1"/>
  <c r="AY75" i="10" s="1"/>
  <c r="AZ75" i="10" s="1"/>
  <c r="BA75" i="10" s="1"/>
  <c r="BB75" i="10" s="1"/>
  <c r="BC75" i="10" s="1"/>
  <c r="BD75" i="10" s="1"/>
  <c r="BE75" i="10" s="1"/>
  <c r="BF75" i="10" s="1"/>
  <c r="BG75" i="10" s="1"/>
  <c r="BH75" i="10" s="1"/>
  <c r="BI75" i="10" s="1"/>
  <c r="BJ75" i="10" s="1"/>
  <c r="BK75" i="10" s="1"/>
  <c r="BL75" i="10" s="1"/>
  <c r="BM75" i="10" s="1"/>
  <c r="BN75" i="10" s="1"/>
  <c r="BO75" i="10" s="1"/>
  <c r="BP75" i="10" s="1"/>
  <c r="BQ75" i="10" s="1"/>
  <c r="BR75" i="10" s="1"/>
  <c r="BS75" i="10" s="1"/>
  <c r="BT75" i="10" s="1"/>
  <c r="BU75" i="10" s="1"/>
  <c r="BV75" i="10" s="1"/>
  <c r="BW75" i="10" s="1"/>
  <c r="BX75" i="10" s="1"/>
  <c r="BY75" i="10" s="1"/>
  <c r="BZ75" i="10" s="1"/>
  <c r="CA75" i="10" s="1"/>
  <c r="CB75" i="10" s="1"/>
  <c r="CC75" i="10" s="1"/>
  <c r="CD75" i="10" s="1"/>
  <c r="CE75" i="10" s="1"/>
  <c r="CF75" i="10" s="1"/>
  <c r="CG75" i="10" s="1"/>
  <c r="CH75" i="10" s="1"/>
  <c r="CI75" i="10" s="1"/>
  <c r="CJ75" i="10" s="1"/>
  <c r="CK75" i="10" s="1"/>
  <c r="CL75" i="10" s="1"/>
  <c r="CM75" i="10" s="1"/>
  <c r="CN75" i="10" s="1"/>
  <c r="CO75" i="10" s="1"/>
  <c r="CP75" i="10" s="1"/>
  <c r="CQ75" i="10" s="1"/>
  <c r="CR75" i="10" s="1"/>
  <c r="CS75" i="10" s="1"/>
  <c r="CT75" i="10" s="1"/>
  <c r="CU75" i="10" s="1"/>
  <c r="CV75" i="10" s="1"/>
  <c r="CW75" i="10" s="1"/>
  <c r="CX75" i="10" s="1"/>
  <c r="CY75" i="10" s="1"/>
  <c r="CZ75" i="10" s="1"/>
  <c r="DA75" i="10" s="1"/>
  <c r="DB75" i="10" s="1"/>
  <c r="DC75" i="10" s="1"/>
  <c r="DD75" i="10" s="1"/>
  <c r="DE75" i="10" s="1"/>
  <c r="DF75" i="10" s="1"/>
  <c r="DG75" i="10" s="1"/>
  <c r="DH75" i="10" s="1"/>
  <c r="DI75" i="10" s="1"/>
  <c r="DJ75" i="10" s="1"/>
  <c r="DK75" i="10" s="1"/>
  <c r="DL75" i="10" s="1"/>
  <c r="DM75" i="10" s="1"/>
  <c r="DN75" i="10" s="1"/>
  <c r="DO75" i="10" s="1"/>
  <c r="DP75" i="10" s="1"/>
  <c r="DQ75" i="10" s="1"/>
  <c r="DR75" i="10" s="1"/>
  <c r="DS75" i="10" s="1"/>
  <c r="DT75" i="10" s="1"/>
  <c r="DU75" i="10" s="1"/>
  <c r="DV75" i="10" s="1"/>
  <c r="DW75" i="10" s="1"/>
  <c r="DX75" i="10" s="1"/>
  <c r="DY75" i="10" s="1"/>
  <c r="DZ75" i="10" s="1"/>
  <c r="EA75" i="10" s="1"/>
  <c r="EB75" i="10" s="1"/>
  <c r="EC75" i="10" s="1"/>
  <c r="ED75" i="10" s="1"/>
  <c r="EE75" i="10" s="1"/>
  <c r="EF75" i="10" s="1"/>
  <c r="EG75" i="10" s="1"/>
  <c r="EH75" i="10" s="1"/>
  <c r="EI75" i="10" s="1"/>
  <c r="EJ75" i="10" s="1"/>
  <c r="EK75" i="10" s="1"/>
  <c r="EL75" i="10" s="1"/>
  <c r="EM75" i="10" s="1"/>
  <c r="EN75" i="10" s="1"/>
  <c r="EO75" i="10" s="1"/>
  <c r="EP75" i="10" s="1"/>
  <c r="EQ75" i="10" s="1"/>
  <c r="ER75" i="10" s="1"/>
  <c r="ES75" i="10" s="1"/>
  <c r="ET75" i="10" s="1"/>
  <c r="EU75" i="10" s="1"/>
  <c r="EV75" i="10" s="1"/>
  <c r="EW75" i="10" s="1"/>
  <c r="EX75" i="10" s="1"/>
  <c r="EY75" i="10" s="1"/>
  <c r="EZ75" i="10" s="1"/>
  <c r="FA75" i="10" s="1"/>
  <c r="FB75" i="10" s="1"/>
  <c r="N76" i="10"/>
  <c r="P72" i="10"/>
  <c r="Q72" i="10" s="1"/>
  <c r="R72" i="10" s="1"/>
  <c r="S72" i="10" s="1"/>
  <c r="T72" i="10" s="1"/>
  <c r="U72" i="10" s="1"/>
  <c r="V72" i="10" s="1"/>
  <c r="W72" i="10" s="1"/>
  <c r="X72" i="10" s="1"/>
  <c r="Y72" i="10" s="1"/>
  <c r="Z72" i="10" s="1"/>
  <c r="AA72" i="10" s="1"/>
  <c r="AB72" i="10" s="1"/>
  <c r="AC72" i="10" s="1"/>
  <c r="AD72" i="10" s="1"/>
  <c r="AE72" i="10" s="1"/>
  <c r="AF72" i="10" s="1"/>
  <c r="AG72" i="10" s="1"/>
  <c r="AH72" i="10" s="1"/>
  <c r="AI72" i="10" s="1"/>
  <c r="AJ72" i="10" s="1"/>
  <c r="AK72" i="10" s="1"/>
  <c r="AL72" i="10" s="1"/>
  <c r="AM72" i="10" s="1"/>
  <c r="AN72" i="10" s="1"/>
  <c r="AO72" i="10" s="1"/>
  <c r="AP72" i="10" s="1"/>
  <c r="AQ72" i="10" s="1"/>
  <c r="AR72" i="10" s="1"/>
  <c r="AS72" i="10" s="1"/>
  <c r="AT72" i="10" s="1"/>
  <c r="AU72" i="10" s="1"/>
  <c r="AV72" i="10" s="1"/>
  <c r="AW72" i="10" s="1"/>
  <c r="AX72" i="10" s="1"/>
  <c r="AY72" i="10" s="1"/>
  <c r="AZ72" i="10" s="1"/>
  <c r="BA72" i="10" s="1"/>
  <c r="BB72" i="10" s="1"/>
  <c r="BC72" i="10" s="1"/>
  <c r="BD72" i="10" s="1"/>
  <c r="BE72" i="10" s="1"/>
  <c r="BF72" i="10" s="1"/>
  <c r="BG72" i="10" s="1"/>
  <c r="BH72" i="10" s="1"/>
  <c r="BI72" i="10" s="1"/>
  <c r="BJ72" i="10" s="1"/>
  <c r="BK72" i="10" s="1"/>
  <c r="BL72" i="10" s="1"/>
  <c r="BM72" i="10" s="1"/>
  <c r="BN72" i="10" s="1"/>
  <c r="BO72" i="10" s="1"/>
  <c r="BP72" i="10" s="1"/>
  <c r="BQ72" i="10" s="1"/>
  <c r="BR72" i="10" s="1"/>
  <c r="BS72" i="10" s="1"/>
  <c r="BT72" i="10" s="1"/>
  <c r="BU72" i="10" s="1"/>
  <c r="BV72" i="10" s="1"/>
  <c r="BW72" i="10" s="1"/>
  <c r="BX72" i="10" s="1"/>
  <c r="BY72" i="10" s="1"/>
  <c r="BZ72" i="10" s="1"/>
  <c r="CA72" i="10" s="1"/>
  <c r="CB72" i="10" s="1"/>
  <c r="CC72" i="10" s="1"/>
  <c r="CD72" i="10" s="1"/>
  <c r="CE72" i="10" s="1"/>
  <c r="CF72" i="10" s="1"/>
  <c r="CG72" i="10" s="1"/>
  <c r="CH72" i="10" s="1"/>
  <c r="CI72" i="10" s="1"/>
  <c r="CJ72" i="10" s="1"/>
  <c r="CK72" i="10" s="1"/>
  <c r="CL72" i="10" s="1"/>
  <c r="CM72" i="10" s="1"/>
  <c r="CN72" i="10" s="1"/>
  <c r="CO72" i="10" s="1"/>
  <c r="CP72" i="10" s="1"/>
  <c r="CQ72" i="10" s="1"/>
  <c r="CR72" i="10" s="1"/>
  <c r="CS72" i="10" s="1"/>
  <c r="CT72" i="10" s="1"/>
  <c r="CU72" i="10" s="1"/>
  <c r="CV72" i="10" s="1"/>
  <c r="CW72" i="10" s="1"/>
  <c r="CX72" i="10" s="1"/>
  <c r="CY72" i="10" s="1"/>
  <c r="CZ72" i="10" s="1"/>
  <c r="DA72" i="10" s="1"/>
  <c r="DB72" i="10" s="1"/>
  <c r="DC72" i="10" s="1"/>
  <c r="DD72" i="10" s="1"/>
  <c r="DE72" i="10" s="1"/>
  <c r="DF72" i="10" s="1"/>
  <c r="DG72" i="10" s="1"/>
  <c r="DH72" i="10" s="1"/>
  <c r="DI72" i="10" s="1"/>
  <c r="DJ72" i="10" s="1"/>
  <c r="DK72" i="10" s="1"/>
  <c r="DL72" i="10" s="1"/>
  <c r="DM72" i="10" s="1"/>
  <c r="DN72" i="10" s="1"/>
  <c r="DO72" i="10" s="1"/>
  <c r="DP72" i="10" s="1"/>
  <c r="DQ72" i="10" s="1"/>
  <c r="DR72" i="10" s="1"/>
  <c r="DS72" i="10" s="1"/>
  <c r="DT72" i="10" s="1"/>
  <c r="DU72" i="10" s="1"/>
  <c r="DV72" i="10" s="1"/>
  <c r="DW72" i="10" s="1"/>
  <c r="DX72" i="10" s="1"/>
  <c r="DY72" i="10" s="1"/>
  <c r="DZ72" i="10" s="1"/>
  <c r="EA72" i="10" s="1"/>
  <c r="EB72" i="10" s="1"/>
  <c r="EC72" i="10" s="1"/>
  <c r="ED72" i="10" s="1"/>
  <c r="EE72" i="10" s="1"/>
  <c r="EF72" i="10" s="1"/>
  <c r="EG72" i="10" s="1"/>
  <c r="EH72" i="10" s="1"/>
  <c r="EI72" i="10" s="1"/>
  <c r="EJ72" i="10" s="1"/>
  <c r="EK72" i="10" s="1"/>
  <c r="EL72" i="10" s="1"/>
  <c r="EM72" i="10" s="1"/>
  <c r="EN72" i="10" s="1"/>
  <c r="EO72" i="10" s="1"/>
  <c r="EP72" i="10" s="1"/>
  <c r="EQ72" i="10" s="1"/>
  <c r="ER72" i="10" s="1"/>
  <c r="ES72" i="10" s="1"/>
  <c r="ET72" i="10" s="1"/>
  <c r="EU72" i="10" s="1"/>
  <c r="EV72" i="10" s="1"/>
  <c r="EW72" i="10" s="1"/>
  <c r="EX72" i="10" s="1"/>
  <c r="EY72" i="10" s="1"/>
  <c r="EZ72" i="10" s="1"/>
  <c r="FA72" i="10" s="1"/>
  <c r="FB72" i="10" s="1"/>
  <c r="N73" i="10"/>
  <c r="P67" i="10"/>
  <c r="Q67" i="10" s="1"/>
  <c r="N68" i="10"/>
  <c r="P64" i="10"/>
  <c r="Q64" i="10" s="1"/>
  <c r="R64" i="10" s="1"/>
  <c r="S64" i="10" s="1"/>
  <c r="T64" i="10" s="1"/>
  <c r="U64" i="10" s="1"/>
  <c r="V64" i="10" s="1"/>
  <c r="W64" i="10" s="1"/>
  <c r="X64" i="10" s="1"/>
  <c r="Y64" i="10" s="1"/>
  <c r="Z64" i="10" s="1"/>
  <c r="AA64" i="10" s="1"/>
  <c r="AB64" i="10" s="1"/>
  <c r="AC64" i="10" s="1"/>
  <c r="AD64" i="10" s="1"/>
  <c r="AE64" i="10" s="1"/>
  <c r="AF64" i="10" s="1"/>
  <c r="AG64" i="10" s="1"/>
  <c r="AH64" i="10" s="1"/>
  <c r="AI64" i="10" s="1"/>
  <c r="AJ64" i="10" s="1"/>
  <c r="AK64" i="10" s="1"/>
  <c r="AL64" i="10" s="1"/>
  <c r="AM64" i="10" s="1"/>
  <c r="AN64" i="10" s="1"/>
  <c r="AO64" i="10" s="1"/>
  <c r="AP64" i="10" s="1"/>
  <c r="AQ64" i="10" s="1"/>
  <c r="AR64" i="10" s="1"/>
  <c r="AS64" i="10" s="1"/>
  <c r="AT64" i="10" s="1"/>
  <c r="AU64" i="10" s="1"/>
  <c r="AV64" i="10" s="1"/>
  <c r="AW64" i="10" s="1"/>
  <c r="AX64" i="10" s="1"/>
  <c r="AY64" i="10" s="1"/>
  <c r="AZ64" i="10" s="1"/>
  <c r="BA64" i="10" s="1"/>
  <c r="BB64" i="10" s="1"/>
  <c r="BC64" i="10" s="1"/>
  <c r="BD64" i="10" s="1"/>
  <c r="BE64" i="10" s="1"/>
  <c r="BF64" i="10" s="1"/>
  <c r="BG64" i="10" s="1"/>
  <c r="BH64" i="10" s="1"/>
  <c r="BI64" i="10" s="1"/>
  <c r="BJ64" i="10" s="1"/>
  <c r="BK64" i="10" s="1"/>
  <c r="BL64" i="10" s="1"/>
  <c r="BM64" i="10" s="1"/>
  <c r="BN64" i="10" s="1"/>
  <c r="BO64" i="10" s="1"/>
  <c r="BP64" i="10" s="1"/>
  <c r="BQ64" i="10" s="1"/>
  <c r="BR64" i="10" s="1"/>
  <c r="BS64" i="10" s="1"/>
  <c r="BT64" i="10" s="1"/>
  <c r="BU64" i="10" s="1"/>
  <c r="BV64" i="10" s="1"/>
  <c r="BW64" i="10" s="1"/>
  <c r="BX64" i="10" s="1"/>
  <c r="BY64" i="10" s="1"/>
  <c r="BZ64" i="10" s="1"/>
  <c r="CA64" i="10" s="1"/>
  <c r="CB64" i="10" s="1"/>
  <c r="CC64" i="10" s="1"/>
  <c r="CD64" i="10" s="1"/>
  <c r="CE64" i="10" s="1"/>
  <c r="CF64" i="10" s="1"/>
  <c r="CG64" i="10" s="1"/>
  <c r="CH64" i="10" s="1"/>
  <c r="CI64" i="10" s="1"/>
  <c r="CJ64" i="10" s="1"/>
  <c r="CK64" i="10" s="1"/>
  <c r="CL64" i="10" s="1"/>
  <c r="CM64" i="10" s="1"/>
  <c r="CN64" i="10" s="1"/>
  <c r="CO64" i="10" s="1"/>
  <c r="CP64" i="10" s="1"/>
  <c r="CQ64" i="10" s="1"/>
  <c r="CR64" i="10" s="1"/>
  <c r="CS64" i="10" s="1"/>
  <c r="CT64" i="10" s="1"/>
  <c r="CU64" i="10" s="1"/>
  <c r="CV64" i="10" s="1"/>
  <c r="CW64" i="10" s="1"/>
  <c r="CX64" i="10" s="1"/>
  <c r="CY64" i="10" s="1"/>
  <c r="CZ64" i="10" s="1"/>
  <c r="DA64" i="10" s="1"/>
  <c r="DB64" i="10" s="1"/>
  <c r="DC64" i="10" s="1"/>
  <c r="DD64" i="10" s="1"/>
  <c r="DE64" i="10" s="1"/>
  <c r="DF64" i="10" s="1"/>
  <c r="DG64" i="10" s="1"/>
  <c r="DH64" i="10" s="1"/>
  <c r="DI64" i="10" s="1"/>
  <c r="DJ64" i="10" s="1"/>
  <c r="DK64" i="10" s="1"/>
  <c r="DL64" i="10" s="1"/>
  <c r="DM64" i="10" s="1"/>
  <c r="DN64" i="10" s="1"/>
  <c r="DO64" i="10" s="1"/>
  <c r="DP64" i="10" s="1"/>
  <c r="DQ64" i="10" s="1"/>
  <c r="DR64" i="10" s="1"/>
  <c r="DS64" i="10" s="1"/>
  <c r="DT64" i="10" s="1"/>
  <c r="DU64" i="10" s="1"/>
  <c r="DV64" i="10" s="1"/>
  <c r="DW64" i="10" s="1"/>
  <c r="DX64" i="10" s="1"/>
  <c r="DY64" i="10" s="1"/>
  <c r="DZ64" i="10" s="1"/>
  <c r="EA64" i="10" s="1"/>
  <c r="EB64" i="10" s="1"/>
  <c r="EC64" i="10" s="1"/>
  <c r="ED64" i="10" s="1"/>
  <c r="EE64" i="10" s="1"/>
  <c r="EF64" i="10" s="1"/>
  <c r="EG64" i="10" s="1"/>
  <c r="EH64" i="10" s="1"/>
  <c r="EI64" i="10" s="1"/>
  <c r="EJ64" i="10" s="1"/>
  <c r="EK64" i="10" s="1"/>
  <c r="EL64" i="10" s="1"/>
  <c r="EM64" i="10" s="1"/>
  <c r="EN64" i="10" s="1"/>
  <c r="EO64" i="10" s="1"/>
  <c r="EP64" i="10" s="1"/>
  <c r="EQ64" i="10" s="1"/>
  <c r="ER64" i="10" s="1"/>
  <c r="ES64" i="10" s="1"/>
  <c r="ET64" i="10" s="1"/>
  <c r="EU64" i="10" s="1"/>
  <c r="EV64" i="10" s="1"/>
  <c r="EW64" i="10" s="1"/>
  <c r="EX64" i="10" s="1"/>
  <c r="EY64" i="10" s="1"/>
  <c r="EZ64" i="10" s="1"/>
  <c r="FA64" i="10" s="1"/>
  <c r="FB64" i="10" s="1"/>
  <c r="N65" i="10"/>
  <c r="P61" i="10"/>
  <c r="Q61" i="10" s="1"/>
  <c r="R61" i="10" s="1"/>
  <c r="S61" i="10" s="1"/>
  <c r="T61" i="10" s="1"/>
  <c r="U61" i="10" s="1"/>
  <c r="V61" i="10" s="1"/>
  <c r="W61" i="10" s="1"/>
  <c r="X61" i="10" s="1"/>
  <c r="Y61" i="10" s="1"/>
  <c r="Z61" i="10" s="1"/>
  <c r="AA61" i="10" s="1"/>
  <c r="AB61" i="10" s="1"/>
  <c r="AC61" i="10" s="1"/>
  <c r="AD61" i="10" s="1"/>
  <c r="AE61" i="10" s="1"/>
  <c r="AF61" i="10" s="1"/>
  <c r="AG61" i="10" s="1"/>
  <c r="AH61" i="10" s="1"/>
  <c r="AI61" i="10" s="1"/>
  <c r="AJ61" i="10" s="1"/>
  <c r="AK61" i="10" s="1"/>
  <c r="AL61" i="10" s="1"/>
  <c r="AM61" i="10" s="1"/>
  <c r="AN61" i="10" s="1"/>
  <c r="AO61" i="10" s="1"/>
  <c r="AP61" i="10" s="1"/>
  <c r="AQ61" i="10" s="1"/>
  <c r="AR61" i="10" s="1"/>
  <c r="AS61" i="10" s="1"/>
  <c r="AT61" i="10" s="1"/>
  <c r="AU61" i="10" s="1"/>
  <c r="AV61" i="10" s="1"/>
  <c r="AW61" i="10" s="1"/>
  <c r="AX61" i="10" s="1"/>
  <c r="AY61" i="10" s="1"/>
  <c r="AZ61" i="10" s="1"/>
  <c r="BA61" i="10" s="1"/>
  <c r="BB61" i="10" s="1"/>
  <c r="BC61" i="10" s="1"/>
  <c r="BD61" i="10" s="1"/>
  <c r="BE61" i="10" s="1"/>
  <c r="BF61" i="10" s="1"/>
  <c r="BG61" i="10" s="1"/>
  <c r="BH61" i="10" s="1"/>
  <c r="BI61" i="10" s="1"/>
  <c r="BJ61" i="10" s="1"/>
  <c r="BK61" i="10" s="1"/>
  <c r="BL61" i="10" s="1"/>
  <c r="BM61" i="10" s="1"/>
  <c r="BN61" i="10" s="1"/>
  <c r="BO61" i="10" s="1"/>
  <c r="BP61" i="10" s="1"/>
  <c r="BQ61" i="10" s="1"/>
  <c r="BR61" i="10" s="1"/>
  <c r="BS61" i="10" s="1"/>
  <c r="BT61" i="10" s="1"/>
  <c r="BU61" i="10" s="1"/>
  <c r="BV61" i="10" s="1"/>
  <c r="BW61" i="10" s="1"/>
  <c r="BX61" i="10" s="1"/>
  <c r="BY61" i="10" s="1"/>
  <c r="BZ61" i="10" s="1"/>
  <c r="CA61" i="10" s="1"/>
  <c r="CB61" i="10" s="1"/>
  <c r="CC61" i="10" s="1"/>
  <c r="CD61" i="10" s="1"/>
  <c r="CE61" i="10" s="1"/>
  <c r="CF61" i="10" s="1"/>
  <c r="CG61" i="10" s="1"/>
  <c r="CH61" i="10" s="1"/>
  <c r="CI61" i="10" s="1"/>
  <c r="CJ61" i="10" s="1"/>
  <c r="CK61" i="10" s="1"/>
  <c r="CL61" i="10" s="1"/>
  <c r="CM61" i="10" s="1"/>
  <c r="CN61" i="10" s="1"/>
  <c r="CO61" i="10" s="1"/>
  <c r="CP61" i="10" s="1"/>
  <c r="CQ61" i="10" s="1"/>
  <c r="CR61" i="10" s="1"/>
  <c r="CS61" i="10" s="1"/>
  <c r="CT61" i="10" s="1"/>
  <c r="CU61" i="10" s="1"/>
  <c r="CV61" i="10" s="1"/>
  <c r="CW61" i="10" s="1"/>
  <c r="CX61" i="10" s="1"/>
  <c r="CY61" i="10" s="1"/>
  <c r="CZ61" i="10" s="1"/>
  <c r="DA61" i="10" s="1"/>
  <c r="DB61" i="10" s="1"/>
  <c r="DC61" i="10" s="1"/>
  <c r="DD61" i="10" s="1"/>
  <c r="DE61" i="10" s="1"/>
  <c r="DF61" i="10" s="1"/>
  <c r="DG61" i="10" s="1"/>
  <c r="DH61" i="10" s="1"/>
  <c r="DI61" i="10" s="1"/>
  <c r="DJ61" i="10" s="1"/>
  <c r="DK61" i="10" s="1"/>
  <c r="DL61" i="10" s="1"/>
  <c r="DM61" i="10" s="1"/>
  <c r="DN61" i="10" s="1"/>
  <c r="DO61" i="10" s="1"/>
  <c r="DP61" i="10" s="1"/>
  <c r="DQ61" i="10" s="1"/>
  <c r="DR61" i="10" s="1"/>
  <c r="DS61" i="10" s="1"/>
  <c r="DT61" i="10" s="1"/>
  <c r="DU61" i="10" s="1"/>
  <c r="DV61" i="10" s="1"/>
  <c r="DW61" i="10" s="1"/>
  <c r="DX61" i="10" s="1"/>
  <c r="DY61" i="10" s="1"/>
  <c r="DZ61" i="10" s="1"/>
  <c r="EA61" i="10" s="1"/>
  <c r="EB61" i="10" s="1"/>
  <c r="EC61" i="10" s="1"/>
  <c r="ED61" i="10" s="1"/>
  <c r="EE61" i="10" s="1"/>
  <c r="EF61" i="10" s="1"/>
  <c r="EG61" i="10" s="1"/>
  <c r="EH61" i="10" s="1"/>
  <c r="EI61" i="10" s="1"/>
  <c r="EJ61" i="10" s="1"/>
  <c r="EK61" i="10" s="1"/>
  <c r="EL61" i="10" s="1"/>
  <c r="EM61" i="10" s="1"/>
  <c r="EN61" i="10" s="1"/>
  <c r="EO61" i="10" s="1"/>
  <c r="EP61" i="10" s="1"/>
  <c r="EQ61" i="10" s="1"/>
  <c r="ER61" i="10" s="1"/>
  <c r="ES61" i="10" s="1"/>
  <c r="ET61" i="10" s="1"/>
  <c r="EU61" i="10" s="1"/>
  <c r="EV61" i="10" s="1"/>
  <c r="EW61" i="10" s="1"/>
  <c r="EX61" i="10" s="1"/>
  <c r="EY61" i="10" s="1"/>
  <c r="EZ61" i="10" s="1"/>
  <c r="FA61" i="10" s="1"/>
  <c r="FB61" i="10" s="1"/>
  <c r="N62" i="10"/>
  <c r="P58" i="10"/>
  <c r="Q58" i="10" s="1"/>
  <c r="R58" i="10" s="1"/>
  <c r="S58" i="10" s="1"/>
  <c r="T58" i="10" s="1"/>
  <c r="U58" i="10" s="1"/>
  <c r="V58" i="10" s="1"/>
  <c r="W58" i="10" s="1"/>
  <c r="X58" i="10" s="1"/>
  <c r="Y58" i="10" s="1"/>
  <c r="Z58" i="10" s="1"/>
  <c r="AA58" i="10" s="1"/>
  <c r="AB58" i="10" s="1"/>
  <c r="AC58" i="10" s="1"/>
  <c r="AD58" i="10" s="1"/>
  <c r="AE58" i="10" s="1"/>
  <c r="AF58" i="10" s="1"/>
  <c r="AG58" i="10" s="1"/>
  <c r="AH58" i="10" s="1"/>
  <c r="AI58" i="10" s="1"/>
  <c r="AJ58" i="10" s="1"/>
  <c r="AK58" i="10" s="1"/>
  <c r="AL58" i="10" s="1"/>
  <c r="AM58" i="10" s="1"/>
  <c r="AN58" i="10" s="1"/>
  <c r="AO58" i="10" s="1"/>
  <c r="AP58" i="10" s="1"/>
  <c r="AQ58" i="10" s="1"/>
  <c r="AR58" i="10" s="1"/>
  <c r="AS58" i="10" s="1"/>
  <c r="AT58" i="10" s="1"/>
  <c r="AU58" i="10" s="1"/>
  <c r="AV58" i="10" s="1"/>
  <c r="AW58" i="10" s="1"/>
  <c r="AX58" i="10" s="1"/>
  <c r="AY58" i="10" s="1"/>
  <c r="AZ58" i="10" s="1"/>
  <c r="BA58" i="10" s="1"/>
  <c r="BB58" i="10" s="1"/>
  <c r="BC58" i="10" s="1"/>
  <c r="BD58" i="10" s="1"/>
  <c r="BE58" i="10" s="1"/>
  <c r="BF58" i="10" s="1"/>
  <c r="BG58" i="10" s="1"/>
  <c r="BH58" i="10" s="1"/>
  <c r="BI58" i="10" s="1"/>
  <c r="BJ58" i="10" s="1"/>
  <c r="BK58" i="10" s="1"/>
  <c r="BL58" i="10" s="1"/>
  <c r="BM58" i="10" s="1"/>
  <c r="BN58" i="10" s="1"/>
  <c r="BO58" i="10" s="1"/>
  <c r="BP58" i="10" s="1"/>
  <c r="BQ58" i="10" s="1"/>
  <c r="BR58" i="10" s="1"/>
  <c r="BS58" i="10" s="1"/>
  <c r="BT58" i="10" s="1"/>
  <c r="BU58" i="10" s="1"/>
  <c r="BV58" i="10" s="1"/>
  <c r="BW58" i="10" s="1"/>
  <c r="BX58" i="10" s="1"/>
  <c r="BY58" i="10" s="1"/>
  <c r="BZ58" i="10" s="1"/>
  <c r="CA58" i="10" s="1"/>
  <c r="CB58" i="10" s="1"/>
  <c r="CC58" i="10" s="1"/>
  <c r="CD58" i="10" s="1"/>
  <c r="CE58" i="10" s="1"/>
  <c r="CF58" i="10" s="1"/>
  <c r="CG58" i="10" s="1"/>
  <c r="CH58" i="10" s="1"/>
  <c r="CI58" i="10" s="1"/>
  <c r="CJ58" i="10" s="1"/>
  <c r="CK58" i="10" s="1"/>
  <c r="CL58" i="10" s="1"/>
  <c r="CM58" i="10" s="1"/>
  <c r="CN58" i="10" s="1"/>
  <c r="CO58" i="10" s="1"/>
  <c r="CP58" i="10" s="1"/>
  <c r="CQ58" i="10" s="1"/>
  <c r="CR58" i="10" s="1"/>
  <c r="CS58" i="10" s="1"/>
  <c r="CT58" i="10" s="1"/>
  <c r="CU58" i="10" s="1"/>
  <c r="CV58" i="10" s="1"/>
  <c r="CW58" i="10" s="1"/>
  <c r="CX58" i="10" s="1"/>
  <c r="CY58" i="10" s="1"/>
  <c r="CZ58" i="10" s="1"/>
  <c r="DA58" i="10" s="1"/>
  <c r="DB58" i="10" s="1"/>
  <c r="DC58" i="10" s="1"/>
  <c r="DD58" i="10" s="1"/>
  <c r="DE58" i="10" s="1"/>
  <c r="DF58" i="10" s="1"/>
  <c r="DG58" i="10" s="1"/>
  <c r="DH58" i="10" s="1"/>
  <c r="DI58" i="10" s="1"/>
  <c r="DJ58" i="10" s="1"/>
  <c r="DK58" i="10" s="1"/>
  <c r="DL58" i="10" s="1"/>
  <c r="DM58" i="10" s="1"/>
  <c r="DN58" i="10" s="1"/>
  <c r="DO58" i="10" s="1"/>
  <c r="DP58" i="10" s="1"/>
  <c r="DQ58" i="10" s="1"/>
  <c r="DR58" i="10" s="1"/>
  <c r="DS58" i="10" s="1"/>
  <c r="DT58" i="10" s="1"/>
  <c r="DU58" i="10" s="1"/>
  <c r="DV58" i="10" s="1"/>
  <c r="DW58" i="10" s="1"/>
  <c r="DX58" i="10" s="1"/>
  <c r="DY58" i="10" s="1"/>
  <c r="DZ58" i="10" s="1"/>
  <c r="EA58" i="10" s="1"/>
  <c r="EB58" i="10" s="1"/>
  <c r="EC58" i="10" s="1"/>
  <c r="ED58" i="10" s="1"/>
  <c r="EE58" i="10" s="1"/>
  <c r="EF58" i="10" s="1"/>
  <c r="EG58" i="10" s="1"/>
  <c r="EH58" i="10" s="1"/>
  <c r="EI58" i="10" s="1"/>
  <c r="EJ58" i="10" s="1"/>
  <c r="EK58" i="10" s="1"/>
  <c r="EL58" i="10" s="1"/>
  <c r="EM58" i="10" s="1"/>
  <c r="EN58" i="10" s="1"/>
  <c r="EO58" i="10" s="1"/>
  <c r="EP58" i="10" s="1"/>
  <c r="EQ58" i="10" s="1"/>
  <c r="ER58" i="10" s="1"/>
  <c r="ES58" i="10" s="1"/>
  <c r="ET58" i="10" s="1"/>
  <c r="EU58" i="10" s="1"/>
  <c r="EV58" i="10" s="1"/>
  <c r="EW58" i="10" s="1"/>
  <c r="EX58" i="10" s="1"/>
  <c r="EY58" i="10" s="1"/>
  <c r="EZ58" i="10" s="1"/>
  <c r="FA58" i="10" s="1"/>
  <c r="FB58" i="10" s="1"/>
  <c r="N59" i="10"/>
  <c r="O56" i="10"/>
  <c r="P53" i="10"/>
  <c r="Q53" i="10" s="1"/>
  <c r="N54" i="10"/>
  <c r="P50" i="10"/>
  <c r="Q50" i="10" s="1"/>
  <c r="R50" i="10" s="1"/>
  <c r="S50" i="10" s="1"/>
  <c r="T50" i="10" s="1"/>
  <c r="U50" i="10" s="1"/>
  <c r="V50" i="10" s="1"/>
  <c r="W50" i="10" s="1"/>
  <c r="X50" i="10" s="1"/>
  <c r="Y50" i="10" s="1"/>
  <c r="Z50" i="10" s="1"/>
  <c r="AA50" i="10" s="1"/>
  <c r="AB50" i="10" s="1"/>
  <c r="AC50" i="10" s="1"/>
  <c r="AD50" i="10" s="1"/>
  <c r="AE50" i="10" s="1"/>
  <c r="AF50" i="10" s="1"/>
  <c r="AG50" i="10" s="1"/>
  <c r="AH50" i="10" s="1"/>
  <c r="AI50" i="10" s="1"/>
  <c r="AJ50" i="10" s="1"/>
  <c r="AK50" i="10" s="1"/>
  <c r="AL50" i="10" s="1"/>
  <c r="AM50" i="10" s="1"/>
  <c r="AN50" i="10" s="1"/>
  <c r="AO50" i="10" s="1"/>
  <c r="AP50" i="10" s="1"/>
  <c r="AQ50" i="10" s="1"/>
  <c r="AR50" i="10" s="1"/>
  <c r="AS50" i="10" s="1"/>
  <c r="AT50" i="10" s="1"/>
  <c r="AU50" i="10" s="1"/>
  <c r="AV50" i="10" s="1"/>
  <c r="AW50" i="10" s="1"/>
  <c r="AX50" i="10" s="1"/>
  <c r="AY50" i="10" s="1"/>
  <c r="AZ50" i="10" s="1"/>
  <c r="BA50" i="10" s="1"/>
  <c r="BB50" i="10" s="1"/>
  <c r="BC50" i="10" s="1"/>
  <c r="BD50" i="10" s="1"/>
  <c r="BE50" i="10" s="1"/>
  <c r="BF50" i="10" s="1"/>
  <c r="BG50" i="10" s="1"/>
  <c r="BH50" i="10" s="1"/>
  <c r="BI50" i="10" s="1"/>
  <c r="BJ50" i="10" s="1"/>
  <c r="BK50" i="10" s="1"/>
  <c r="BL50" i="10" s="1"/>
  <c r="BM50" i="10" s="1"/>
  <c r="BN50" i="10" s="1"/>
  <c r="BO50" i="10" s="1"/>
  <c r="BP50" i="10" s="1"/>
  <c r="BQ50" i="10" s="1"/>
  <c r="BR50" i="10" s="1"/>
  <c r="BS50" i="10" s="1"/>
  <c r="BT50" i="10" s="1"/>
  <c r="BU50" i="10" s="1"/>
  <c r="BV50" i="10" s="1"/>
  <c r="BW50" i="10" s="1"/>
  <c r="BX50" i="10" s="1"/>
  <c r="BY50" i="10" s="1"/>
  <c r="BZ50" i="10" s="1"/>
  <c r="CA50" i="10" s="1"/>
  <c r="CB50" i="10" s="1"/>
  <c r="CC50" i="10" s="1"/>
  <c r="CD50" i="10" s="1"/>
  <c r="CE50" i="10" s="1"/>
  <c r="CF50" i="10" s="1"/>
  <c r="CG50" i="10" s="1"/>
  <c r="CH50" i="10" s="1"/>
  <c r="CI50" i="10" s="1"/>
  <c r="CJ50" i="10" s="1"/>
  <c r="CK50" i="10" s="1"/>
  <c r="CL50" i="10" s="1"/>
  <c r="CM50" i="10" s="1"/>
  <c r="CN50" i="10" s="1"/>
  <c r="CO50" i="10" s="1"/>
  <c r="CP50" i="10" s="1"/>
  <c r="CQ50" i="10" s="1"/>
  <c r="CR50" i="10" s="1"/>
  <c r="CS50" i="10" s="1"/>
  <c r="CT50" i="10" s="1"/>
  <c r="CU50" i="10" s="1"/>
  <c r="CV50" i="10" s="1"/>
  <c r="CW50" i="10" s="1"/>
  <c r="CX50" i="10" s="1"/>
  <c r="CY50" i="10" s="1"/>
  <c r="CZ50" i="10" s="1"/>
  <c r="DA50" i="10" s="1"/>
  <c r="DB50" i="10" s="1"/>
  <c r="DC50" i="10" s="1"/>
  <c r="DD50" i="10" s="1"/>
  <c r="DE50" i="10" s="1"/>
  <c r="DF50" i="10" s="1"/>
  <c r="DG50" i="10" s="1"/>
  <c r="DH50" i="10" s="1"/>
  <c r="DI50" i="10" s="1"/>
  <c r="DJ50" i="10" s="1"/>
  <c r="DK50" i="10" s="1"/>
  <c r="DL50" i="10" s="1"/>
  <c r="DM50" i="10" s="1"/>
  <c r="DN50" i="10" s="1"/>
  <c r="DO50" i="10" s="1"/>
  <c r="DP50" i="10" s="1"/>
  <c r="DQ50" i="10" s="1"/>
  <c r="DR50" i="10" s="1"/>
  <c r="DS50" i="10" s="1"/>
  <c r="DT50" i="10" s="1"/>
  <c r="DU50" i="10" s="1"/>
  <c r="DV50" i="10" s="1"/>
  <c r="DW50" i="10" s="1"/>
  <c r="DX50" i="10" s="1"/>
  <c r="DY50" i="10" s="1"/>
  <c r="DZ50" i="10" s="1"/>
  <c r="EA50" i="10" s="1"/>
  <c r="EB50" i="10" s="1"/>
  <c r="EC50" i="10" s="1"/>
  <c r="ED50" i="10" s="1"/>
  <c r="EE50" i="10" s="1"/>
  <c r="EF50" i="10" s="1"/>
  <c r="EG50" i="10" s="1"/>
  <c r="EH50" i="10" s="1"/>
  <c r="EI50" i="10" s="1"/>
  <c r="EJ50" i="10" s="1"/>
  <c r="EK50" i="10" s="1"/>
  <c r="EL50" i="10" s="1"/>
  <c r="EM50" i="10" s="1"/>
  <c r="EN50" i="10" s="1"/>
  <c r="EO50" i="10" s="1"/>
  <c r="EP50" i="10" s="1"/>
  <c r="EQ50" i="10" s="1"/>
  <c r="ER50" i="10" s="1"/>
  <c r="ES50" i="10" s="1"/>
  <c r="ET50" i="10" s="1"/>
  <c r="EU50" i="10" s="1"/>
  <c r="EV50" i="10" s="1"/>
  <c r="EW50" i="10" s="1"/>
  <c r="EX50" i="10" s="1"/>
  <c r="EY50" i="10" s="1"/>
  <c r="EZ50" i="10" s="1"/>
  <c r="FA50" i="10" s="1"/>
  <c r="FB50" i="10" s="1"/>
  <c r="N51" i="10"/>
  <c r="O48" i="10"/>
  <c r="P45" i="10"/>
  <c r="Q45" i="10" s="1"/>
  <c r="N46" i="10"/>
  <c r="P42" i="10"/>
  <c r="Q42" i="10" s="1"/>
  <c r="R42" i="10" s="1"/>
  <c r="S42" i="10" s="1"/>
  <c r="T42" i="10" s="1"/>
  <c r="U42" i="10" s="1"/>
  <c r="V42" i="10" s="1"/>
  <c r="W42" i="10" s="1"/>
  <c r="X42" i="10" s="1"/>
  <c r="Y42" i="10" s="1"/>
  <c r="Z42" i="10" s="1"/>
  <c r="AA42" i="10" s="1"/>
  <c r="AB42" i="10" s="1"/>
  <c r="AC42" i="10" s="1"/>
  <c r="AD42" i="10" s="1"/>
  <c r="AE42" i="10" s="1"/>
  <c r="AF42" i="10" s="1"/>
  <c r="AG42" i="10" s="1"/>
  <c r="AH42" i="10" s="1"/>
  <c r="AI42" i="10" s="1"/>
  <c r="AJ42" i="10" s="1"/>
  <c r="AK42" i="10" s="1"/>
  <c r="AL42" i="10" s="1"/>
  <c r="AM42" i="10" s="1"/>
  <c r="AN42" i="10" s="1"/>
  <c r="AO42" i="10" s="1"/>
  <c r="AP42" i="10" s="1"/>
  <c r="AQ42" i="10" s="1"/>
  <c r="AR42" i="10" s="1"/>
  <c r="AS42" i="10" s="1"/>
  <c r="AT42" i="10" s="1"/>
  <c r="AU42" i="10" s="1"/>
  <c r="AV42" i="10" s="1"/>
  <c r="AW42" i="10" s="1"/>
  <c r="AX42" i="10" s="1"/>
  <c r="AY42" i="10" s="1"/>
  <c r="AZ42" i="10" s="1"/>
  <c r="BA42" i="10" s="1"/>
  <c r="BB42" i="10" s="1"/>
  <c r="BC42" i="10" s="1"/>
  <c r="BD42" i="10" s="1"/>
  <c r="BE42" i="10" s="1"/>
  <c r="BF42" i="10" s="1"/>
  <c r="BG42" i="10" s="1"/>
  <c r="BH42" i="10" s="1"/>
  <c r="BI42" i="10" s="1"/>
  <c r="BJ42" i="10" s="1"/>
  <c r="BK42" i="10" s="1"/>
  <c r="BL42" i="10" s="1"/>
  <c r="BM42" i="10" s="1"/>
  <c r="BN42" i="10" s="1"/>
  <c r="BO42" i="10" s="1"/>
  <c r="BP42" i="10" s="1"/>
  <c r="BQ42" i="10" s="1"/>
  <c r="BR42" i="10" s="1"/>
  <c r="BS42" i="10" s="1"/>
  <c r="BT42" i="10" s="1"/>
  <c r="BU42" i="10" s="1"/>
  <c r="BV42" i="10" s="1"/>
  <c r="BW42" i="10" s="1"/>
  <c r="BX42" i="10" s="1"/>
  <c r="BY42" i="10" s="1"/>
  <c r="BZ42" i="10" s="1"/>
  <c r="CA42" i="10" s="1"/>
  <c r="CB42" i="10" s="1"/>
  <c r="CC42" i="10" s="1"/>
  <c r="CD42" i="10" s="1"/>
  <c r="CE42" i="10" s="1"/>
  <c r="CF42" i="10" s="1"/>
  <c r="CG42" i="10" s="1"/>
  <c r="CH42" i="10" s="1"/>
  <c r="CI42" i="10" s="1"/>
  <c r="CJ42" i="10" s="1"/>
  <c r="CK42" i="10" s="1"/>
  <c r="CL42" i="10" s="1"/>
  <c r="CM42" i="10" s="1"/>
  <c r="CN42" i="10" s="1"/>
  <c r="CO42" i="10" s="1"/>
  <c r="CP42" i="10" s="1"/>
  <c r="CQ42" i="10" s="1"/>
  <c r="CR42" i="10" s="1"/>
  <c r="CS42" i="10" s="1"/>
  <c r="CT42" i="10" s="1"/>
  <c r="CU42" i="10" s="1"/>
  <c r="CV42" i="10" s="1"/>
  <c r="CW42" i="10" s="1"/>
  <c r="CX42" i="10" s="1"/>
  <c r="CY42" i="10" s="1"/>
  <c r="CZ42" i="10" s="1"/>
  <c r="DA42" i="10" s="1"/>
  <c r="DB42" i="10" s="1"/>
  <c r="DC42" i="10" s="1"/>
  <c r="DD42" i="10" s="1"/>
  <c r="DE42" i="10" s="1"/>
  <c r="DF42" i="10" s="1"/>
  <c r="DG42" i="10" s="1"/>
  <c r="DH42" i="10" s="1"/>
  <c r="DI42" i="10" s="1"/>
  <c r="DJ42" i="10" s="1"/>
  <c r="DK42" i="10" s="1"/>
  <c r="DL42" i="10" s="1"/>
  <c r="DM42" i="10" s="1"/>
  <c r="DN42" i="10" s="1"/>
  <c r="DO42" i="10" s="1"/>
  <c r="DP42" i="10" s="1"/>
  <c r="DQ42" i="10" s="1"/>
  <c r="DR42" i="10" s="1"/>
  <c r="DS42" i="10" s="1"/>
  <c r="DT42" i="10" s="1"/>
  <c r="DU42" i="10" s="1"/>
  <c r="DV42" i="10" s="1"/>
  <c r="DW42" i="10" s="1"/>
  <c r="DX42" i="10" s="1"/>
  <c r="DY42" i="10" s="1"/>
  <c r="DZ42" i="10" s="1"/>
  <c r="EA42" i="10" s="1"/>
  <c r="EB42" i="10" s="1"/>
  <c r="EC42" i="10" s="1"/>
  <c r="ED42" i="10" s="1"/>
  <c r="EE42" i="10" s="1"/>
  <c r="EF42" i="10" s="1"/>
  <c r="EG42" i="10" s="1"/>
  <c r="EH42" i="10" s="1"/>
  <c r="EI42" i="10" s="1"/>
  <c r="EJ42" i="10" s="1"/>
  <c r="EK42" i="10" s="1"/>
  <c r="EL42" i="10" s="1"/>
  <c r="EM42" i="10" s="1"/>
  <c r="EN42" i="10" s="1"/>
  <c r="EO42" i="10" s="1"/>
  <c r="EP42" i="10" s="1"/>
  <c r="EQ42" i="10" s="1"/>
  <c r="ER42" i="10" s="1"/>
  <c r="ES42" i="10" s="1"/>
  <c r="ET42" i="10" s="1"/>
  <c r="EU42" i="10" s="1"/>
  <c r="EV42" i="10" s="1"/>
  <c r="EW42" i="10" s="1"/>
  <c r="EX42" i="10" s="1"/>
  <c r="EY42" i="10" s="1"/>
  <c r="EZ42" i="10" s="1"/>
  <c r="FA42" i="10" s="1"/>
  <c r="FB42" i="10" s="1"/>
  <c r="N43" i="10"/>
  <c r="P39" i="10"/>
  <c r="N40" i="10"/>
  <c r="P36" i="10"/>
  <c r="N37" i="10"/>
  <c r="O34" i="10"/>
  <c r="P31" i="10"/>
  <c r="Q31" i="10" s="1"/>
  <c r="N32" i="10"/>
  <c r="P28" i="10"/>
  <c r="Q28" i="10" s="1"/>
  <c r="R28" i="10" s="1"/>
  <c r="S28" i="10" s="1"/>
  <c r="T28" i="10" s="1"/>
  <c r="U28" i="10" s="1"/>
  <c r="V28" i="10" s="1"/>
  <c r="W28" i="10" s="1"/>
  <c r="X28" i="10" s="1"/>
  <c r="Y28" i="10" s="1"/>
  <c r="Z28" i="10" s="1"/>
  <c r="AA28" i="10" s="1"/>
  <c r="AB28" i="10" s="1"/>
  <c r="AC28" i="10" s="1"/>
  <c r="AD28" i="10" s="1"/>
  <c r="AE28" i="10" s="1"/>
  <c r="AF28" i="10" s="1"/>
  <c r="AG28" i="10" s="1"/>
  <c r="AH28" i="10" s="1"/>
  <c r="AI28" i="10" s="1"/>
  <c r="AJ28" i="10" s="1"/>
  <c r="AK28" i="10" s="1"/>
  <c r="AL28" i="10" s="1"/>
  <c r="AM28" i="10" s="1"/>
  <c r="AN28" i="10" s="1"/>
  <c r="AO28" i="10" s="1"/>
  <c r="AP28" i="10" s="1"/>
  <c r="AQ28" i="10" s="1"/>
  <c r="AR28" i="10" s="1"/>
  <c r="AS28" i="10" s="1"/>
  <c r="AT28" i="10" s="1"/>
  <c r="AU28" i="10" s="1"/>
  <c r="AV28" i="10" s="1"/>
  <c r="AW28" i="10" s="1"/>
  <c r="AX28" i="10" s="1"/>
  <c r="AY28" i="10" s="1"/>
  <c r="AZ28" i="10" s="1"/>
  <c r="BA28" i="10" s="1"/>
  <c r="BB28" i="10" s="1"/>
  <c r="BC28" i="10" s="1"/>
  <c r="BD28" i="10" s="1"/>
  <c r="BE28" i="10" s="1"/>
  <c r="BF28" i="10" s="1"/>
  <c r="BG28" i="10" s="1"/>
  <c r="BH28" i="10" s="1"/>
  <c r="BI28" i="10" s="1"/>
  <c r="BJ28" i="10" s="1"/>
  <c r="BK28" i="10" s="1"/>
  <c r="BL28" i="10" s="1"/>
  <c r="BM28" i="10" s="1"/>
  <c r="BN28" i="10" s="1"/>
  <c r="BO28" i="10" s="1"/>
  <c r="BP28" i="10" s="1"/>
  <c r="BQ28" i="10" s="1"/>
  <c r="BR28" i="10" s="1"/>
  <c r="BS28" i="10" s="1"/>
  <c r="BT28" i="10" s="1"/>
  <c r="BU28" i="10" s="1"/>
  <c r="BV28" i="10" s="1"/>
  <c r="BW28" i="10" s="1"/>
  <c r="BX28" i="10" s="1"/>
  <c r="BY28" i="10" s="1"/>
  <c r="BZ28" i="10" s="1"/>
  <c r="CA28" i="10" s="1"/>
  <c r="CB28" i="10" s="1"/>
  <c r="CC28" i="10" s="1"/>
  <c r="CD28" i="10" s="1"/>
  <c r="CE28" i="10" s="1"/>
  <c r="CF28" i="10" s="1"/>
  <c r="CG28" i="10" s="1"/>
  <c r="CH28" i="10" s="1"/>
  <c r="CI28" i="10" s="1"/>
  <c r="CJ28" i="10" s="1"/>
  <c r="CK28" i="10" s="1"/>
  <c r="CL28" i="10" s="1"/>
  <c r="CM28" i="10" s="1"/>
  <c r="CN28" i="10" s="1"/>
  <c r="CO28" i="10" s="1"/>
  <c r="CP28" i="10" s="1"/>
  <c r="CQ28" i="10" s="1"/>
  <c r="CR28" i="10" s="1"/>
  <c r="CS28" i="10" s="1"/>
  <c r="CT28" i="10" s="1"/>
  <c r="CU28" i="10" s="1"/>
  <c r="CV28" i="10" s="1"/>
  <c r="CW28" i="10" s="1"/>
  <c r="CX28" i="10" s="1"/>
  <c r="CY28" i="10" s="1"/>
  <c r="CZ28" i="10" s="1"/>
  <c r="DA28" i="10" s="1"/>
  <c r="DB28" i="10" s="1"/>
  <c r="DC28" i="10" s="1"/>
  <c r="DD28" i="10" s="1"/>
  <c r="DE28" i="10" s="1"/>
  <c r="DF28" i="10" s="1"/>
  <c r="DG28" i="10" s="1"/>
  <c r="DH28" i="10" s="1"/>
  <c r="DI28" i="10" s="1"/>
  <c r="DJ28" i="10" s="1"/>
  <c r="DK28" i="10" s="1"/>
  <c r="DL28" i="10" s="1"/>
  <c r="DM28" i="10" s="1"/>
  <c r="DN28" i="10" s="1"/>
  <c r="DO28" i="10" s="1"/>
  <c r="DP28" i="10" s="1"/>
  <c r="DQ28" i="10" s="1"/>
  <c r="DR28" i="10" s="1"/>
  <c r="DS28" i="10" s="1"/>
  <c r="DT28" i="10" s="1"/>
  <c r="DU28" i="10" s="1"/>
  <c r="DV28" i="10" s="1"/>
  <c r="DW28" i="10" s="1"/>
  <c r="DX28" i="10" s="1"/>
  <c r="DY28" i="10" s="1"/>
  <c r="DZ28" i="10" s="1"/>
  <c r="EA28" i="10" s="1"/>
  <c r="EB28" i="10" s="1"/>
  <c r="EC28" i="10" s="1"/>
  <c r="ED28" i="10" s="1"/>
  <c r="EE28" i="10" s="1"/>
  <c r="EF28" i="10" s="1"/>
  <c r="EG28" i="10" s="1"/>
  <c r="EH28" i="10" s="1"/>
  <c r="EI28" i="10" s="1"/>
  <c r="EJ28" i="10" s="1"/>
  <c r="EK28" i="10" s="1"/>
  <c r="EL28" i="10" s="1"/>
  <c r="EM28" i="10" s="1"/>
  <c r="EN28" i="10" s="1"/>
  <c r="EO28" i="10" s="1"/>
  <c r="EP28" i="10" s="1"/>
  <c r="EQ28" i="10" s="1"/>
  <c r="ER28" i="10" s="1"/>
  <c r="ES28" i="10" s="1"/>
  <c r="ET28" i="10" s="1"/>
  <c r="EU28" i="10" s="1"/>
  <c r="EV28" i="10" s="1"/>
  <c r="EW28" i="10" s="1"/>
  <c r="EX28" i="10" s="1"/>
  <c r="EY28" i="10" s="1"/>
  <c r="EZ28" i="10" s="1"/>
  <c r="FA28" i="10" s="1"/>
  <c r="FB28" i="10" s="1"/>
  <c r="N29" i="10"/>
  <c r="P25" i="10"/>
  <c r="N26" i="10"/>
  <c r="P22" i="10"/>
  <c r="Q22" i="10" s="1"/>
  <c r="N23" i="10"/>
  <c r="P19" i="10"/>
  <c r="Q19" i="10" s="1"/>
  <c r="N20" i="10"/>
  <c r="P16" i="10"/>
  <c r="Q16" i="10" s="1"/>
  <c r="R16" i="10" s="1"/>
  <c r="S16" i="10" s="1"/>
  <c r="T16" i="10" s="1"/>
  <c r="U16" i="10" s="1"/>
  <c r="V16" i="10" s="1"/>
  <c r="W16" i="10" s="1"/>
  <c r="X16" i="10" s="1"/>
  <c r="Y16" i="10" s="1"/>
  <c r="Z16" i="10" s="1"/>
  <c r="AA16" i="10" s="1"/>
  <c r="AB16" i="10" s="1"/>
  <c r="AC16" i="10" s="1"/>
  <c r="AD16" i="10" s="1"/>
  <c r="AE16" i="10" s="1"/>
  <c r="AF16" i="10" s="1"/>
  <c r="AG16" i="10" s="1"/>
  <c r="AH16" i="10" s="1"/>
  <c r="AI16" i="10" s="1"/>
  <c r="AJ16" i="10" s="1"/>
  <c r="AK16" i="10" s="1"/>
  <c r="AL16" i="10" s="1"/>
  <c r="AM16" i="10" s="1"/>
  <c r="AN16" i="10" s="1"/>
  <c r="AO16" i="10" s="1"/>
  <c r="AP16" i="10" s="1"/>
  <c r="AQ16" i="10" s="1"/>
  <c r="AR16" i="10" s="1"/>
  <c r="AS16" i="10" s="1"/>
  <c r="AT16" i="10" s="1"/>
  <c r="AU16" i="10" s="1"/>
  <c r="AV16" i="10" s="1"/>
  <c r="AW16" i="10" s="1"/>
  <c r="AX16" i="10" s="1"/>
  <c r="AY16" i="10" s="1"/>
  <c r="AZ16" i="10" s="1"/>
  <c r="BA16" i="10" s="1"/>
  <c r="BB16" i="10" s="1"/>
  <c r="BC16" i="10" s="1"/>
  <c r="BD16" i="10" s="1"/>
  <c r="BE16" i="10" s="1"/>
  <c r="BF16" i="10" s="1"/>
  <c r="BG16" i="10" s="1"/>
  <c r="BH16" i="10" s="1"/>
  <c r="BI16" i="10" s="1"/>
  <c r="BJ16" i="10" s="1"/>
  <c r="BK16" i="10" s="1"/>
  <c r="BL16" i="10" s="1"/>
  <c r="BM16" i="10" s="1"/>
  <c r="BN16" i="10" s="1"/>
  <c r="BO16" i="10" s="1"/>
  <c r="BP16" i="10" s="1"/>
  <c r="BQ16" i="10" s="1"/>
  <c r="BR16" i="10" s="1"/>
  <c r="BS16" i="10" s="1"/>
  <c r="BT16" i="10" s="1"/>
  <c r="BU16" i="10" s="1"/>
  <c r="BV16" i="10" s="1"/>
  <c r="BW16" i="10" s="1"/>
  <c r="BX16" i="10" s="1"/>
  <c r="BY16" i="10" s="1"/>
  <c r="BZ16" i="10" s="1"/>
  <c r="CA16" i="10" s="1"/>
  <c r="CB16" i="10" s="1"/>
  <c r="CC16" i="10" s="1"/>
  <c r="CD16" i="10" s="1"/>
  <c r="CE16" i="10" s="1"/>
  <c r="CF16" i="10" s="1"/>
  <c r="CG16" i="10" s="1"/>
  <c r="CH16" i="10" s="1"/>
  <c r="CI16" i="10" s="1"/>
  <c r="CJ16" i="10" s="1"/>
  <c r="CK16" i="10" s="1"/>
  <c r="CL16" i="10" s="1"/>
  <c r="CM16" i="10" s="1"/>
  <c r="CN16" i="10" s="1"/>
  <c r="CO16" i="10" s="1"/>
  <c r="CP16" i="10" s="1"/>
  <c r="CQ16" i="10" s="1"/>
  <c r="CR16" i="10" s="1"/>
  <c r="CS16" i="10" s="1"/>
  <c r="CT16" i="10" s="1"/>
  <c r="CU16" i="10" s="1"/>
  <c r="CV16" i="10" s="1"/>
  <c r="CW16" i="10" s="1"/>
  <c r="CX16" i="10" s="1"/>
  <c r="CY16" i="10" s="1"/>
  <c r="CZ16" i="10" s="1"/>
  <c r="DA16" i="10" s="1"/>
  <c r="DB16" i="10" s="1"/>
  <c r="DC16" i="10" s="1"/>
  <c r="DD16" i="10" s="1"/>
  <c r="DE16" i="10" s="1"/>
  <c r="DF16" i="10" s="1"/>
  <c r="DG16" i="10" s="1"/>
  <c r="DH16" i="10" s="1"/>
  <c r="DI16" i="10" s="1"/>
  <c r="DJ16" i="10" s="1"/>
  <c r="DK16" i="10" s="1"/>
  <c r="DL16" i="10" s="1"/>
  <c r="DM16" i="10" s="1"/>
  <c r="DN16" i="10" s="1"/>
  <c r="DO16" i="10" s="1"/>
  <c r="DP16" i="10" s="1"/>
  <c r="DQ16" i="10" s="1"/>
  <c r="DR16" i="10" s="1"/>
  <c r="DS16" i="10" s="1"/>
  <c r="DT16" i="10" s="1"/>
  <c r="DU16" i="10" s="1"/>
  <c r="DV16" i="10" s="1"/>
  <c r="DW16" i="10" s="1"/>
  <c r="DX16" i="10" s="1"/>
  <c r="DY16" i="10" s="1"/>
  <c r="DZ16" i="10" s="1"/>
  <c r="EA16" i="10" s="1"/>
  <c r="EB16" i="10" s="1"/>
  <c r="EC16" i="10" s="1"/>
  <c r="ED16" i="10" s="1"/>
  <c r="EE16" i="10" s="1"/>
  <c r="EF16" i="10" s="1"/>
  <c r="EG16" i="10" s="1"/>
  <c r="EH16" i="10" s="1"/>
  <c r="EI16" i="10" s="1"/>
  <c r="EJ16" i="10" s="1"/>
  <c r="EK16" i="10" s="1"/>
  <c r="EL16" i="10" s="1"/>
  <c r="EM16" i="10" s="1"/>
  <c r="EN16" i="10" s="1"/>
  <c r="EO16" i="10" s="1"/>
  <c r="EP16" i="10" s="1"/>
  <c r="EQ16" i="10" s="1"/>
  <c r="ER16" i="10" s="1"/>
  <c r="ES16" i="10" s="1"/>
  <c r="ET16" i="10" s="1"/>
  <c r="EU16" i="10" s="1"/>
  <c r="EV16" i="10" s="1"/>
  <c r="EW16" i="10" s="1"/>
  <c r="EX16" i="10" s="1"/>
  <c r="EY16" i="10" s="1"/>
  <c r="EZ16" i="10" s="1"/>
  <c r="FA16" i="10" s="1"/>
  <c r="FB16" i="10" s="1"/>
  <c r="N17" i="10"/>
  <c r="P13" i="10"/>
  <c r="Q13" i="10" s="1"/>
  <c r="R13" i="10" s="1"/>
  <c r="S13" i="10" s="1"/>
  <c r="T13" i="10" s="1"/>
  <c r="U13" i="10" s="1"/>
  <c r="V13" i="10" s="1"/>
  <c r="W13" i="10" s="1"/>
  <c r="X13" i="10" s="1"/>
  <c r="Y13" i="10" s="1"/>
  <c r="Z13" i="10" s="1"/>
  <c r="AA13" i="10" s="1"/>
  <c r="AB13" i="10" s="1"/>
  <c r="AC13" i="10" s="1"/>
  <c r="AD13" i="10" s="1"/>
  <c r="AE13" i="10" s="1"/>
  <c r="AF13" i="10" s="1"/>
  <c r="AG13" i="10" s="1"/>
  <c r="AH13" i="10" s="1"/>
  <c r="AI13" i="10" s="1"/>
  <c r="AJ13" i="10" s="1"/>
  <c r="AK13" i="10" s="1"/>
  <c r="AL13" i="10" s="1"/>
  <c r="AM13" i="10" s="1"/>
  <c r="AN13" i="10" s="1"/>
  <c r="AO13" i="10" s="1"/>
  <c r="AP13" i="10" s="1"/>
  <c r="AQ13" i="10" s="1"/>
  <c r="AR13" i="10" s="1"/>
  <c r="AS13" i="10" s="1"/>
  <c r="AT13" i="10" s="1"/>
  <c r="AU13" i="10" s="1"/>
  <c r="AV13" i="10" s="1"/>
  <c r="AW13" i="10" s="1"/>
  <c r="AX13" i="10" s="1"/>
  <c r="AY13" i="10" s="1"/>
  <c r="AZ13" i="10" s="1"/>
  <c r="BA13" i="10" s="1"/>
  <c r="BB13" i="10" s="1"/>
  <c r="BC13" i="10" s="1"/>
  <c r="BD13" i="10" s="1"/>
  <c r="BE13" i="10" s="1"/>
  <c r="BF13" i="10" s="1"/>
  <c r="BG13" i="10" s="1"/>
  <c r="BH13" i="10" s="1"/>
  <c r="BI13" i="10" s="1"/>
  <c r="BJ13" i="10" s="1"/>
  <c r="BK13" i="10" s="1"/>
  <c r="BL13" i="10" s="1"/>
  <c r="BM13" i="10" s="1"/>
  <c r="BN13" i="10" s="1"/>
  <c r="BO13" i="10" s="1"/>
  <c r="BP13" i="10" s="1"/>
  <c r="BQ13" i="10" s="1"/>
  <c r="BR13" i="10" s="1"/>
  <c r="BS13" i="10" s="1"/>
  <c r="BT13" i="10" s="1"/>
  <c r="BU13" i="10" s="1"/>
  <c r="BV13" i="10" s="1"/>
  <c r="BW13" i="10" s="1"/>
  <c r="BX13" i="10" s="1"/>
  <c r="BY13" i="10" s="1"/>
  <c r="BZ13" i="10" s="1"/>
  <c r="CA13" i="10" s="1"/>
  <c r="CB13" i="10" s="1"/>
  <c r="CC13" i="10" s="1"/>
  <c r="CD13" i="10" s="1"/>
  <c r="CE13" i="10" s="1"/>
  <c r="CF13" i="10" s="1"/>
  <c r="CG13" i="10" s="1"/>
  <c r="CH13" i="10" s="1"/>
  <c r="CI13" i="10" s="1"/>
  <c r="CJ13" i="10" s="1"/>
  <c r="CK13" i="10" s="1"/>
  <c r="CL13" i="10" s="1"/>
  <c r="CM13" i="10" s="1"/>
  <c r="CN13" i="10" s="1"/>
  <c r="CO13" i="10" s="1"/>
  <c r="CP13" i="10" s="1"/>
  <c r="CQ13" i="10" s="1"/>
  <c r="CR13" i="10" s="1"/>
  <c r="CS13" i="10" s="1"/>
  <c r="CT13" i="10" s="1"/>
  <c r="CU13" i="10" s="1"/>
  <c r="CV13" i="10" s="1"/>
  <c r="CW13" i="10" s="1"/>
  <c r="CX13" i="10" s="1"/>
  <c r="CY13" i="10" s="1"/>
  <c r="CZ13" i="10" s="1"/>
  <c r="DA13" i="10" s="1"/>
  <c r="DB13" i="10" s="1"/>
  <c r="DC13" i="10" s="1"/>
  <c r="DD13" i="10" s="1"/>
  <c r="DE13" i="10" s="1"/>
  <c r="DF13" i="10" s="1"/>
  <c r="DG13" i="10" s="1"/>
  <c r="DH13" i="10" s="1"/>
  <c r="DI13" i="10" s="1"/>
  <c r="DJ13" i="10" s="1"/>
  <c r="DK13" i="10" s="1"/>
  <c r="DL13" i="10" s="1"/>
  <c r="DM13" i="10" s="1"/>
  <c r="DN13" i="10" s="1"/>
  <c r="DO13" i="10" s="1"/>
  <c r="DP13" i="10" s="1"/>
  <c r="DQ13" i="10" s="1"/>
  <c r="DR13" i="10" s="1"/>
  <c r="DS13" i="10" s="1"/>
  <c r="DT13" i="10" s="1"/>
  <c r="DU13" i="10" s="1"/>
  <c r="DV13" i="10" s="1"/>
  <c r="DW13" i="10" s="1"/>
  <c r="DX13" i="10" s="1"/>
  <c r="DY13" i="10" s="1"/>
  <c r="DZ13" i="10" s="1"/>
  <c r="EA13" i="10" s="1"/>
  <c r="EB13" i="10" s="1"/>
  <c r="EC13" i="10" s="1"/>
  <c r="ED13" i="10" s="1"/>
  <c r="EE13" i="10" s="1"/>
  <c r="EF13" i="10" s="1"/>
  <c r="EG13" i="10" s="1"/>
  <c r="EH13" i="10" s="1"/>
  <c r="EI13" i="10" s="1"/>
  <c r="EJ13" i="10" s="1"/>
  <c r="EK13" i="10" s="1"/>
  <c r="EL13" i="10" s="1"/>
  <c r="EM13" i="10" s="1"/>
  <c r="EN13" i="10" s="1"/>
  <c r="EO13" i="10" s="1"/>
  <c r="EP13" i="10" s="1"/>
  <c r="EQ13" i="10" s="1"/>
  <c r="ER13" i="10" s="1"/>
  <c r="ES13" i="10" s="1"/>
  <c r="ET13" i="10" s="1"/>
  <c r="EU13" i="10" s="1"/>
  <c r="EV13" i="10" s="1"/>
  <c r="EW13" i="10" s="1"/>
  <c r="EX13" i="10" s="1"/>
  <c r="EY13" i="10" s="1"/>
  <c r="EZ13" i="10" s="1"/>
  <c r="FA13" i="10" s="1"/>
  <c r="FB13" i="10" s="1"/>
  <c r="N14" i="10"/>
  <c r="O11" i="10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O4" i="10"/>
  <c r="O142" i="10" s="1"/>
  <c r="E2" i="5"/>
  <c r="N137" i="10" l="1"/>
  <c r="N92" i="10"/>
  <c r="N50" i="10"/>
  <c r="N106" i="10"/>
  <c r="N58" i="10"/>
  <c r="N13" i="10"/>
  <c r="N61" i="10"/>
  <c r="N75" i="10"/>
  <c r="N64" i="10"/>
  <c r="N134" i="10"/>
  <c r="P123" i="10"/>
  <c r="N81" i="10"/>
  <c r="P90" i="10"/>
  <c r="N84" i="10"/>
  <c r="P34" i="10"/>
  <c r="N125" i="10"/>
  <c r="N16" i="10"/>
  <c r="N78" i="10"/>
  <c r="N95" i="10"/>
  <c r="Q56" i="10"/>
  <c r="R67" i="10"/>
  <c r="O70" i="10"/>
  <c r="O9" i="10" s="1"/>
  <c r="R19" i="10"/>
  <c r="S19" i="10" s="1"/>
  <c r="T19" i="10" s="1"/>
  <c r="U19" i="10" s="1"/>
  <c r="V19" i="10" s="1"/>
  <c r="W19" i="10" s="1"/>
  <c r="X19" i="10" s="1"/>
  <c r="Y19" i="10" s="1"/>
  <c r="Z19" i="10" s="1"/>
  <c r="AA19" i="10" s="1"/>
  <c r="AB19" i="10" s="1"/>
  <c r="AC19" i="10" s="1"/>
  <c r="AD19" i="10" s="1"/>
  <c r="AE19" i="10" s="1"/>
  <c r="AF19" i="10" s="1"/>
  <c r="AG19" i="10" s="1"/>
  <c r="AH19" i="10" s="1"/>
  <c r="AI19" i="10" s="1"/>
  <c r="AJ19" i="10" s="1"/>
  <c r="AK19" i="10" s="1"/>
  <c r="AL19" i="10" s="1"/>
  <c r="AM19" i="10" s="1"/>
  <c r="AN19" i="10" s="1"/>
  <c r="AO19" i="10" s="1"/>
  <c r="AP19" i="10" s="1"/>
  <c r="AQ19" i="10" s="1"/>
  <c r="AR19" i="10" s="1"/>
  <c r="AS19" i="10" s="1"/>
  <c r="AT19" i="10" s="1"/>
  <c r="AU19" i="10" s="1"/>
  <c r="AV19" i="10" s="1"/>
  <c r="AW19" i="10" s="1"/>
  <c r="AX19" i="10" s="1"/>
  <c r="AY19" i="10" s="1"/>
  <c r="AZ19" i="10" s="1"/>
  <c r="BA19" i="10" s="1"/>
  <c r="BB19" i="10" s="1"/>
  <c r="BC19" i="10" s="1"/>
  <c r="BD19" i="10" s="1"/>
  <c r="BE19" i="10" s="1"/>
  <c r="BF19" i="10" s="1"/>
  <c r="BG19" i="10" s="1"/>
  <c r="BH19" i="10" s="1"/>
  <c r="BI19" i="10" s="1"/>
  <c r="BJ19" i="10" s="1"/>
  <c r="BK19" i="10" s="1"/>
  <c r="BL19" i="10" s="1"/>
  <c r="BM19" i="10" s="1"/>
  <c r="BN19" i="10" s="1"/>
  <c r="BO19" i="10" s="1"/>
  <c r="BP19" i="10" s="1"/>
  <c r="BQ19" i="10" s="1"/>
  <c r="BR19" i="10" s="1"/>
  <c r="BS19" i="10" s="1"/>
  <c r="BT19" i="10" s="1"/>
  <c r="BU19" i="10" s="1"/>
  <c r="BV19" i="10" s="1"/>
  <c r="BW19" i="10" s="1"/>
  <c r="BX19" i="10" s="1"/>
  <c r="BY19" i="10" s="1"/>
  <c r="BZ19" i="10" s="1"/>
  <c r="CA19" i="10" s="1"/>
  <c r="CB19" i="10" s="1"/>
  <c r="CC19" i="10" s="1"/>
  <c r="CD19" i="10" s="1"/>
  <c r="CE19" i="10" s="1"/>
  <c r="CF19" i="10" s="1"/>
  <c r="CG19" i="10" s="1"/>
  <c r="CH19" i="10" s="1"/>
  <c r="CI19" i="10" s="1"/>
  <c r="CJ19" i="10" s="1"/>
  <c r="CK19" i="10" s="1"/>
  <c r="CL19" i="10" s="1"/>
  <c r="CM19" i="10" s="1"/>
  <c r="CN19" i="10" s="1"/>
  <c r="CO19" i="10" s="1"/>
  <c r="CP19" i="10" s="1"/>
  <c r="CQ19" i="10" s="1"/>
  <c r="CR19" i="10" s="1"/>
  <c r="CS19" i="10" s="1"/>
  <c r="CT19" i="10" s="1"/>
  <c r="CU19" i="10" s="1"/>
  <c r="CV19" i="10" s="1"/>
  <c r="CW19" i="10" s="1"/>
  <c r="CX19" i="10" s="1"/>
  <c r="CY19" i="10" s="1"/>
  <c r="CZ19" i="10" s="1"/>
  <c r="DA19" i="10" s="1"/>
  <c r="DB19" i="10" s="1"/>
  <c r="DC19" i="10" s="1"/>
  <c r="DD19" i="10" s="1"/>
  <c r="DE19" i="10" s="1"/>
  <c r="DF19" i="10" s="1"/>
  <c r="DG19" i="10" s="1"/>
  <c r="DH19" i="10" s="1"/>
  <c r="DI19" i="10" s="1"/>
  <c r="DJ19" i="10" s="1"/>
  <c r="DK19" i="10" s="1"/>
  <c r="DL19" i="10" s="1"/>
  <c r="DM19" i="10" s="1"/>
  <c r="DN19" i="10" s="1"/>
  <c r="DO19" i="10" s="1"/>
  <c r="DP19" i="10" s="1"/>
  <c r="DQ19" i="10" s="1"/>
  <c r="DR19" i="10" s="1"/>
  <c r="DS19" i="10" s="1"/>
  <c r="DT19" i="10" s="1"/>
  <c r="DU19" i="10" s="1"/>
  <c r="DV19" i="10" s="1"/>
  <c r="DW19" i="10" s="1"/>
  <c r="DX19" i="10" s="1"/>
  <c r="DY19" i="10" s="1"/>
  <c r="DZ19" i="10" s="1"/>
  <c r="EA19" i="10" s="1"/>
  <c r="EB19" i="10" s="1"/>
  <c r="EC19" i="10" s="1"/>
  <c r="ED19" i="10" s="1"/>
  <c r="EE19" i="10" s="1"/>
  <c r="EF19" i="10" s="1"/>
  <c r="EG19" i="10" s="1"/>
  <c r="EH19" i="10" s="1"/>
  <c r="EI19" i="10" s="1"/>
  <c r="EJ19" i="10" s="1"/>
  <c r="EK19" i="10" s="1"/>
  <c r="EL19" i="10" s="1"/>
  <c r="EM19" i="10" s="1"/>
  <c r="EN19" i="10" s="1"/>
  <c r="EO19" i="10" s="1"/>
  <c r="EP19" i="10" s="1"/>
  <c r="EQ19" i="10" s="1"/>
  <c r="ER19" i="10" s="1"/>
  <c r="ES19" i="10" s="1"/>
  <c r="ET19" i="10" s="1"/>
  <c r="EU19" i="10" s="1"/>
  <c r="EV19" i="10" s="1"/>
  <c r="EW19" i="10" s="1"/>
  <c r="EX19" i="10" s="1"/>
  <c r="EY19" i="10" s="1"/>
  <c r="EZ19" i="10" s="1"/>
  <c r="FA19" i="10" s="1"/>
  <c r="FB19" i="10" s="1"/>
  <c r="R31" i="10"/>
  <c r="R53" i="10"/>
  <c r="Q48" i="10"/>
  <c r="R22" i="10"/>
  <c r="S22" i="10" s="1"/>
  <c r="T22" i="10" s="1"/>
  <c r="U22" i="10" s="1"/>
  <c r="V22" i="10" s="1"/>
  <c r="W22" i="10" s="1"/>
  <c r="X22" i="10" s="1"/>
  <c r="Y22" i="10" s="1"/>
  <c r="Z22" i="10" s="1"/>
  <c r="AA22" i="10" s="1"/>
  <c r="AB22" i="10" s="1"/>
  <c r="AC22" i="10" s="1"/>
  <c r="AD22" i="10" s="1"/>
  <c r="AE22" i="10" s="1"/>
  <c r="AF22" i="10" s="1"/>
  <c r="AG22" i="10" s="1"/>
  <c r="AH22" i="10" s="1"/>
  <c r="AI22" i="10" s="1"/>
  <c r="AJ22" i="10" s="1"/>
  <c r="AK22" i="10" s="1"/>
  <c r="AL22" i="10" s="1"/>
  <c r="AM22" i="10" s="1"/>
  <c r="AN22" i="10" s="1"/>
  <c r="AO22" i="10" s="1"/>
  <c r="AP22" i="10" s="1"/>
  <c r="AQ22" i="10" s="1"/>
  <c r="AR22" i="10" s="1"/>
  <c r="AS22" i="10" s="1"/>
  <c r="AT22" i="10" s="1"/>
  <c r="AU22" i="10" s="1"/>
  <c r="AV22" i="10" s="1"/>
  <c r="AW22" i="10" s="1"/>
  <c r="AX22" i="10" s="1"/>
  <c r="AY22" i="10" s="1"/>
  <c r="AZ22" i="10" s="1"/>
  <c r="BA22" i="10" s="1"/>
  <c r="BB22" i="10" s="1"/>
  <c r="BC22" i="10" s="1"/>
  <c r="BD22" i="10" s="1"/>
  <c r="BE22" i="10" s="1"/>
  <c r="BF22" i="10" s="1"/>
  <c r="BG22" i="10" s="1"/>
  <c r="BH22" i="10" s="1"/>
  <c r="BI22" i="10" s="1"/>
  <c r="BJ22" i="10" s="1"/>
  <c r="BK22" i="10" s="1"/>
  <c r="BL22" i="10" s="1"/>
  <c r="BM22" i="10" s="1"/>
  <c r="BN22" i="10" s="1"/>
  <c r="BO22" i="10" s="1"/>
  <c r="BP22" i="10" s="1"/>
  <c r="BQ22" i="10" s="1"/>
  <c r="BR22" i="10" s="1"/>
  <c r="BS22" i="10" s="1"/>
  <c r="BT22" i="10" s="1"/>
  <c r="BU22" i="10" s="1"/>
  <c r="BV22" i="10" s="1"/>
  <c r="BW22" i="10" s="1"/>
  <c r="BX22" i="10" s="1"/>
  <c r="BY22" i="10" s="1"/>
  <c r="BZ22" i="10" s="1"/>
  <c r="CA22" i="10" s="1"/>
  <c r="CB22" i="10" s="1"/>
  <c r="CC22" i="10" s="1"/>
  <c r="CD22" i="10" s="1"/>
  <c r="CE22" i="10" s="1"/>
  <c r="CF22" i="10" s="1"/>
  <c r="CG22" i="10" s="1"/>
  <c r="CH22" i="10" s="1"/>
  <c r="CI22" i="10" s="1"/>
  <c r="CJ22" i="10" s="1"/>
  <c r="CK22" i="10" s="1"/>
  <c r="CL22" i="10" s="1"/>
  <c r="CM22" i="10" s="1"/>
  <c r="CN22" i="10" s="1"/>
  <c r="CO22" i="10" s="1"/>
  <c r="CP22" i="10" s="1"/>
  <c r="CQ22" i="10" s="1"/>
  <c r="CR22" i="10" s="1"/>
  <c r="CS22" i="10" s="1"/>
  <c r="CT22" i="10" s="1"/>
  <c r="CU22" i="10" s="1"/>
  <c r="CV22" i="10" s="1"/>
  <c r="CW22" i="10" s="1"/>
  <c r="CX22" i="10" s="1"/>
  <c r="CY22" i="10" s="1"/>
  <c r="CZ22" i="10" s="1"/>
  <c r="DA22" i="10" s="1"/>
  <c r="DB22" i="10" s="1"/>
  <c r="DC22" i="10" s="1"/>
  <c r="DD22" i="10" s="1"/>
  <c r="DE22" i="10" s="1"/>
  <c r="DF22" i="10" s="1"/>
  <c r="DG22" i="10" s="1"/>
  <c r="DH22" i="10" s="1"/>
  <c r="DI22" i="10" s="1"/>
  <c r="DJ22" i="10" s="1"/>
  <c r="DK22" i="10" s="1"/>
  <c r="DL22" i="10" s="1"/>
  <c r="DM22" i="10" s="1"/>
  <c r="DN22" i="10" s="1"/>
  <c r="DO22" i="10" s="1"/>
  <c r="DP22" i="10" s="1"/>
  <c r="DQ22" i="10" s="1"/>
  <c r="DR22" i="10" s="1"/>
  <c r="DS22" i="10" s="1"/>
  <c r="DT22" i="10" s="1"/>
  <c r="DU22" i="10" s="1"/>
  <c r="DV22" i="10" s="1"/>
  <c r="DW22" i="10" s="1"/>
  <c r="DX22" i="10" s="1"/>
  <c r="DY22" i="10" s="1"/>
  <c r="DZ22" i="10" s="1"/>
  <c r="EA22" i="10" s="1"/>
  <c r="EB22" i="10" s="1"/>
  <c r="EC22" i="10" s="1"/>
  <c r="ED22" i="10" s="1"/>
  <c r="EE22" i="10" s="1"/>
  <c r="EF22" i="10" s="1"/>
  <c r="EG22" i="10" s="1"/>
  <c r="EH22" i="10" s="1"/>
  <c r="EI22" i="10" s="1"/>
  <c r="EJ22" i="10" s="1"/>
  <c r="EK22" i="10" s="1"/>
  <c r="EL22" i="10" s="1"/>
  <c r="EM22" i="10" s="1"/>
  <c r="EN22" i="10" s="1"/>
  <c r="EO22" i="10" s="1"/>
  <c r="EP22" i="10" s="1"/>
  <c r="EQ22" i="10" s="1"/>
  <c r="ER22" i="10" s="1"/>
  <c r="ES22" i="10" s="1"/>
  <c r="ET22" i="10" s="1"/>
  <c r="EU22" i="10" s="1"/>
  <c r="EV22" i="10" s="1"/>
  <c r="EW22" i="10" s="1"/>
  <c r="EX22" i="10" s="1"/>
  <c r="EY22" i="10" s="1"/>
  <c r="EZ22" i="10" s="1"/>
  <c r="FA22" i="10" s="1"/>
  <c r="FB22" i="10" s="1"/>
  <c r="R45" i="10"/>
  <c r="O30" i="10"/>
  <c r="O57" i="10"/>
  <c r="O74" i="10"/>
  <c r="O91" i="10"/>
  <c r="L16" i="10"/>
  <c r="O27" i="10"/>
  <c r="O44" i="10"/>
  <c r="P48" i="10"/>
  <c r="L50" i="10"/>
  <c r="O71" i="10"/>
  <c r="L84" i="10"/>
  <c r="O105" i="10"/>
  <c r="P109" i="10"/>
  <c r="L111" i="10"/>
  <c r="M114" i="10"/>
  <c r="Q109" i="10"/>
  <c r="Q101" i="10" s="1"/>
  <c r="R117" i="10"/>
  <c r="L128" i="10"/>
  <c r="M131" i="10"/>
  <c r="O139" i="10"/>
  <c r="O119" i="10"/>
  <c r="L125" i="10"/>
  <c r="M128" i="10"/>
  <c r="O136" i="10"/>
  <c r="Q25" i="10"/>
  <c r="R25" i="10" s="1"/>
  <c r="S25" i="10" s="1"/>
  <c r="T25" i="10" s="1"/>
  <c r="U25" i="10" s="1"/>
  <c r="V25" i="10" s="1"/>
  <c r="W25" i="10" s="1"/>
  <c r="X25" i="10" s="1"/>
  <c r="Y25" i="10" s="1"/>
  <c r="Z25" i="10" s="1"/>
  <c r="AA25" i="10" s="1"/>
  <c r="AB25" i="10" s="1"/>
  <c r="AC25" i="10" s="1"/>
  <c r="AD25" i="10" s="1"/>
  <c r="AE25" i="10" s="1"/>
  <c r="AF25" i="10" s="1"/>
  <c r="AG25" i="10" s="1"/>
  <c r="AH25" i="10" s="1"/>
  <c r="AI25" i="10" s="1"/>
  <c r="AJ25" i="10" s="1"/>
  <c r="AK25" i="10" s="1"/>
  <c r="AL25" i="10" s="1"/>
  <c r="AM25" i="10" s="1"/>
  <c r="AN25" i="10" s="1"/>
  <c r="AO25" i="10" s="1"/>
  <c r="AP25" i="10" s="1"/>
  <c r="AQ25" i="10" s="1"/>
  <c r="AR25" i="10" s="1"/>
  <c r="AS25" i="10" s="1"/>
  <c r="AT25" i="10" s="1"/>
  <c r="AU25" i="10" s="1"/>
  <c r="AV25" i="10" s="1"/>
  <c r="AW25" i="10" s="1"/>
  <c r="AX25" i="10" s="1"/>
  <c r="AY25" i="10" s="1"/>
  <c r="AZ25" i="10" s="1"/>
  <c r="BA25" i="10" s="1"/>
  <c r="BB25" i="10" s="1"/>
  <c r="BC25" i="10" s="1"/>
  <c r="BD25" i="10" s="1"/>
  <c r="BE25" i="10" s="1"/>
  <c r="BF25" i="10" s="1"/>
  <c r="BG25" i="10" s="1"/>
  <c r="BH25" i="10" s="1"/>
  <c r="BI25" i="10" s="1"/>
  <c r="BJ25" i="10" s="1"/>
  <c r="BK25" i="10" s="1"/>
  <c r="BL25" i="10" s="1"/>
  <c r="BM25" i="10" s="1"/>
  <c r="BN25" i="10" s="1"/>
  <c r="BO25" i="10" s="1"/>
  <c r="BP25" i="10" s="1"/>
  <c r="BQ25" i="10" s="1"/>
  <c r="BR25" i="10" s="1"/>
  <c r="BS25" i="10" s="1"/>
  <c r="BT25" i="10" s="1"/>
  <c r="BU25" i="10" s="1"/>
  <c r="BV25" i="10" s="1"/>
  <c r="BW25" i="10" s="1"/>
  <c r="BX25" i="10" s="1"/>
  <c r="BY25" i="10" s="1"/>
  <c r="BZ25" i="10" s="1"/>
  <c r="CA25" i="10" s="1"/>
  <c r="CB25" i="10" s="1"/>
  <c r="CC25" i="10" s="1"/>
  <c r="CD25" i="10" s="1"/>
  <c r="CE25" i="10" s="1"/>
  <c r="CF25" i="10" s="1"/>
  <c r="CG25" i="10" s="1"/>
  <c r="CH25" i="10" s="1"/>
  <c r="CI25" i="10" s="1"/>
  <c r="CJ25" i="10" s="1"/>
  <c r="CK25" i="10" s="1"/>
  <c r="CL25" i="10" s="1"/>
  <c r="CM25" i="10" s="1"/>
  <c r="CN25" i="10" s="1"/>
  <c r="CO25" i="10" s="1"/>
  <c r="CP25" i="10" s="1"/>
  <c r="CQ25" i="10" s="1"/>
  <c r="CR25" i="10" s="1"/>
  <c r="CS25" i="10" s="1"/>
  <c r="CT25" i="10" s="1"/>
  <c r="CU25" i="10" s="1"/>
  <c r="CV25" i="10" s="1"/>
  <c r="CW25" i="10" s="1"/>
  <c r="CX25" i="10" s="1"/>
  <c r="CY25" i="10" s="1"/>
  <c r="CZ25" i="10" s="1"/>
  <c r="DA25" i="10" s="1"/>
  <c r="DB25" i="10" s="1"/>
  <c r="DC25" i="10" s="1"/>
  <c r="DD25" i="10" s="1"/>
  <c r="DE25" i="10" s="1"/>
  <c r="DF25" i="10" s="1"/>
  <c r="DG25" i="10" s="1"/>
  <c r="DH25" i="10" s="1"/>
  <c r="DI25" i="10" s="1"/>
  <c r="DJ25" i="10" s="1"/>
  <c r="DK25" i="10" s="1"/>
  <c r="DL25" i="10" s="1"/>
  <c r="DM25" i="10" s="1"/>
  <c r="DN25" i="10" s="1"/>
  <c r="DO25" i="10" s="1"/>
  <c r="DP25" i="10" s="1"/>
  <c r="DQ25" i="10" s="1"/>
  <c r="DR25" i="10" s="1"/>
  <c r="DS25" i="10" s="1"/>
  <c r="DT25" i="10" s="1"/>
  <c r="DU25" i="10" s="1"/>
  <c r="DV25" i="10" s="1"/>
  <c r="DW25" i="10" s="1"/>
  <c r="DX25" i="10" s="1"/>
  <c r="DY25" i="10" s="1"/>
  <c r="DZ25" i="10" s="1"/>
  <c r="EA25" i="10" s="1"/>
  <c r="EB25" i="10" s="1"/>
  <c r="EC25" i="10" s="1"/>
  <c r="ED25" i="10" s="1"/>
  <c r="EE25" i="10" s="1"/>
  <c r="EF25" i="10" s="1"/>
  <c r="EG25" i="10" s="1"/>
  <c r="EH25" i="10" s="1"/>
  <c r="EI25" i="10" s="1"/>
  <c r="EJ25" i="10" s="1"/>
  <c r="EK25" i="10" s="1"/>
  <c r="EL25" i="10" s="1"/>
  <c r="EM25" i="10" s="1"/>
  <c r="EN25" i="10" s="1"/>
  <c r="EO25" i="10" s="1"/>
  <c r="EP25" i="10" s="1"/>
  <c r="EQ25" i="10" s="1"/>
  <c r="ER25" i="10" s="1"/>
  <c r="ES25" i="10" s="1"/>
  <c r="ET25" i="10" s="1"/>
  <c r="EU25" i="10" s="1"/>
  <c r="EV25" i="10" s="1"/>
  <c r="EW25" i="10" s="1"/>
  <c r="EX25" i="10" s="1"/>
  <c r="EY25" i="10" s="1"/>
  <c r="EZ25" i="10" s="1"/>
  <c r="FA25" i="10" s="1"/>
  <c r="FB25" i="10" s="1"/>
  <c r="Q36" i="10"/>
  <c r="R36" i="10" s="1"/>
  <c r="S36" i="10" s="1"/>
  <c r="T36" i="10" s="1"/>
  <c r="U36" i="10" s="1"/>
  <c r="V36" i="10" s="1"/>
  <c r="W36" i="10" s="1"/>
  <c r="X36" i="10" s="1"/>
  <c r="Y36" i="10" s="1"/>
  <c r="Z36" i="10" s="1"/>
  <c r="AA36" i="10" s="1"/>
  <c r="AB36" i="10" s="1"/>
  <c r="AC36" i="10" s="1"/>
  <c r="AD36" i="10" s="1"/>
  <c r="AE36" i="10" s="1"/>
  <c r="AF36" i="10" s="1"/>
  <c r="AG36" i="10" s="1"/>
  <c r="AH36" i="10" s="1"/>
  <c r="AI36" i="10" s="1"/>
  <c r="AJ36" i="10" s="1"/>
  <c r="AK36" i="10" s="1"/>
  <c r="AL36" i="10" s="1"/>
  <c r="AM36" i="10" s="1"/>
  <c r="AN36" i="10" s="1"/>
  <c r="AO36" i="10" s="1"/>
  <c r="AP36" i="10" s="1"/>
  <c r="AQ36" i="10" s="1"/>
  <c r="AR36" i="10" s="1"/>
  <c r="AS36" i="10" s="1"/>
  <c r="AT36" i="10" s="1"/>
  <c r="AU36" i="10" s="1"/>
  <c r="AV36" i="10" s="1"/>
  <c r="AW36" i="10" s="1"/>
  <c r="AX36" i="10" s="1"/>
  <c r="AY36" i="10" s="1"/>
  <c r="AZ36" i="10" s="1"/>
  <c r="BA36" i="10" s="1"/>
  <c r="BB36" i="10" s="1"/>
  <c r="BC36" i="10" s="1"/>
  <c r="BD36" i="10" s="1"/>
  <c r="BE36" i="10" s="1"/>
  <c r="BF36" i="10" s="1"/>
  <c r="BG36" i="10" s="1"/>
  <c r="BH36" i="10" s="1"/>
  <c r="BI36" i="10" s="1"/>
  <c r="BJ36" i="10" s="1"/>
  <c r="BK36" i="10" s="1"/>
  <c r="BL36" i="10" s="1"/>
  <c r="BM36" i="10" s="1"/>
  <c r="BN36" i="10" s="1"/>
  <c r="BO36" i="10" s="1"/>
  <c r="BP36" i="10" s="1"/>
  <c r="BQ36" i="10" s="1"/>
  <c r="BR36" i="10" s="1"/>
  <c r="BS36" i="10" s="1"/>
  <c r="BT36" i="10" s="1"/>
  <c r="BU36" i="10" s="1"/>
  <c r="BV36" i="10" s="1"/>
  <c r="BW36" i="10" s="1"/>
  <c r="BX36" i="10" s="1"/>
  <c r="BY36" i="10" s="1"/>
  <c r="BZ36" i="10" s="1"/>
  <c r="CA36" i="10" s="1"/>
  <c r="CB36" i="10" s="1"/>
  <c r="CC36" i="10" s="1"/>
  <c r="CD36" i="10" s="1"/>
  <c r="CE36" i="10" s="1"/>
  <c r="CF36" i="10" s="1"/>
  <c r="CG36" i="10" s="1"/>
  <c r="CH36" i="10" s="1"/>
  <c r="CI36" i="10" s="1"/>
  <c r="CJ36" i="10" s="1"/>
  <c r="CK36" i="10" s="1"/>
  <c r="CL36" i="10" s="1"/>
  <c r="CM36" i="10" s="1"/>
  <c r="CN36" i="10" s="1"/>
  <c r="CO36" i="10" s="1"/>
  <c r="CP36" i="10" s="1"/>
  <c r="CQ36" i="10" s="1"/>
  <c r="CR36" i="10" s="1"/>
  <c r="CS36" i="10" s="1"/>
  <c r="CT36" i="10" s="1"/>
  <c r="CU36" i="10" s="1"/>
  <c r="CV36" i="10" s="1"/>
  <c r="CW36" i="10" s="1"/>
  <c r="CX36" i="10" s="1"/>
  <c r="CY36" i="10" s="1"/>
  <c r="CZ36" i="10" s="1"/>
  <c r="DA36" i="10" s="1"/>
  <c r="DB36" i="10" s="1"/>
  <c r="DC36" i="10" s="1"/>
  <c r="DD36" i="10" s="1"/>
  <c r="DE36" i="10" s="1"/>
  <c r="DF36" i="10" s="1"/>
  <c r="DG36" i="10" s="1"/>
  <c r="DH36" i="10" s="1"/>
  <c r="DI36" i="10" s="1"/>
  <c r="DJ36" i="10" s="1"/>
  <c r="DK36" i="10" s="1"/>
  <c r="DL36" i="10" s="1"/>
  <c r="DM36" i="10" s="1"/>
  <c r="DN36" i="10" s="1"/>
  <c r="DO36" i="10" s="1"/>
  <c r="DP36" i="10" s="1"/>
  <c r="DQ36" i="10" s="1"/>
  <c r="DR36" i="10" s="1"/>
  <c r="DS36" i="10" s="1"/>
  <c r="DT36" i="10" s="1"/>
  <c r="DU36" i="10" s="1"/>
  <c r="DV36" i="10" s="1"/>
  <c r="DW36" i="10" s="1"/>
  <c r="DX36" i="10" s="1"/>
  <c r="DY36" i="10" s="1"/>
  <c r="DZ36" i="10" s="1"/>
  <c r="EA36" i="10" s="1"/>
  <c r="EB36" i="10" s="1"/>
  <c r="EC36" i="10" s="1"/>
  <c r="ED36" i="10" s="1"/>
  <c r="EE36" i="10" s="1"/>
  <c r="EF36" i="10" s="1"/>
  <c r="EG36" i="10" s="1"/>
  <c r="EH36" i="10" s="1"/>
  <c r="EI36" i="10" s="1"/>
  <c r="EJ36" i="10" s="1"/>
  <c r="EK36" i="10" s="1"/>
  <c r="EL36" i="10" s="1"/>
  <c r="EM36" i="10" s="1"/>
  <c r="EN36" i="10" s="1"/>
  <c r="EO36" i="10" s="1"/>
  <c r="EP36" i="10" s="1"/>
  <c r="EQ36" i="10" s="1"/>
  <c r="ER36" i="10" s="1"/>
  <c r="ES36" i="10" s="1"/>
  <c r="ET36" i="10" s="1"/>
  <c r="EU36" i="10" s="1"/>
  <c r="EV36" i="10" s="1"/>
  <c r="EW36" i="10" s="1"/>
  <c r="EX36" i="10" s="1"/>
  <c r="EY36" i="10" s="1"/>
  <c r="EZ36" i="10" s="1"/>
  <c r="FA36" i="10" s="1"/>
  <c r="FB36" i="10" s="1"/>
  <c r="M13" i="10"/>
  <c r="N28" i="10"/>
  <c r="O116" i="10"/>
  <c r="O133" i="10"/>
  <c r="P11" i="10"/>
  <c r="M84" i="10"/>
  <c r="O130" i="10"/>
  <c r="Q39" i="10"/>
  <c r="R39" i="10" s="1"/>
  <c r="S39" i="10" s="1"/>
  <c r="T39" i="10" s="1"/>
  <c r="U39" i="10" s="1"/>
  <c r="V39" i="10" s="1"/>
  <c r="W39" i="10" s="1"/>
  <c r="X39" i="10" s="1"/>
  <c r="Y39" i="10" s="1"/>
  <c r="Z39" i="10" s="1"/>
  <c r="AA39" i="10" s="1"/>
  <c r="AB39" i="10" s="1"/>
  <c r="AC39" i="10" s="1"/>
  <c r="AD39" i="10" s="1"/>
  <c r="AE39" i="10" s="1"/>
  <c r="AF39" i="10" s="1"/>
  <c r="AG39" i="10" s="1"/>
  <c r="AH39" i="10" s="1"/>
  <c r="AI39" i="10" s="1"/>
  <c r="AJ39" i="10" s="1"/>
  <c r="AK39" i="10" s="1"/>
  <c r="AL39" i="10" s="1"/>
  <c r="AM39" i="10" s="1"/>
  <c r="AN39" i="10" s="1"/>
  <c r="AO39" i="10" s="1"/>
  <c r="AP39" i="10" s="1"/>
  <c r="AQ39" i="10" s="1"/>
  <c r="AR39" i="10" s="1"/>
  <c r="AS39" i="10" s="1"/>
  <c r="AT39" i="10" s="1"/>
  <c r="AU39" i="10" s="1"/>
  <c r="AV39" i="10" s="1"/>
  <c r="AW39" i="10" s="1"/>
  <c r="AX39" i="10" s="1"/>
  <c r="AY39" i="10" s="1"/>
  <c r="AZ39" i="10" s="1"/>
  <c r="BA39" i="10" s="1"/>
  <c r="BB39" i="10" s="1"/>
  <c r="BC39" i="10" s="1"/>
  <c r="BD39" i="10" s="1"/>
  <c r="BE39" i="10" s="1"/>
  <c r="BF39" i="10" s="1"/>
  <c r="BG39" i="10" s="1"/>
  <c r="BH39" i="10" s="1"/>
  <c r="BI39" i="10" s="1"/>
  <c r="BJ39" i="10" s="1"/>
  <c r="BK39" i="10" s="1"/>
  <c r="BL39" i="10" s="1"/>
  <c r="BM39" i="10" s="1"/>
  <c r="BN39" i="10" s="1"/>
  <c r="BO39" i="10" s="1"/>
  <c r="BP39" i="10" s="1"/>
  <c r="BQ39" i="10" s="1"/>
  <c r="BR39" i="10" s="1"/>
  <c r="BS39" i="10" s="1"/>
  <c r="BT39" i="10" s="1"/>
  <c r="BU39" i="10" s="1"/>
  <c r="BV39" i="10" s="1"/>
  <c r="BW39" i="10" s="1"/>
  <c r="BX39" i="10" s="1"/>
  <c r="BY39" i="10" s="1"/>
  <c r="BZ39" i="10" s="1"/>
  <c r="CA39" i="10" s="1"/>
  <c r="CB39" i="10" s="1"/>
  <c r="CC39" i="10" s="1"/>
  <c r="CD39" i="10" s="1"/>
  <c r="CE39" i="10" s="1"/>
  <c r="CF39" i="10" s="1"/>
  <c r="CG39" i="10" s="1"/>
  <c r="CH39" i="10" s="1"/>
  <c r="CI39" i="10" s="1"/>
  <c r="CJ39" i="10" s="1"/>
  <c r="CK39" i="10" s="1"/>
  <c r="CL39" i="10" s="1"/>
  <c r="CM39" i="10" s="1"/>
  <c r="CN39" i="10" s="1"/>
  <c r="CO39" i="10" s="1"/>
  <c r="CP39" i="10" s="1"/>
  <c r="CQ39" i="10" s="1"/>
  <c r="CR39" i="10" s="1"/>
  <c r="CS39" i="10" s="1"/>
  <c r="CT39" i="10" s="1"/>
  <c r="CU39" i="10" s="1"/>
  <c r="CV39" i="10" s="1"/>
  <c r="CW39" i="10" s="1"/>
  <c r="CX39" i="10" s="1"/>
  <c r="CY39" i="10" s="1"/>
  <c r="CZ39" i="10" s="1"/>
  <c r="DA39" i="10" s="1"/>
  <c r="DB39" i="10" s="1"/>
  <c r="DC39" i="10" s="1"/>
  <c r="DD39" i="10" s="1"/>
  <c r="DE39" i="10" s="1"/>
  <c r="DF39" i="10" s="1"/>
  <c r="DG39" i="10" s="1"/>
  <c r="DH39" i="10" s="1"/>
  <c r="DI39" i="10" s="1"/>
  <c r="DJ39" i="10" s="1"/>
  <c r="DK39" i="10" s="1"/>
  <c r="DL39" i="10" s="1"/>
  <c r="DM39" i="10" s="1"/>
  <c r="DN39" i="10" s="1"/>
  <c r="DO39" i="10" s="1"/>
  <c r="DP39" i="10" s="1"/>
  <c r="DQ39" i="10" s="1"/>
  <c r="DR39" i="10" s="1"/>
  <c r="DS39" i="10" s="1"/>
  <c r="DT39" i="10" s="1"/>
  <c r="DU39" i="10" s="1"/>
  <c r="DV39" i="10" s="1"/>
  <c r="DW39" i="10" s="1"/>
  <c r="DX39" i="10" s="1"/>
  <c r="DY39" i="10" s="1"/>
  <c r="DZ39" i="10" s="1"/>
  <c r="EA39" i="10" s="1"/>
  <c r="EB39" i="10" s="1"/>
  <c r="EC39" i="10" s="1"/>
  <c r="ED39" i="10" s="1"/>
  <c r="EE39" i="10" s="1"/>
  <c r="EF39" i="10" s="1"/>
  <c r="EG39" i="10" s="1"/>
  <c r="EH39" i="10" s="1"/>
  <c r="EI39" i="10" s="1"/>
  <c r="EJ39" i="10" s="1"/>
  <c r="EK39" i="10" s="1"/>
  <c r="EL39" i="10" s="1"/>
  <c r="EM39" i="10" s="1"/>
  <c r="EN39" i="10" s="1"/>
  <c r="EO39" i="10" s="1"/>
  <c r="EP39" i="10" s="1"/>
  <c r="EQ39" i="10" s="1"/>
  <c r="ER39" i="10" s="1"/>
  <c r="ES39" i="10" s="1"/>
  <c r="ET39" i="10" s="1"/>
  <c r="EU39" i="10" s="1"/>
  <c r="EV39" i="10" s="1"/>
  <c r="EW39" i="10" s="1"/>
  <c r="EX39" i="10" s="1"/>
  <c r="EY39" i="10" s="1"/>
  <c r="EZ39" i="10" s="1"/>
  <c r="FA39" i="10" s="1"/>
  <c r="FB39" i="10" s="1"/>
  <c r="Q87" i="10"/>
  <c r="R87" i="10" s="1"/>
  <c r="S87" i="10" s="1"/>
  <c r="T87" i="10" s="1"/>
  <c r="U87" i="10" s="1"/>
  <c r="V87" i="10" s="1"/>
  <c r="W87" i="10" s="1"/>
  <c r="X87" i="10" s="1"/>
  <c r="Y87" i="10" s="1"/>
  <c r="Z87" i="10" s="1"/>
  <c r="AA87" i="10" s="1"/>
  <c r="AB87" i="10" s="1"/>
  <c r="AC87" i="10" s="1"/>
  <c r="AD87" i="10" s="1"/>
  <c r="AE87" i="10" s="1"/>
  <c r="AF87" i="10" s="1"/>
  <c r="AG87" i="10" s="1"/>
  <c r="AH87" i="10" s="1"/>
  <c r="AI87" i="10" s="1"/>
  <c r="AJ87" i="10" s="1"/>
  <c r="AK87" i="10" s="1"/>
  <c r="AL87" i="10" s="1"/>
  <c r="AM87" i="10" s="1"/>
  <c r="AN87" i="10" s="1"/>
  <c r="AO87" i="10" s="1"/>
  <c r="AP87" i="10" s="1"/>
  <c r="AQ87" i="10" s="1"/>
  <c r="AR87" i="10" s="1"/>
  <c r="AS87" i="10" s="1"/>
  <c r="AT87" i="10" s="1"/>
  <c r="AU87" i="10" s="1"/>
  <c r="AV87" i="10" s="1"/>
  <c r="AW87" i="10" s="1"/>
  <c r="AX87" i="10" s="1"/>
  <c r="AY87" i="10" s="1"/>
  <c r="AZ87" i="10" s="1"/>
  <c r="BA87" i="10" s="1"/>
  <c r="BB87" i="10" s="1"/>
  <c r="BC87" i="10" s="1"/>
  <c r="BD87" i="10" s="1"/>
  <c r="BE87" i="10" s="1"/>
  <c r="BF87" i="10" s="1"/>
  <c r="BG87" i="10" s="1"/>
  <c r="BH87" i="10" s="1"/>
  <c r="BI87" i="10" s="1"/>
  <c r="BJ87" i="10" s="1"/>
  <c r="BK87" i="10" s="1"/>
  <c r="BL87" i="10" s="1"/>
  <c r="BM87" i="10" s="1"/>
  <c r="BN87" i="10" s="1"/>
  <c r="BO87" i="10" s="1"/>
  <c r="BP87" i="10" s="1"/>
  <c r="BQ87" i="10" s="1"/>
  <c r="BR87" i="10" s="1"/>
  <c r="BS87" i="10" s="1"/>
  <c r="BT87" i="10" s="1"/>
  <c r="BU87" i="10" s="1"/>
  <c r="BV87" i="10" s="1"/>
  <c r="BW87" i="10" s="1"/>
  <c r="BX87" i="10" s="1"/>
  <c r="BY87" i="10" s="1"/>
  <c r="BZ87" i="10" s="1"/>
  <c r="CA87" i="10" s="1"/>
  <c r="CB87" i="10" s="1"/>
  <c r="CC87" i="10" s="1"/>
  <c r="CD87" i="10" s="1"/>
  <c r="CE87" i="10" s="1"/>
  <c r="CF87" i="10" s="1"/>
  <c r="CG87" i="10" s="1"/>
  <c r="CH87" i="10" s="1"/>
  <c r="CI87" i="10" s="1"/>
  <c r="CJ87" i="10" s="1"/>
  <c r="CK87" i="10" s="1"/>
  <c r="CL87" i="10" s="1"/>
  <c r="CM87" i="10" s="1"/>
  <c r="CN87" i="10" s="1"/>
  <c r="CO87" i="10" s="1"/>
  <c r="CP87" i="10" s="1"/>
  <c r="CQ87" i="10" s="1"/>
  <c r="CR87" i="10" s="1"/>
  <c r="CS87" i="10" s="1"/>
  <c r="CT87" i="10" s="1"/>
  <c r="CU87" i="10" s="1"/>
  <c r="CV87" i="10" s="1"/>
  <c r="CW87" i="10" s="1"/>
  <c r="CX87" i="10" s="1"/>
  <c r="CY87" i="10" s="1"/>
  <c r="CZ87" i="10" s="1"/>
  <c r="DA87" i="10" s="1"/>
  <c r="DB87" i="10" s="1"/>
  <c r="DC87" i="10" s="1"/>
  <c r="DD87" i="10" s="1"/>
  <c r="DE87" i="10" s="1"/>
  <c r="DF87" i="10" s="1"/>
  <c r="DG87" i="10" s="1"/>
  <c r="DH87" i="10" s="1"/>
  <c r="DI87" i="10" s="1"/>
  <c r="DJ87" i="10" s="1"/>
  <c r="DK87" i="10" s="1"/>
  <c r="DL87" i="10" s="1"/>
  <c r="DM87" i="10" s="1"/>
  <c r="DN87" i="10" s="1"/>
  <c r="DO87" i="10" s="1"/>
  <c r="DP87" i="10" s="1"/>
  <c r="DQ87" i="10" s="1"/>
  <c r="DR87" i="10" s="1"/>
  <c r="DS87" i="10" s="1"/>
  <c r="DT87" i="10" s="1"/>
  <c r="DU87" i="10" s="1"/>
  <c r="DV87" i="10" s="1"/>
  <c r="DW87" i="10" s="1"/>
  <c r="DX87" i="10" s="1"/>
  <c r="DY87" i="10" s="1"/>
  <c r="DZ87" i="10" s="1"/>
  <c r="EA87" i="10" s="1"/>
  <c r="EB87" i="10" s="1"/>
  <c r="EC87" i="10" s="1"/>
  <c r="ED87" i="10" s="1"/>
  <c r="EE87" i="10" s="1"/>
  <c r="EF87" i="10" s="1"/>
  <c r="EG87" i="10" s="1"/>
  <c r="EH87" i="10" s="1"/>
  <c r="EI87" i="10" s="1"/>
  <c r="EJ87" i="10" s="1"/>
  <c r="EK87" i="10" s="1"/>
  <c r="EL87" i="10" s="1"/>
  <c r="EM87" i="10" s="1"/>
  <c r="EN87" i="10" s="1"/>
  <c r="EO87" i="10" s="1"/>
  <c r="EP87" i="10" s="1"/>
  <c r="EQ87" i="10" s="1"/>
  <c r="ER87" i="10" s="1"/>
  <c r="ES87" i="10" s="1"/>
  <c r="ET87" i="10" s="1"/>
  <c r="EU87" i="10" s="1"/>
  <c r="EV87" i="10" s="1"/>
  <c r="EW87" i="10" s="1"/>
  <c r="EX87" i="10" s="1"/>
  <c r="EY87" i="10" s="1"/>
  <c r="EZ87" i="10" s="1"/>
  <c r="FA87" i="10" s="1"/>
  <c r="FB87" i="10" s="1"/>
  <c r="L13" i="10"/>
  <c r="M16" i="10"/>
  <c r="O24" i="10"/>
  <c r="O41" i="10"/>
  <c r="M50" i="10"/>
  <c r="L64" i="10"/>
  <c r="L81" i="10"/>
  <c r="O102" i="10"/>
  <c r="M111" i="10"/>
  <c r="O21" i="10"/>
  <c r="O38" i="10"/>
  <c r="L61" i="10"/>
  <c r="M64" i="10"/>
  <c r="N72" i="10"/>
  <c r="L78" i="10"/>
  <c r="M81" i="10"/>
  <c r="L95" i="10"/>
  <c r="L106" i="10"/>
  <c r="O110" i="10"/>
  <c r="O127" i="10"/>
  <c r="M125" i="10"/>
  <c r="O18" i="10"/>
  <c r="O35" i="10"/>
  <c r="N42" i="10"/>
  <c r="O52" i="10"/>
  <c r="P56" i="10"/>
  <c r="L58" i="10"/>
  <c r="M61" i="10"/>
  <c r="L75" i="10"/>
  <c r="M78" i="10"/>
  <c r="O86" i="10"/>
  <c r="L92" i="10"/>
  <c r="M95" i="10"/>
  <c r="Q90" i="10"/>
  <c r="R98" i="10"/>
  <c r="N103" i="10"/>
  <c r="O113" i="10"/>
  <c r="O15" i="10"/>
  <c r="L28" i="10"/>
  <c r="O49" i="10"/>
  <c r="M58" i="10"/>
  <c r="O66" i="10"/>
  <c r="L72" i="10"/>
  <c r="M75" i="10"/>
  <c r="O83" i="10"/>
  <c r="M92" i="10"/>
  <c r="O12" i="10"/>
  <c r="M28" i="10"/>
  <c r="L42" i="10"/>
  <c r="O63" i="10"/>
  <c r="M72" i="10"/>
  <c r="O80" i="10"/>
  <c r="O97" i="10"/>
  <c r="L103" i="10"/>
  <c r="M106" i="10"/>
  <c r="N114" i="10"/>
  <c r="O124" i="10"/>
  <c r="N131" i="10"/>
  <c r="L137" i="10"/>
  <c r="W143" i="10"/>
  <c r="M42" i="10"/>
  <c r="O60" i="10"/>
  <c r="O77" i="10"/>
  <c r="O94" i="10"/>
  <c r="M103" i="10"/>
  <c r="N111" i="10"/>
  <c r="N128" i="10"/>
  <c r="L134" i="10"/>
  <c r="M137" i="10"/>
  <c r="Q123" i="10"/>
  <c r="R140" i="10"/>
  <c r="L114" i="10"/>
  <c r="W120" i="10"/>
  <c r="L131" i="10"/>
  <c r="M134" i="10"/>
  <c r="O3" i="10"/>
  <c r="P4" i="10"/>
  <c r="C45" i="5"/>
  <c r="C42" i="5"/>
  <c r="C40" i="5"/>
  <c r="D38" i="5"/>
  <c r="D37" i="5"/>
  <c r="D36" i="5"/>
  <c r="D35" i="5"/>
  <c r="D34" i="5"/>
  <c r="D33" i="5"/>
  <c r="D32" i="5"/>
  <c r="E32" i="5" s="1"/>
  <c r="N87" i="10" l="1"/>
  <c r="N39" i="10"/>
  <c r="N25" i="10"/>
  <c r="N22" i="10"/>
  <c r="N36" i="10"/>
  <c r="N19" i="10"/>
  <c r="Q70" i="10"/>
  <c r="O55" i="10"/>
  <c r="O47" i="10"/>
  <c r="O7" i="10"/>
  <c r="L22" i="10"/>
  <c r="L25" i="10"/>
  <c r="X120" i="10"/>
  <c r="P124" i="10"/>
  <c r="P97" i="10"/>
  <c r="P80" i="10"/>
  <c r="P63" i="10"/>
  <c r="P12" i="10"/>
  <c r="P127" i="10"/>
  <c r="P110" i="10"/>
  <c r="P83" i="10"/>
  <c r="P66" i="10"/>
  <c r="P49" i="10"/>
  <c r="P15" i="10"/>
  <c r="P86" i="10"/>
  <c r="P52" i="10"/>
  <c r="P35" i="10"/>
  <c r="P18" i="10"/>
  <c r="P116" i="10"/>
  <c r="P38" i="10"/>
  <c r="P21" i="10"/>
  <c r="P119" i="10"/>
  <c r="P130" i="10"/>
  <c r="P113" i="10"/>
  <c r="P24" i="10"/>
  <c r="P105" i="10"/>
  <c r="P133" i="10"/>
  <c r="P71" i="10"/>
  <c r="P44" i="10"/>
  <c r="P27" i="10"/>
  <c r="P136" i="10"/>
  <c r="P102" i="10"/>
  <c r="P41" i="10"/>
  <c r="P139" i="10"/>
  <c r="P142" i="10"/>
  <c r="P91" i="10"/>
  <c r="P74" i="10"/>
  <c r="P57" i="10"/>
  <c r="P30" i="10"/>
  <c r="P94" i="10"/>
  <c r="P77" i="10"/>
  <c r="P60" i="10"/>
  <c r="M19" i="10"/>
  <c r="L19" i="10"/>
  <c r="R123" i="10"/>
  <c r="S140" i="10"/>
  <c r="L39" i="10"/>
  <c r="O89" i="10"/>
  <c r="R90" i="10"/>
  <c r="S98" i="10"/>
  <c r="L36" i="10"/>
  <c r="M22" i="10"/>
  <c r="X143" i="10"/>
  <c r="M39" i="10"/>
  <c r="M25" i="10"/>
  <c r="P101" i="10"/>
  <c r="O10" i="10"/>
  <c r="O122" i="10"/>
  <c r="L87" i="10"/>
  <c r="O33" i="10"/>
  <c r="S53" i="10"/>
  <c r="R48" i="10"/>
  <c r="O108" i="10"/>
  <c r="O100" i="10" s="1"/>
  <c r="O69" i="10" s="1"/>
  <c r="M87" i="10"/>
  <c r="M36" i="10"/>
  <c r="S45" i="10"/>
  <c r="R34" i="10"/>
  <c r="S31" i="10"/>
  <c r="R11" i="10"/>
  <c r="S67" i="10"/>
  <c r="R56" i="10"/>
  <c r="R109" i="10"/>
  <c r="S117" i="10"/>
  <c r="Q34" i="10"/>
  <c r="Q11" i="10"/>
  <c r="Q4" i="10"/>
  <c r="P3" i="10"/>
  <c r="E33" i="5"/>
  <c r="E35" i="5"/>
  <c r="E37" i="5"/>
  <c r="E34" i="5"/>
  <c r="E36" i="5"/>
  <c r="E38" i="5"/>
  <c r="P47" i="10" l="1"/>
  <c r="P10" i="10"/>
  <c r="Y120" i="10"/>
  <c r="S123" i="10"/>
  <c r="T140" i="10"/>
  <c r="O8" i="10"/>
  <c r="O6" i="10" s="1"/>
  <c r="T67" i="10"/>
  <c r="S56" i="10"/>
  <c r="P70" i="10"/>
  <c r="S11" i="10"/>
  <c r="T31" i="10"/>
  <c r="S48" i="10"/>
  <c r="T53" i="10"/>
  <c r="S90" i="10"/>
  <c r="T98" i="10"/>
  <c r="P33" i="10"/>
  <c r="P89" i="10"/>
  <c r="S109" i="10"/>
  <c r="S101" i="10" s="1"/>
  <c r="T117" i="10"/>
  <c r="R101" i="10"/>
  <c r="R70" i="10" s="1"/>
  <c r="R9" i="10" s="1"/>
  <c r="R7" i="10" s="1"/>
  <c r="T45" i="10"/>
  <c r="S34" i="10"/>
  <c r="P55" i="10"/>
  <c r="Q133" i="10"/>
  <c r="Q110" i="10"/>
  <c r="Q142" i="10"/>
  <c r="Q130" i="10"/>
  <c r="Q119" i="10"/>
  <c r="Q97" i="10"/>
  <c r="Q86" i="10"/>
  <c r="Q74" i="10"/>
  <c r="Q139" i="10"/>
  <c r="Q127" i="10"/>
  <c r="Q116" i="10"/>
  <c r="Q105" i="10"/>
  <c r="Q94" i="10"/>
  <c r="Q83" i="10"/>
  <c r="Q71" i="10"/>
  <c r="Q136" i="10"/>
  <c r="Q124" i="10"/>
  <c r="Q113" i="10"/>
  <c r="Q102" i="10"/>
  <c r="Q91" i="10"/>
  <c r="Q80" i="10"/>
  <c r="Q60" i="10"/>
  <c r="Q49" i="10"/>
  <c r="Q38" i="10"/>
  <c r="Q27" i="10"/>
  <c r="Q15" i="10"/>
  <c r="Q57" i="10"/>
  <c r="Q35" i="10"/>
  <c r="Q24" i="10"/>
  <c r="Q12" i="10"/>
  <c r="Q77" i="10"/>
  <c r="Q66" i="10"/>
  <c r="Q44" i="10"/>
  <c r="Q21" i="10"/>
  <c r="Q63" i="10"/>
  <c r="Q52" i="10"/>
  <c r="Q41" i="10"/>
  <c r="Q30" i="10"/>
  <c r="Q18" i="10"/>
  <c r="Y143" i="10"/>
  <c r="P122" i="10"/>
  <c r="P108" i="10"/>
  <c r="P100" i="10" s="1"/>
  <c r="P69" i="10" s="1"/>
  <c r="Q9" i="10"/>
  <c r="Q7" i="10" s="1"/>
  <c r="R4" i="10"/>
  <c r="Q3" i="10"/>
  <c r="C39" i="5"/>
  <c r="Q108" i="10" l="1"/>
  <c r="Q100" i="10" s="1"/>
  <c r="S70" i="10"/>
  <c r="S9" i="10" s="1"/>
  <c r="S7" i="10" s="1"/>
  <c r="Q55" i="10"/>
  <c r="P8" i="10"/>
  <c r="P6" i="10" s="1"/>
  <c r="U98" i="10"/>
  <c r="T90" i="10"/>
  <c r="T11" i="10"/>
  <c r="U31" i="10"/>
  <c r="U45" i="10"/>
  <c r="T34" i="10"/>
  <c r="Q10" i="10"/>
  <c r="Q89" i="10"/>
  <c r="Q69" i="10" s="1"/>
  <c r="T123" i="10"/>
  <c r="U140" i="10"/>
  <c r="U67" i="10"/>
  <c r="T56" i="10"/>
  <c r="Z143" i="10"/>
  <c r="Q47" i="10"/>
  <c r="T48" i="10"/>
  <c r="U53" i="10"/>
  <c r="R133" i="10"/>
  <c r="R110" i="10"/>
  <c r="R77" i="10"/>
  <c r="R142" i="10"/>
  <c r="R130" i="10"/>
  <c r="R119" i="10"/>
  <c r="R97" i="10"/>
  <c r="R86" i="10"/>
  <c r="R74" i="10"/>
  <c r="R139" i="10"/>
  <c r="R127" i="10"/>
  <c r="R116" i="10"/>
  <c r="R105" i="10"/>
  <c r="R94" i="10"/>
  <c r="R83" i="10"/>
  <c r="R71" i="10"/>
  <c r="R136" i="10"/>
  <c r="R124" i="10"/>
  <c r="R113" i="10"/>
  <c r="R102" i="10"/>
  <c r="R91" i="10"/>
  <c r="R60" i="10"/>
  <c r="R49" i="10"/>
  <c r="R38" i="10"/>
  <c r="R27" i="10"/>
  <c r="R15" i="10"/>
  <c r="R80" i="10"/>
  <c r="R57" i="10"/>
  <c r="R35" i="10"/>
  <c r="R24" i="10"/>
  <c r="R12" i="10"/>
  <c r="R66" i="10"/>
  <c r="R44" i="10"/>
  <c r="R21" i="10"/>
  <c r="R63" i="10"/>
  <c r="R52" i="10"/>
  <c r="R41" i="10"/>
  <c r="R30" i="10"/>
  <c r="R18" i="10"/>
  <c r="P9" i="10"/>
  <c r="Q33" i="10"/>
  <c r="Q122" i="10"/>
  <c r="T109" i="10"/>
  <c r="T101" i="10" s="1"/>
  <c r="U117" i="10"/>
  <c r="Z120" i="10"/>
  <c r="R3" i="10"/>
  <c r="S4" i="10"/>
  <c r="R33" i="10" l="1"/>
  <c r="Q8" i="10"/>
  <c r="Q6" i="10" s="1"/>
  <c r="R89" i="10"/>
  <c r="T70" i="10"/>
  <c r="R108" i="10"/>
  <c r="R100" i="10" s="1"/>
  <c r="P7" i="10"/>
  <c r="R122" i="10"/>
  <c r="V45" i="10"/>
  <c r="U34" i="10"/>
  <c r="R55" i="10"/>
  <c r="V140" i="10"/>
  <c r="U123" i="10"/>
  <c r="V31" i="10"/>
  <c r="U11" i="10"/>
  <c r="S142" i="10"/>
  <c r="S130" i="10"/>
  <c r="S119" i="10"/>
  <c r="S97" i="10"/>
  <c r="S139" i="10"/>
  <c r="S127" i="10"/>
  <c r="S116" i="10"/>
  <c r="S105" i="10"/>
  <c r="S94" i="10"/>
  <c r="S83" i="10"/>
  <c r="S71" i="10"/>
  <c r="S136" i="10"/>
  <c r="S124" i="10"/>
  <c r="S113" i="10"/>
  <c r="S102" i="10"/>
  <c r="S91" i="10"/>
  <c r="S80" i="10"/>
  <c r="S133" i="10"/>
  <c r="S110" i="10"/>
  <c r="S77" i="10"/>
  <c r="S57" i="10"/>
  <c r="S35" i="10"/>
  <c r="S24" i="10"/>
  <c r="S12" i="10"/>
  <c r="S66" i="10"/>
  <c r="S44" i="10"/>
  <c r="S21" i="10"/>
  <c r="S86" i="10"/>
  <c r="S63" i="10"/>
  <c r="S52" i="10"/>
  <c r="S41" i="10"/>
  <c r="S30" i="10"/>
  <c r="S18" i="10"/>
  <c r="S74" i="10"/>
  <c r="S60" i="10"/>
  <c r="S49" i="10"/>
  <c r="S38" i="10"/>
  <c r="S27" i="10"/>
  <c r="S15" i="10"/>
  <c r="AA143" i="10"/>
  <c r="V117" i="10"/>
  <c r="U109" i="10"/>
  <c r="U101" i="10" s="1"/>
  <c r="R10" i="10"/>
  <c r="V53" i="10"/>
  <c r="U48" i="10"/>
  <c r="V67" i="10"/>
  <c r="U56" i="10"/>
  <c r="AA120" i="10"/>
  <c r="R47" i="10"/>
  <c r="V98" i="10"/>
  <c r="U90" i="10"/>
  <c r="T4" i="10"/>
  <c r="S3" i="10"/>
  <c r="T9" i="10" l="1"/>
  <c r="R69" i="10"/>
  <c r="R8" i="10" s="1"/>
  <c r="R6" i="10" s="1"/>
  <c r="S89" i="10"/>
  <c r="S47" i="10"/>
  <c r="W31" i="10"/>
  <c r="V11" i="10"/>
  <c r="T142" i="10"/>
  <c r="T130" i="10"/>
  <c r="T119" i="10"/>
  <c r="T97" i="10"/>
  <c r="T86" i="10"/>
  <c r="T74" i="10"/>
  <c r="T139" i="10"/>
  <c r="T127" i="10"/>
  <c r="T116" i="10"/>
  <c r="T105" i="10"/>
  <c r="T94" i="10"/>
  <c r="T83" i="10"/>
  <c r="T71" i="10"/>
  <c r="T136" i="10"/>
  <c r="T124" i="10"/>
  <c r="T113" i="10"/>
  <c r="T102" i="10"/>
  <c r="T91" i="10"/>
  <c r="T80" i="10"/>
  <c r="T133" i="10"/>
  <c r="T110" i="10"/>
  <c r="T57" i="10"/>
  <c r="T35" i="10"/>
  <c r="T24" i="10"/>
  <c r="T12" i="10"/>
  <c r="T66" i="10"/>
  <c r="T44" i="10"/>
  <c r="T21" i="10"/>
  <c r="T77" i="10"/>
  <c r="T63" i="10"/>
  <c r="T52" i="10"/>
  <c r="T41" i="10"/>
  <c r="T30" i="10"/>
  <c r="T18" i="10"/>
  <c r="T60" i="10"/>
  <c r="T49" i="10"/>
  <c r="T38" i="10"/>
  <c r="T27" i="10"/>
  <c r="T15" i="10"/>
  <c r="V48" i="10"/>
  <c r="W53" i="10"/>
  <c r="S122" i="10"/>
  <c r="V56" i="10"/>
  <c r="W67" i="10"/>
  <c r="W98" i="10"/>
  <c r="V90" i="10"/>
  <c r="W140" i="10"/>
  <c r="V123" i="10"/>
  <c r="S33" i="10"/>
  <c r="S55" i="10"/>
  <c r="U70" i="10"/>
  <c r="U9" i="10" s="1"/>
  <c r="AB143" i="10"/>
  <c r="S10" i="10"/>
  <c r="AB120" i="10"/>
  <c r="S108" i="10"/>
  <c r="S100" i="10" s="1"/>
  <c r="S69" i="10" s="1"/>
  <c r="W45" i="10"/>
  <c r="V34" i="10"/>
  <c r="W117" i="10"/>
  <c r="V109" i="10"/>
  <c r="V101" i="10" s="1"/>
  <c r="U4" i="10"/>
  <c r="T3" i="10"/>
  <c r="V70" i="10" l="1"/>
  <c r="T7" i="10"/>
  <c r="T89" i="10"/>
  <c r="S8" i="10"/>
  <c r="S6" i="10" s="1"/>
  <c r="U7" i="10"/>
  <c r="V4" i="10"/>
  <c r="U139" i="10"/>
  <c r="U127" i="10"/>
  <c r="U116" i="10"/>
  <c r="U105" i="10"/>
  <c r="U94" i="10"/>
  <c r="U136" i="10"/>
  <c r="U124" i="10"/>
  <c r="U113" i="10"/>
  <c r="U102" i="10"/>
  <c r="U91" i="10"/>
  <c r="U80" i="10"/>
  <c r="U133" i="10"/>
  <c r="U110" i="10"/>
  <c r="U77" i="10"/>
  <c r="U142" i="10"/>
  <c r="U130" i="10"/>
  <c r="U119" i="10"/>
  <c r="U97" i="10"/>
  <c r="U86" i="10"/>
  <c r="U74" i="10"/>
  <c r="U71" i="10"/>
  <c r="U66" i="10"/>
  <c r="U44" i="10"/>
  <c r="U21" i="10"/>
  <c r="U63" i="10"/>
  <c r="U52" i="10"/>
  <c r="U41" i="10"/>
  <c r="U30" i="10"/>
  <c r="U18" i="10"/>
  <c r="U60" i="10"/>
  <c r="U49" i="10"/>
  <c r="U38" i="10"/>
  <c r="U27" i="10"/>
  <c r="U15" i="10"/>
  <c r="U83" i="10"/>
  <c r="U57" i="10"/>
  <c r="U35" i="10"/>
  <c r="U24" i="10"/>
  <c r="U12" i="10"/>
  <c r="X98" i="10"/>
  <c r="W90" i="10"/>
  <c r="V9" i="10"/>
  <c r="V7" i="10" s="1"/>
  <c r="T47" i="10"/>
  <c r="T122" i="10"/>
  <c r="AC120" i="10"/>
  <c r="X140" i="10"/>
  <c r="W123" i="10"/>
  <c r="X67" i="10"/>
  <c r="W56" i="10"/>
  <c r="X31" i="10"/>
  <c r="W11" i="10"/>
  <c r="T33" i="10"/>
  <c r="X117" i="10"/>
  <c r="W109" i="10"/>
  <c r="W101" i="10" s="1"/>
  <c r="X45" i="10"/>
  <c r="W34" i="10"/>
  <c r="AC143" i="10"/>
  <c r="T55" i="10"/>
  <c r="W48" i="10"/>
  <c r="X53" i="10"/>
  <c r="T10" i="10"/>
  <c r="T108" i="10"/>
  <c r="T100" i="10" s="1"/>
  <c r="T69" i="10" s="1"/>
  <c r="U3" i="10"/>
  <c r="U47" i="10" l="1"/>
  <c r="W70" i="10"/>
  <c r="U108" i="10"/>
  <c r="U100" i="10" s="1"/>
  <c r="U89" i="10"/>
  <c r="T8" i="10"/>
  <c r="T6" i="10" s="1"/>
  <c r="U10" i="10"/>
  <c r="AD143" i="10"/>
  <c r="Y31" i="10"/>
  <c r="X11" i="10"/>
  <c r="Y140" i="10"/>
  <c r="X123" i="10"/>
  <c r="Y45" i="10"/>
  <c r="X34" i="10"/>
  <c r="U122" i="10"/>
  <c r="Y98" i="10"/>
  <c r="X90" i="10"/>
  <c r="V142" i="10"/>
  <c r="V139" i="10"/>
  <c r="V133" i="10"/>
  <c r="V136" i="10"/>
  <c r="V130" i="10"/>
  <c r="V127" i="10"/>
  <c r="V124" i="10"/>
  <c r="V119" i="10"/>
  <c r="V116" i="10"/>
  <c r="V113" i="10"/>
  <c r="V110" i="10"/>
  <c r="V102" i="10"/>
  <c r="V97" i="10"/>
  <c r="V105" i="10"/>
  <c r="V86" i="10"/>
  <c r="V94" i="10"/>
  <c r="V83" i="10"/>
  <c r="V91" i="10"/>
  <c r="V77" i="10"/>
  <c r="V66" i="10"/>
  <c r="V74" i="10"/>
  <c r="V63" i="10"/>
  <c r="V71" i="10"/>
  <c r="V60" i="10"/>
  <c r="V80" i="10"/>
  <c r="V57" i="10"/>
  <c r="V52" i="10"/>
  <c r="V41" i="10"/>
  <c r="V30" i="10"/>
  <c r="V49" i="10"/>
  <c r="V38" i="10"/>
  <c r="V27" i="10"/>
  <c r="V35" i="10"/>
  <c r="V44" i="10"/>
  <c r="V24" i="10"/>
  <c r="V12" i="10"/>
  <c r="V3" i="10"/>
  <c r="V21" i="10"/>
  <c r="V18" i="10"/>
  <c r="V15" i="10"/>
  <c r="W4" i="10"/>
  <c r="Y67" i="10"/>
  <c r="X56" i="10"/>
  <c r="AD120" i="10"/>
  <c r="U33" i="10"/>
  <c r="X48" i="10"/>
  <c r="Y53" i="10"/>
  <c r="Y117" i="10"/>
  <c r="X109" i="10"/>
  <c r="X101" i="10" s="1"/>
  <c r="X70" i="10" s="1"/>
  <c r="U55" i="10"/>
  <c r="W9" i="10" l="1"/>
  <c r="U69" i="10"/>
  <c r="V10" i="10"/>
  <c r="V89" i="10"/>
  <c r="V47" i="10"/>
  <c r="U8" i="10"/>
  <c r="U6" i="10" s="1"/>
  <c r="V33" i="10"/>
  <c r="AE120" i="10"/>
  <c r="V55" i="10"/>
  <c r="Y48" i="10"/>
  <c r="Z53" i="10"/>
  <c r="Z67" i="10"/>
  <c r="Y56" i="10"/>
  <c r="V122" i="10"/>
  <c r="Z31" i="10"/>
  <c r="Y11" i="10"/>
  <c r="W142" i="10"/>
  <c r="W139" i="10"/>
  <c r="W136" i="10"/>
  <c r="W133" i="10"/>
  <c r="W130" i="10"/>
  <c r="W127" i="10"/>
  <c r="W124" i="10"/>
  <c r="W119" i="10"/>
  <c r="W116" i="10"/>
  <c r="W113" i="10"/>
  <c r="W110" i="10"/>
  <c r="W97" i="10"/>
  <c r="W105" i="10"/>
  <c r="W102" i="10"/>
  <c r="W86" i="10"/>
  <c r="W94" i="10"/>
  <c r="W83" i="10"/>
  <c r="W91" i="10"/>
  <c r="W77" i="10"/>
  <c r="W66" i="10"/>
  <c r="W74" i="10"/>
  <c r="W63" i="10"/>
  <c r="W71" i="10"/>
  <c r="W60" i="10"/>
  <c r="W80" i="10"/>
  <c r="W57" i="10"/>
  <c r="W52" i="10"/>
  <c r="W41" i="10"/>
  <c r="W30" i="10"/>
  <c r="W49" i="10"/>
  <c r="W38" i="10"/>
  <c r="W27" i="10"/>
  <c r="W35" i="10"/>
  <c r="W44" i="10"/>
  <c r="W24" i="10"/>
  <c r="W12" i="10"/>
  <c r="W3" i="10"/>
  <c r="W21" i="10"/>
  <c r="W18" i="10"/>
  <c r="W15" i="10"/>
  <c r="X4" i="10"/>
  <c r="V108" i="10"/>
  <c r="V100" i="10" s="1"/>
  <c r="V69" i="10" s="1"/>
  <c r="Z45" i="10"/>
  <c r="Y34" i="10"/>
  <c r="AE143" i="10"/>
  <c r="Z117" i="10"/>
  <c r="Y109" i="10"/>
  <c r="Y101" i="10" s="1"/>
  <c r="Z98" i="10"/>
  <c r="Y90" i="10"/>
  <c r="X9" i="10"/>
  <c r="X7" i="10" s="1"/>
  <c r="Z140" i="10"/>
  <c r="Y123" i="10"/>
  <c r="W7" i="10" l="1"/>
  <c r="V8" i="10"/>
  <c r="V6" i="10" s="1"/>
  <c r="Y70" i="10"/>
  <c r="W108" i="10"/>
  <c r="W100" i="10" s="1"/>
  <c r="AA117" i="10"/>
  <c r="Z109" i="10"/>
  <c r="Z101" i="10" s="1"/>
  <c r="AA140" i="10"/>
  <c r="Z123" i="10"/>
  <c r="W10" i="10"/>
  <c r="W55" i="10"/>
  <c r="W89" i="10"/>
  <c r="AA67" i="10"/>
  <c r="Z56" i="10"/>
  <c r="AA45" i="10"/>
  <c r="Z34" i="10"/>
  <c r="AA98" i="10"/>
  <c r="Z90" i="10"/>
  <c r="W47" i="10"/>
  <c r="Z48" i="10"/>
  <c r="AA53" i="10"/>
  <c r="W33" i="10"/>
  <c r="W122" i="10"/>
  <c r="X139" i="10"/>
  <c r="X142" i="10"/>
  <c r="X136" i="10"/>
  <c r="X133" i="10"/>
  <c r="X127" i="10"/>
  <c r="X124" i="10"/>
  <c r="X130" i="10"/>
  <c r="X116" i="10"/>
  <c r="X113" i="10"/>
  <c r="X110" i="10"/>
  <c r="X119" i="10"/>
  <c r="X97" i="10"/>
  <c r="X105" i="10"/>
  <c r="X102" i="10"/>
  <c r="X86" i="10"/>
  <c r="X94" i="10"/>
  <c r="X83" i="10"/>
  <c r="X91" i="10"/>
  <c r="X74" i="10"/>
  <c r="X63" i="10"/>
  <c r="X71" i="10"/>
  <c r="X60" i="10"/>
  <c r="X80" i="10"/>
  <c r="X57" i="10"/>
  <c r="X77" i="10"/>
  <c r="X66" i="10"/>
  <c r="X49" i="10"/>
  <c r="X38" i="10"/>
  <c r="X27" i="10"/>
  <c r="X35" i="10"/>
  <c r="X44" i="10"/>
  <c r="X52" i="10"/>
  <c r="X41" i="10"/>
  <c r="X30" i="10"/>
  <c r="X21" i="10"/>
  <c r="X18" i="10"/>
  <c r="X15" i="10"/>
  <c r="Y4" i="10"/>
  <c r="X24" i="10"/>
  <c r="X12" i="10"/>
  <c r="X3" i="10"/>
  <c r="W69" i="10"/>
  <c r="Y9" i="10"/>
  <c r="Y7" i="10" s="1"/>
  <c r="AF143" i="10"/>
  <c r="AA31" i="10"/>
  <c r="Z11" i="10"/>
  <c r="AF120" i="10"/>
  <c r="W8" i="10" l="1"/>
  <c r="W6" i="10" s="1"/>
  <c r="X55" i="10"/>
  <c r="X47" i="10"/>
  <c r="X10" i="10"/>
  <c r="Y139" i="10"/>
  <c r="Y142" i="10"/>
  <c r="Y136" i="10"/>
  <c r="Y133" i="10"/>
  <c r="Y127" i="10"/>
  <c r="Y124" i="10"/>
  <c r="Y130" i="10"/>
  <c r="Y116" i="10"/>
  <c r="Y113" i="10"/>
  <c r="Y110" i="10"/>
  <c r="Y119" i="10"/>
  <c r="Y97" i="10"/>
  <c r="Y105" i="10"/>
  <c r="Y102" i="10"/>
  <c r="Y94" i="10"/>
  <c r="Y83" i="10"/>
  <c r="Y91" i="10"/>
  <c r="Y86" i="10"/>
  <c r="Y74" i="10"/>
  <c r="Y63" i="10"/>
  <c r="Y71" i="10"/>
  <c r="Y60" i="10"/>
  <c r="Y80" i="10"/>
  <c r="Y57" i="10"/>
  <c r="Y77" i="10"/>
  <c r="Y66" i="10"/>
  <c r="Y49" i="10"/>
  <c r="Y38" i="10"/>
  <c r="Y35" i="10"/>
  <c r="Y44" i="10"/>
  <c r="Y52" i="10"/>
  <c r="Y41" i="10"/>
  <c r="Y30" i="10"/>
  <c r="Y21" i="10"/>
  <c r="Y18" i="10"/>
  <c r="Y27" i="10"/>
  <c r="Y15" i="10"/>
  <c r="Z4" i="10"/>
  <c r="Y24" i="10"/>
  <c r="Y12" i="10"/>
  <c r="Y3" i="10"/>
  <c r="AB53" i="10"/>
  <c r="AA48" i="10"/>
  <c r="AB67" i="10"/>
  <c r="AA56" i="10"/>
  <c r="AG120" i="10"/>
  <c r="X89" i="10"/>
  <c r="AB98" i="10"/>
  <c r="AA90" i="10"/>
  <c r="X122" i="10"/>
  <c r="AB140" i="10"/>
  <c r="AA123" i="10"/>
  <c r="AG143" i="10"/>
  <c r="X108" i="10"/>
  <c r="X100" i="10" s="1"/>
  <c r="X69" i="10" s="1"/>
  <c r="AB45" i="10"/>
  <c r="AA34" i="10"/>
  <c r="Z70" i="10"/>
  <c r="Z9" i="10" s="1"/>
  <c r="Z7" i="10" s="1"/>
  <c r="AB31" i="10"/>
  <c r="AA11" i="10"/>
  <c r="X33" i="10"/>
  <c r="AB117" i="10"/>
  <c r="AA109" i="10"/>
  <c r="AA101" i="10" s="1"/>
  <c r="Y89" i="10" l="1"/>
  <c r="Y108" i="10"/>
  <c r="Y100" i="10" s="1"/>
  <c r="AA70" i="10"/>
  <c r="AA9" i="10" s="1"/>
  <c r="AA7" i="10" s="1"/>
  <c r="Y47" i="10"/>
  <c r="X8" i="10"/>
  <c r="X6" i="10" s="1"/>
  <c r="AC31" i="10"/>
  <c r="AB11" i="10"/>
  <c r="AC140" i="10"/>
  <c r="AB123" i="10"/>
  <c r="AH120" i="10"/>
  <c r="Z142" i="10"/>
  <c r="Z139" i="10"/>
  <c r="Z136" i="10"/>
  <c r="Z133" i="10"/>
  <c r="Z124" i="10"/>
  <c r="Z130" i="10"/>
  <c r="Z127" i="10"/>
  <c r="Z113" i="10"/>
  <c r="Z110" i="10"/>
  <c r="Z119" i="10"/>
  <c r="Z116" i="10"/>
  <c r="Z97" i="10"/>
  <c r="Z105" i="10"/>
  <c r="Z102" i="10"/>
  <c r="Z94" i="10"/>
  <c r="Z83" i="10"/>
  <c r="Z91" i="10"/>
  <c r="Z86" i="10"/>
  <c r="Z71" i="10"/>
  <c r="Z60" i="10"/>
  <c r="Z80" i="10"/>
  <c r="Z57" i="10"/>
  <c r="Z77" i="10"/>
  <c r="Z66" i="10"/>
  <c r="Z74" i="10"/>
  <c r="Z63" i="10"/>
  <c r="Z35" i="10"/>
  <c r="Z44" i="10"/>
  <c r="Z52" i="10"/>
  <c r="Z41" i="10"/>
  <c r="Z30" i="10"/>
  <c r="Z49" i="10"/>
  <c r="Z38" i="10"/>
  <c r="Z27" i="10"/>
  <c r="Z18" i="10"/>
  <c r="Z15" i="10"/>
  <c r="AA4" i="10"/>
  <c r="Z24" i="10"/>
  <c r="Z12" i="10"/>
  <c r="Z3" i="10"/>
  <c r="Z21" i="10"/>
  <c r="Y33" i="10"/>
  <c r="AB34" i="10"/>
  <c r="AC45" i="10"/>
  <c r="AC67" i="10"/>
  <c r="AB56" i="10"/>
  <c r="AC98" i="10"/>
  <c r="AB90" i="10"/>
  <c r="AC117" i="10"/>
  <c r="AB109" i="10"/>
  <c r="AB101" i="10" s="1"/>
  <c r="AB70" i="10" s="1"/>
  <c r="AC53" i="10"/>
  <c r="AB48" i="10"/>
  <c r="Y55" i="10"/>
  <c r="AH143" i="10"/>
  <c r="Y10" i="10"/>
  <c r="Y122" i="10"/>
  <c r="Y69" i="10" l="1"/>
  <c r="Y8" i="10" s="1"/>
  <c r="Y6" i="10" s="1"/>
  <c r="AD98" i="10"/>
  <c r="AC90" i="10"/>
  <c r="Z55" i="10"/>
  <c r="AD117" i="10"/>
  <c r="AC109" i="10"/>
  <c r="AC101" i="10" s="1"/>
  <c r="AC70" i="10" s="1"/>
  <c r="Z10" i="10"/>
  <c r="AI120" i="10"/>
  <c r="AD53" i="10"/>
  <c r="AC48" i="10"/>
  <c r="AD67" i="10"/>
  <c r="AC56" i="10"/>
  <c r="AB9" i="10"/>
  <c r="AB7" i="10" s="1"/>
  <c r="AD45" i="10"/>
  <c r="AC34" i="10"/>
  <c r="AA142" i="10"/>
  <c r="AA139" i="10"/>
  <c r="AA136" i="10"/>
  <c r="AA133" i="10"/>
  <c r="AA124" i="10"/>
  <c r="AA130" i="10"/>
  <c r="AA127" i="10"/>
  <c r="AA113" i="10"/>
  <c r="AA110" i="10"/>
  <c r="AA119" i="10"/>
  <c r="AA116" i="10"/>
  <c r="AA105" i="10"/>
  <c r="AA102" i="10"/>
  <c r="AA97" i="10"/>
  <c r="AA91" i="10"/>
  <c r="AA86" i="10"/>
  <c r="AA94" i="10"/>
  <c r="AA83" i="10"/>
  <c r="AA71" i="10"/>
  <c r="AA60" i="10"/>
  <c r="AA80" i="10"/>
  <c r="AA57" i="10"/>
  <c r="AA77" i="10"/>
  <c r="AA66" i="10"/>
  <c r="AA74" i="10"/>
  <c r="AA63" i="10"/>
  <c r="AA35" i="10"/>
  <c r="AA44" i="10"/>
  <c r="AA52" i="10"/>
  <c r="AA41" i="10"/>
  <c r="AA30" i="10"/>
  <c r="AA49" i="10"/>
  <c r="AA38" i="10"/>
  <c r="AA27" i="10"/>
  <c r="AA18" i="10"/>
  <c r="AA15" i="10"/>
  <c r="AB4" i="10"/>
  <c r="AA24" i="10"/>
  <c r="AA12" i="10"/>
  <c r="AA3" i="10"/>
  <c r="AA21" i="10"/>
  <c r="Z47" i="10"/>
  <c r="AD140" i="10"/>
  <c r="AC123" i="10"/>
  <c r="Z33" i="10"/>
  <c r="Z89" i="10"/>
  <c r="Z108" i="10"/>
  <c r="Z100" i="10" s="1"/>
  <c r="Z69" i="10" s="1"/>
  <c r="AD31" i="10"/>
  <c r="AC11" i="10"/>
  <c r="AI143" i="10"/>
  <c r="Z122" i="10"/>
  <c r="AA89" i="10" l="1"/>
  <c r="AC9" i="10"/>
  <c r="AC7" i="10" s="1"/>
  <c r="Z8" i="10"/>
  <c r="Z6" i="10" s="1"/>
  <c r="AA55" i="10"/>
  <c r="AJ120" i="10"/>
  <c r="AA10" i="10"/>
  <c r="AE45" i="10"/>
  <c r="AD34" i="10"/>
  <c r="AA47" i="10"/>
  <c r="AE117" i="10"/>
  <c r="AD109" i="10"/>
  <c r="AD101" i="10" s="1"/>
  <c r="AA33" i="10"/>
  <c r="AD56" i="10"/>
  <c r="AE67" i="10"/>
  <c r="AA108" i="10"/>
  <c r="AA100" i="10" s="1"/>
  <c r="AA69" i="10" s="1"/>
  <c r="AB142" i="10"/>
  <c r="AB136" i="10"/>
  <c r="AB133" i="10"/>
  <c r="AB139" i="10"/>
  <c r="AB130" i="10"/>
  <c r="AB127" i="10"/>
  <c r="AB124" i="10"/>
  <c r="AB110" i="10"/>
  <c r="AB119" i="10"/>
  <c r="AB116" i="10"/>
  <c r="AB113" i="10"/>
  <c r="AB105" i="10"/>
  <c r="AB102" i="10"/>
  <c r="AB97" i="10"/>
  <c r="AB91" i="10"/>
  <c r="AB86" i="10"/>
  <c r="AB94" i="10"/>
  <c r="AB83" i="10"/>
  <c r="AB80" i="10"/>
  <c r="AB57" i="10"/>
  <c r="AB77" i="10"/>
  <c r="AB66" i="10"/>
  <c r="AB74" i="10"/>
  <c r="AB63" i="10"/>
  <c r="AB71" i="10"/>
  <c r="AB60" i="10"/>
  <c r="AB44" i="10"/>
  <c r="AB52" i="10"/>
  <c r="AB41" i="10"/>
  <c r="AB30" i="10"/>
  <c r="AB49" i="10"/>
  <c r="AB38" i="10"/>
  <c r="AB27" i="10"/>
  <c r="AB35" i="10"/>
  <c r="AB15" i="10"/>
  <c r="AC4" i="10"/>
  <c r="AB24" i="10"/>
  <c r="AB12" i="10"/>
  <c r="AB3" i="10"/>
  <c r="AB21" i="10"/>
  <c r="AB18" i="10"/>
  <c r="AE140" i="10"/>
  <c r="AD123" i="10"/>
  <c r="AJ143" i="10"/>
  <c r="AA122" i="10"/>
  <c r="AD48" i="10"/>
  <c r="AE53" i="10"/>
  <c r="AE98" i="10"/>
  <c r="AD90" i="10"/>
  <c r="AE31" i="10"/>
  <c r="AD11" i="10"/>
  <c r="AA8" i="10" l="1"/>
  <c r="AA6" i="10" s="1"/>
  <c r="AB108" i="10"/>
  <c r="AB100" i="10" s="1"/>
  <c r="AE48" i="10"/>
  <c r="AF53" i="10"/>
  <c r="AF45" i="10"/>
  <c r="AE34" i="10"/>
  <c r="AF67" i="10"/>
  <c r="AE56" i="10"/>
  <c r="AB10" i="10"/>
  <c r="AB55" i="10"/>
  <c r="AB89" i="10"/>
  <c r="AK143" i="10"/>
  <c r="AK120" i="10"/>
  <c r="AC142" i="10"/>
  <c r="AC139" i="10"/>
  <c r="AC133" i="10"/>
  <c r="AC136" i="10"/>
  <c r="AC130" i="10"/>
  <c r="AC127" i="10"/>
  <c r="AC124" i="10"/>
  <c r="AC110" i="10"/>
  <c r="AC119" i="10"/>
  <c r="AC116" i="10"/>
  <c r="AC113" i="10"/>
  <c r="AC102" i="10"/>
  <c r="AC97" i="10"/>
  <c r="AC105" i="10"/>
  <c r="AC86" i="10"/>
  <c r="AC94" i="10"/>
  <c r="AC83" i="10"/>
  <c r="AC91" i="10"/>
  <c r="AC80" i="10"/>
  <c r="AC57" i="10"/>
  <c r="AC77" i="10"/>
  <c r="AC66" i="10"/>
  <c r="AC74" i="10"/>
  <c r="AC63" i="10"/>
  <c r="AC71" i="10"/>
  <c r="AC60" i="10"/>
  <c r="AC44" i="10"/>
  <c r="AC52" i="10"/>
  <c r="AC41" i="10"/>
  <c r="AC30" i="10"/>
  <c r="AC49" i="10"/>
  <c r="AC38" i="10"/>
  <c r="AC35" i="10"/>
  <c r="AC15" i="10"/>
  <c r="AD4" i="10"/>
  <c r="AC24" i="10"/>
  <c r="AC12" i="10"/>
  <c r="AC3" i="10"/>
  <c r="AC27" i="10"/>
  <c r="AC21" i="10"/>
  <c r="AC18" i="10"/>
  <c r="AB47" i="10"/>
  <c r="AB122" i="10"/>
  <c r="AD70" i="10"/>
  <c r="AD9" i="10" s="1"/>
  <c r="AD7" i="10" s="1"/>
  <c r="AF31" i="10"/>
  <c r="AE11" i="10"/>
  <c r="AF98" i="10"/>
  <c r="AE90" i="10"/>
  <c r="AF140" i="10"/>
  <c r="AE123" i="10"/>
  <c r="AB33" i="10"/>
  <c r="AF117" i="10"/>
  <c r="AE109" i="10"/>
  <c r="AE101" i="10" s="1"/>
  <c r="AE70" i="10" l="1"/>
  <c r="AE9" i="10" s="1"/>
  <c r="AE7" i="10" s="1"/>
  <c r="AC10" i="10"/>
  <c r="AC55" i="10"/>
  <c r="AB69" i="10"/>
  <c r="AB8" i="10" s="1"/>
  <c r="AB6" i="10" s="1"/>
  <c r="AC47" i="10"/>
  <c r="AG98" i="10"/>
  <c r="AF90" i="10"/>
  <c r="AG67" i="10"/>
  <c r="AF56" i="10"/>
  <c r="AL120" i="10"/>
  <c r="AG31" i="10"/>
  <c r="AF11" i="10"/>
  <c r="AC89" i="10"/>
  <c r="AG45" i="10"/>
  <c r="AF34" i="10"/>
  <c r="AL143" i="10"/>
  <c r="AC33" i="10"/>
  <c r="AC108" i="10"/>
  <c r="AC100" i="10" s="1"/>
  <c r="AC122" i="10"/>
  <c r="AF48" i="10"/>
  <c r="AG53" i="10"/>
  <c r="AG117" i="10"/>
  <c r="AF109" i="10"/>
  <c r="AF101" i="10" s="1"/>
  <c r="AF70" i="10" s="1"/>
  <c r="AD142" i="10"/>
  <c r="AD139" i="10"/>
  <c r="AD133" i="10"/>
  <c r="AD136" i="10"/>
  <c r="AD130" i="10"/>
  <c r="AD127" i="10"/>
  <c r="AD124" i="10"/>
  <c r="AD119" i="10"/>
  <c r="AD116" i="10"/>
  <c r="AD113" i="10"/>
  <c r="AD110" i="10"/>
  <c r="AD102" i="10"/>
  <c r="AD97" i="10"/>
  <c r="AD105" i="10"/>
  <c r="AD86" i="10"/>
  <c r="AD94" i="10"/>
  <c r="AD83" i="10"/>
  <c r="AD91" i="10"/>
  <c r="AD77" i="10"/>
  <c r="AD66" i="10"/>
  <c r="AD74" i="10"/>
  <c r="AD63" i="10"/>
  <c r="AD71" i="10"/>
  <c r="AD60" i="10"/>
  <c r="AD80" i="10"/>
  <c r="AD57" i="10"/>
  <c r="AD52" i="10"/>
  <c r="AD41" i="10"/>
  <c r="AD30" i="10"/>
  <c r="AD49" i="10"/>
  <c r="AD38" i="10"/>
  <c r="AD27" i="10"/>
  <c r="AD35" i="10"/>
  <c r="AD44" i="10"/>
  <c r="AD24" i="10"/>
  <c r="AD12" i="10"/>
  <c r="AD3" i="10"/>
  <c r="AD21" i="10"/>
  <c r="AD18" i="10"/>
  <c r="AD15" i="10"/>
  <c r="AE4" i="10"/>
  <c r="AG140" i="10"/>
  <c r="AF123" i="10"/>
  <c r="AC69" i="10" l="1"/>
  <c r="AC8" i="10" s="1"/>
  <c r="AC6" i="10" s="1"/>
  <c r="AF9" i="10"/>
  <c r="AF7" i="10" s="1"/>
  <c r="AD47" i="10"/>
  <c r="AD33" i="10"/>
  <c r="AD122" i="10"/>
  <c r="AH31" i="10"/>
  <c r="AG11" i="10"/>
  <c r="AE142" i="10"/>
  <c r="AE139" i="10"/>
  <c r="AE136" i="10"/>
  <c r="AE133" i="10"/>
  <c r="AE130" i="10"/>
  <c r="AE127" i="10"/>
  <c r="AE124" i="10"/>
  <c r="AE119" i="10"/>
  <c r="AE116" i="10"/>
  <c r="AE113" i="10"/>
  <c r="AE110" i="10"/>
  <c r="AE97" i="10"/>
  <c r="AE105" i="10"/>
  <c r="AE102" i="10"/>
  <c r="AE86" i="10"/>
  <c r="AE94" i="10"/>
  <c r="AE83" i="10"/>
  <c r="AE91" i="10"/>
  <c r="AE77" i="10"/>
  <c r="AE66" i="10"/>
  <c r="AE74" i="10"/>
  <c r="AE63" i="10"/>
  <c r="AE71" i="10"/>
  <c r="AE60" i="10"/>
  <c r="AE80" i="10"/>
  <c r="AE57" i="10"/>
  <c r="AE52" i="10"/>
  <c r="AE41" i="10"/>
  <c r="AE30" i="10"/>
  <c r="AE49" i="10"/>
  <c r="AE38" i="10"/>
  <c r="AE27" i="10"/>
  <c r="AE35" i="10"/>
  <c r="AE44" i="10"/>
  <c r="AE24" i="10"/>
  <c r="AE12" i="10"/>
  <c r="AE3" i="10"/>
  <c r="AE21" i="10"/>
  <c r="AE18" i="10"/>
  <c r="AE15" i="10"/>
  <c r="AF4" i="10"/>
  <c r="AD108" i="10"/>
  <c r="AD100" i="10" s="1"/>
  <c r="AM120" i="10"/>
  <c r="AH117" i="10"/>
  <c r="AG109" i="10"/>
  <c r="AG101" i="10" s="1"/>
  <c r="AM143" i="10"/>
  <c r="AG48" i="10"/>
  <c r="AH53" i="10"/>
  <c r="AH67" i="10"/>
  <c r="AG56" i="10"/>
  <c r="AH140" i="10"/>
  <c r="AG123" i="10"/>
  <c r="AD10" i="10"/>
  <c r="AD89" i="10"/>
  <c r="AH45" i="10"/>
  <c r="AG34" i="10"/>
  <c r="AD55" i="10"/>
  <c r="AH98" i="10"/>
  <c r="AG90" i="10"/>
  <c r="AE47" i="10" l="1"/>
  <c r="AD69" i="10"/>
  <c r="AD8" i="10" s="1"/>
  <c r="AD6" i="10" s="1"/>
  <c r="AE108" i="10"/>
  <c r="AG70" i="10"/>
  <c r="AE10" i="10"/>
  <c r="AE55" i="10"/>
  <c r="AE89" i="10"/>
  <c r="AI67" i="10"/>
  <c r="AH56" i="10"/>
  <c r="AH48" i="10"/>
  <c r="AI53" i="10"/>
  <c r="AI45" i="10"/>
  <c r="AH34" i="10"/>
  <c r="AE33" i="10"/>
  <c r="AE122" i="10"/>
  <c r="AN120" i="10"/>
  <c r="AN143" i="10"/>
  <c r="AF139" i="10"/>
  <c r="AF142" i="10"/>
  <c r="AF136" i="10"/>
  <c r="AF133" i="10"/>
  <c r="AF127" i="10"/>
  <c r="AF124" i="10"/>
  <c r="AF130" i="10"/>
  <c r="AF116" i="10"/>
  <c r="AF113" i="10"/>
  <c r="AF110" i="10"/>
  <c r="AF119" i="10"/>
  <c r="AF97" i="10"/>
  <c r="AF105" i="10"/>
  <c r="AF102" i="10"/>
  <c r="AF86" i="10"/>
  <c r="AF94" i="10"/>
  <c r="AF83" i="10"/>
  <c r="AF91" i="10"/>
  <c r="AF74" i="10"/>
  <c r="AF63" i="10"/>
  <c r="AF71" i="10"/>
  <c r="AF60" i="10"/>
  <c r="AF80" i="10"/>
  <c r="AF57" i="10"/>
  <c r="AF77" i="10"/>
  <c r="AF66" i="10"/>
  <c r="AF49" i="10"/>
  <c r="AF38" i="10"/>
  <c r="AF27" i="10"/>
  <c r="AF35" i="10"/>
  <c r="AF44" i="10"/>
  <c r="AF52" i="10"/>
  <c r="AF41" i="10"/>
  <c r="AF30" i="10"/>
  <c r="AF21" i="10"/>
  <c r="AF18" i="10"/>
  <c r="AF15" i="10"/>
  <c r="AG4" i="10"/>
  <c r="AF24" i="10"/>
  <c r="AF12" i="10"/>
  <c r="AF3" i="10"/>
  <c r="AE100" i="10"/>
  <c r="AG9" i="10"/>
  <c r="AG7" i="10" s="1"/>
  <c r="AI140" i="10"/>
  <c r="AH123" i="10"/>
  <c r="AI117" i="10"/>
  <c r="AH109" i="10"/>
  <c r="AH101" i="10" s="1"/>
  <c r="AH70" i="10" s="1"/>
  <c r="AI31" i="10"/>
  <c r="AH11" i="10"/>
  <c r="AI98" i="10"/>
  <c r="AH90" i="10"/>
  <c r="AE69" i="10" l="1"/>
  <c r="AE8" i="10" s="1"/>
  <c r="AE6" i="10" s="1"/>
  <c r="AF89" i="10"/>
  <c r="AJ31" i="10"/>
  <c r="AI11" i="10"/>
  <c r="AF10" i="10"/>
  <c r="AF55" i="10"/>
  <c r="AJ117" i="10"/>
  <c r="AI109" i="10"/>
  <c r="AI101" i="10" s="1"/>
  <c r="AF122" i="10"/>
  <c r="AJ45" i="10"/>
  <c r="AI34" i="10"/>
  <c r="AH9" i="10"/>
  <c r="AH7" i="10" s="1"/>
  <c r="AF47" i="10"/>
  <c r="AF108" i="10"/>
  <c r="AF100" i="10" s="1"/>
  <c r="AF69" i="10" s="1"/>
  <c r="AF8" i="10" s="1"/>
  <c r="AF6" i="10" s="1"/>
  <c r="AJ53" i="10"/>
  <c r="AI48" i="10"/>
  <c r="AF33" i="10"/>
  <c r="AO143" i="10"/>
  <c r="AG139" i="10"/>
  <c r="AG142" i="10"/>
  <c r="AG136" i="10"/>
  <c r="AG133" i="10"/>
  <c r="AG127" i="10"/>
  <c r="AG124" i="10"/>
  <c r="AG130" i="10"/>
  <c r="AG116" i="10"/>
  <c r="AG113" i="10"/>
  <c r="AG110" i="10"/>
  <c r="AG119" i="10"/>
  <c r="AG97" i="10"/>
  <c r="AG105" i="10"/>
  <c r="AG102" i="10"/>
  <c r="AG94" i="10"/>
  <c r="AG83" i="10"/>
  <c r="AG91" i="10"/>
  <c r="AG86" i="10"/>
  <c r="AG74" i="10"/>
  <c r="AG63" i="10"/>
  <c r="AG71" i="10"/>
  <c r="AG60" i="10"/>
  <c r="AG80" i="10"/>
  <c r="AG57" i="10"/>
  <c r="AG77" i="10"/>
  <c r="AG66" i="10"/>
  <c r="AG49" i="10"/>
  <c r="AG38" i="10"/>
  <c r="AG35" i="10"/>
  <c r="AG44" i="10"/>
  <c r="AG52" i="10"/>
  <c r="AG41" i="10"/>
  <c r="AG30" i="10"/>
  <c r="AG21" i="10"/>
  <c r="AG27" i="10"/>
  <c r="AG18" i="10"/>
  <c r="AG15" i="10"/>
  <c r="AH4" i="10"/>
  <c r="AG24" i="10"/>
  <c r="AG12" i="10"/>
  <c r="AG3" i="10"/>
  <c r="AJ140" i="10"/>
  <c r="AI123" i="10"/>
  <c r="AJ98" i="10"/>
  <c r="AI90" i="10"/>
  <c r="AO120" i="10"/>
  <c r="AJ67" i="10"/>
  <c r="AI56" i="10"/>
  <c r="AI70" i="10" l="1"/>
  <c r="AK98" i="10"/>
  <c r="AJ90" i="10"/>
  <c r="AG89" i="10"/>
  <c r="AK53" i="10"/>
  <c r="AJ48" i="10"/>
  <c r="AK117" i="10"/>
  <c r="AJ109" i="10"/>
  <c r="AJ101" i="10" s="1"/>
  <c r="AJ70" i="10" s="1"/>
  <c r="AI9" i="10"/>
  <c r="AI7" i="10" s="1"/>
  <c r="AK140" i="10"/>
  <c r="AJ123" i="10"/>
  <c r="AG55" i="10"/>
  <c r="AG122" i="10"/>
  <c r="AG10" i="10"/>
  <c r="AK67" i="10"/>
  <c r="AJ56" i="10"/>
  <c r="AG108" i="10"/>
  <c r="AG100" i="10" s="1"/>
  <c r="AG69" i="10" s="1"/>
  <c r="AG47" i="10"/>
  <c r="AP143" i="10"/>
  <c r="AJ34" i="10"/>
  <c r="AK45" i="10"/>
  <c r="AP120" i="10"/>
  <c r="AH142" i="10"/>
  <c r="AH139" i="10"/>
  <c r="AH136" i="10"/>
  <c r="AH133" i="10"/>
  <c r="AH124" i="10"/>
  <c r="AH130" i="10"/>
  <c r="AH127" i="10"/>
  <c r="AH113" i="10"/>
  <c r="AH110" i="10"/>
  <c r="AH119" i="10"/>
  <c r="AH116" i="10"/>
  <c r="AH97" i="10"/>
  <c r="AH105" i="10"/>
  <c r="AH102" i="10"/>
  <c r="AH94" i="10"/>
  <c r="AH83" i="10"/>
  <c r="AH91" i="10"/>
  <c r="AH86" i="10"/>
  <c r="AH71" i="10"/>
  <c r="AH60" i="10"/>
  <c r="AH80" i="10"/>
  <c r="AH57" i="10"/>
  <c r="AH77" i="10"/>
  <c r="AH66" i="10"/>
  <c r="AH74" i="10"/>
  <c r="AH63" i="10"/>
  <c r="AH35" i="10"/>
  <c r="AH44" i="10"/>
  <c r="AH52" i="10"/>
  <c r="AH41" i="10"/>
  <c r="AH30" i="10"/>
  <c r="AH49" i="10"/>
  <c r="AH38" i="10"/>
  <c r="AH27" i="10"/>
  <c r="AH18" i="10"/>
  <c r="AH15" i="10"/>
  <c r="AI4" i="10"/>
  <c r="AH24" i="10"/>
  <c r="AH12" i="10"/>
  <c r="AH3" i="10"/>
  <c r="AH21" i="10"/>
  <c r="AG33" i="10"/>
  <c r="AK31" i="10"/>
  <c r="AJ11" i="10"/>
  <c r="AH108" i="10" l="1"/>
  <c r="AH47" i="10"/>
  <c r="AG8" i="10"/>
  <c r="AG6" i="10" s="1"/>
  <c r="AL117" i="10"/>
  <c r="AK109" i="10"/>
  <c r="AK101" i="10" s="1"/>
  <c r="AH10" i="10"/>
  <c r="AQ120" i="10"/>
  <c r="AH33" i="10"/>
  <c r="AH89" i="10"/>
  <c r="AH100" i="10"/>
  <c r="AQ143" i="10"/>
  <c r="AL53" i="10"/>
  <c r="AK48" i="10"/>
  <c r="AL67" i="10"/>
  <c r="AK56" i="10"/>
  <c r="AL31" i="10"/>
  <c r="AK11" i="10"/>
  <c r="AH122" i="10"/>
  <c r="AJ9" i="10"/>
  <c r="AJ7" i="10" s="1"/>
  <c r="AL140" i="10"/>
  <c r="AK123" i="10"/>
  <c r="AL45" i="10"/>
  <c r="AK34" i="10"/>
  <c r="AI142" i="10"/>
  <c r="AI139" i="10"/>
  <c r="AI136" i="10"/>
  <c r="AI133" i="10"/>
  <c r="AI124" i="10"/>
  <c r="AI130" i="10"/>
  <c r="AI127" i="10"/>
  <c r="AI113" i="10"/>
  <c r="AI110" i="10"/>
  <c r="AI119" i="10"/>
  <c r="AI116" i="10"/>
  <c r="AI105" i="10"/>
  <c r="AI102" i="10"/>
  <c r="AI97" i="10"/>
  <c r="AI91" i="10"/>
  <c r="AI86" i="10"/>
  <c r="AI94" i="10"/>
  <c r="AI83" i="10"/>
  <c r="AI71" i="10"/>
  <c r="AI60" i="10"/>
  <c r="AI80" i="10"/>
  <c r="AI57" i="10"/>
  <c r="AI77" i="10"/>
  <c r="AI66" i="10"/>
  <c r="AI74" i="10"/>
  <c r="AI63" i="10"/>
  <c r="AI35" i="10"/>
  <c r="AI44" i="10"/>
  <c r="AI52" i="10"/>
  <c r="AI41" i="10"/>
  <c r="AI30" i="10"/>
  <c r="AI49" i="10"/>
  <c r="AI38" i="10"/>
  <c r="AI27" i="10"/>
  <c r="AI18" i="10"/>
  <c r="AI15" i="10"/>
  <c r="AJ4" i="10"/>
  <c r="AI24" i="10"/>
  <c r="AI12" i="10"/>
  <c r="AI3" i="10"/>
  <c r="AI21" i="10"/>
  <c r="AH55" i="10"/>
  <c r="AL98" i="10"/>
  <c r="AK90" i="10"/>
  <c r="AI108" i="10" l="1"/>
  <c r="AI100" i="10" s="1"/>
  <c r="AH69" i="10"/>
  <c r="AH8" i="10" s="1"/>
  <c r="AH6" i="10" s="1"/>
  <c r="AI89" i="10"/>
  <c r="AJ142" i="10"/>
  <c r="AJ136" i="10"/>
  <c r="AJ133" i="10"/>
  <c r="AJ130" i="10"/>
  <c r="AJ139" i="10"/>
  <c r="AJ127" i="10"/>
  <c r="AJ124" i="10"/>
  <c r="AJ110" i="10"/>
  <c r="AJ119" i="10"/>
  <c r="AJ116" i="10"/>
  <c r="AJ113" i="10"/>
  <c r="AJ105" i="10"/>
  <c r="AJ102" i="10"/>
  <c r="AJ97" i="10"/>
  <c r="AJ91" i="10"/>
  <c r="AJ86" i="10"/>
  <c r="AJ94" i="10"/>
  <c r="AJ83" i="10"/>
  <c r="AJ80" i="10"/>
  <c r="AJ57" i="10"/>
  <c r="AJ77" i="10"/>
  <c r="AJ66" i="10"/>
  <c r="AJ74" i="10"/>
  <c r="AJ63" i="10"/>
  <c r="AJ71" i="10"/>
  <c r="AJ60" i="10"/>
  <c r="AJ44" i="10"/>
  <c r="AJ52" i="10"/>
  <c r="AJ41" i="10"/>
  <c r="AJ30" i="10"/>
  <c r="AJ49" i="10"/>
  <c r="AJ38" i="10"/>
  <c r="AJ27" i="10"/>
  <c r="AJ35" i="10"/>
  <c r="AJ15" i="10"/>
  <c r="AK4" i="10"/>
  <c r="AJ24" i="10"/>
  <c r="AJ12" i="10"/>
  <c r="AJ3" i="10"/>
  <c r="AJ21" i="10"/>
  <c r="AJ18" i="10"/>
  <c r="AI47" i="10"/>
  <c r="AM140" i="10"/>
  <c r="AL123" i="10"/>
  <c r="AL56" i="10"/>
  <c r="AM67" i="10"/>
  <c r="AM31" i="10"/>
  <c r="AL11" i="10"/>
  <c r="AI33" i="10"/>
  <c r="AR120" i="10"/>
  <c r="AM45" i="10"/>
  <c r="AL34" i="10"/>
  <c r="AL48" i="10"/>
  <c r="AM53" i="10"/>
  <c r="AI10" i="10"/>
  <c r="AK70" i="10"/>
  <c r="AK9" i="10" s="1"/>
  <c r="AK7" i="10" s="1"/>
  <c r="AM98" i="10"/>
  <c r="AL90" i="10"/>
  <c r="AI122" i="10"/>
  <c r="AR143" i="10"/>
  <c r="AM117" i="10"/>
  <c r="AL109" i="10"/>
  <c r="AL101" i="10" s="1"/>
  <c r="AI55" i="10"/>
  <c r="AI69" i="10" l="1"/>
  <c r="AI8" i="10" s="1"/>
  <c r="AI6" i="10" s="1"/>
  <c r="AJ47" i="10"/>
  <c r="AJ122" i="10"/>
  <c r="AN45" i="10"/>
  <c r="AM34" i="10"/>
  <c r="AK142" i="10"/>
  <c r="AK139" i="10"/>
  <c r="AK133" i="10"/>
  <c r="AK136" i="10"/>
  <c r="AK130" i="10"/>
  <c r="AK127" i="10"/>
  <c r="AK124" i="10"/>
  <c r="AK110" i="10"/>
  <c r="AK119" i="10"/>
  <c r="AK116" i="10"/>
  <c r="AK113" i="10"/>
  <c r="AK102" i="10"/>
  <c r="AK97" i="10"/>
  <c r="AK105" i="10"/>
  <c r="AK86" i="10"/>
  <c r="AK94" i="10"/>
  <c r="AK83" i="10"/>
  <c r="AK91" i="10"/>
  <c r="AK80" i="10"/>
  <c r="AK57" i="10"/>
  <c r="AK77" i="10"/>
  <c r="AK66" i="10"/>
  <c r="AK74" i="10"/>
  <c r="AK63" i="10"/>
  <c r="AK71" i="10"/>
  <c r="AK60" i="10"/>
  <c r="AK44" i="10"/>
  <c r="AK52" i="10"/>
  <c r="AK41" i="10"/>
  <c r="AK30" i="10"/>
  <c r="AK49" i="10"/>
  <c r="AK38" i="10"/>
  <c r="AK35" i="10"/>
  <c r="AK15" i="10"/>
  <c r="AL4" i="10"/>
  <c r="AK27" i="10"/>
  <c r="AK24" i="10"/>
  <c r="AK12" i="10"/>
  <c r="AK3" i="10"/>
  <c r="AK21" i="10"/>
  <c r="AK18" i="10"/>
  <c r="AN98" i="10"/>
  <c r="AM90" i="10"/>
  <c r="AN140" i="10"/>
  <c r="AM123" i="10"/>
  <c r="AJ33" i="10"/>
  <c r="AL70" i="10"/>
  <c r="AL9" i="10" s="1"/>
  <c r="AL7" i="10" s="1"/>
  <c r="AS120" i="10"/>
  <c r="AJ108" i="10"/>
  <c r="AJ100" i="10" s="1"/>
  <c r="AN117" i="10"/>
  <c r="AM109" i="10"/>
  <c r="AM101" i="10" s="1"/>
  <c r="AS143" i="10"/>
  <c r="AM48" i="10"/>
  <c r="AN53" i="10"/>
  <c r="AN31" i="10"/>
  <c r="AM11" i="10"/>
  <c r="AN67" i="10"/>
  <c r="AM56" i="10"/>
  <c r="AJ10" i="10"/>
  <c r="AJ55" i="10"/>
  <c r="AJ89" i="10"/>
  <c r="AK89" i="10" l="1"/>
  <c r="AK47" i="10"/>
  <c r="AJ69" i="10"/>
  <c r="AJ8" i="10" s="1"/>
  <c r="AJ6" i="10" s="1"/>
  <c r="AO140" i="10"/>
  <c r="AN123" i="10"/>
  <c r="AO117" i="10"/>
  <c r="AN109" i="10"/>
  <c r="AN101" i="10" s="1"/>
  <c r="AO31" i="10"/>
  <c r="AN11" i="10"/>
  <c r="AL142" i="10"/>
  <c r="AL139" i="10"/>
  <c r="AL133" i="10"/>
  <c r="AL130" i="10"/>
  <c r="AL136" i="10"/>
  <c r="AL127" i="10"/>
  <c r="AL124" i="10"/>
  <c r="AL119" i="10"/>
  <c r="AL116" i="10"/>
  <c r="AL113" i="10"/>
  <c r="AL110" i="10"/>
  <c r="AL102" i="10"/>
  <c r="AL97" i="10"/>
  <c r="AL105" i="10"/>
  <c r="AL86" i="10"/>
  <c r="AL94" i="10"/>
  <c r="AL83" i="10"/>
  <c r="AL91" i="10"/>
  <c r="AL77" i="10"/>
  <c r="AL66" i="10"/>
  <c r="AL74" i="10"/>
  <c r="AL63" i="10"/>
  <c r="AL71" i="10"/>
  <c r="AL60" i="10"/>
  <c r="AL80" i="10"/>
  <c r="AL57" i="10"/>
  <c r="AL52" i="10"/>
  <c r="AL41" i="10"/>
  <c r="AL30" i="10"/>
  <c r="AL49" i="10"/>
  <c r="AL38" i="10"/>
  <c r="AL27" i="10"/>
  <c r="AL35" i="10"/>
  <c r="AL44" i="10"/>
  <c r="AL24" i="10"/>
  <c r="AL12" i="10"/>
  <c r="AL3" i="10"/>
  <c r="AL21" i="10"/>
  <c r="AL18" i="10"/>
  <c r="AL15" i="10"/>
  <c r="AM4" i="10"/>
  <c r="AK33" i="10"/>
  <c r="AN48" i="10"/>
  <c r="AO53" i="10"/>
  <c r="AO98" i="10"/>
  <c r="AN90" i="10"/>
  <c r="AK108" i="10"/>
  <c r="AK100" i="10" s="1"/>
  <c r="AK69" i="10" s="1"/>
  <c r="AK122" i="10"/>
  <c r="AT120" i="10"/>
  <c r="AT143" i="10"/>
  <c r="AO67" i="10"/>
  <c r="AN56" i="10"/>
  <c r="AM70" i="10"/>
  <c r="AM9" i="10" s="1"/>
  <c r="AM7" i="10" s="1"/>
  <c r="AK10" i="10"/>
  <c r="AK55" i="10"/>
  <c r="AO45" i="10"/>
  <c r="AN34" i="10"/>
  <c r="AK8" i="10" l="1"/>
  <c r="AK6" i="10" s="1"/>
  <c r="AL33" i="10"/>
  <c r="AL122" i="10"/>
  <c r="AM142" i="10"/>
  <c r="AM139" i="10"/>
  <c r="AM136" i="10"/>
  <c r="AM133" i="10"/>
  <c r="AM130" i="10"/>
  <c r="AM127" i="10"/>
  <c r="AM124" i="10"/>
  <c r="AM119" i="10"/>
  <c r="AM116" i="10"/>
  <c r="AM113" i="10"/>
  <c r="AM110" i="10"/>
  <c r="AM97" i="10"/>
  <c r="AM105" i="10"/>
  <c r="AM102" i="10"/>
  <c r="AM86" i="10"/>
  <c r="AM94" i="10"/>
  <c r="AM83" i="10"/>
  <c r="AM91" i="10"/>
  <c r="AM77" i="10"/>
  <c r="AM66" i="10"/>
  <c r="AM74" i="10"/>
  <c r="AM63" i="10"/>
  <c r="AM71" i="10"/>
  <c r="AM60" i="10"/>
  <c r="AM80" i="10"/>
  <c r="AM57" i="10"/>
  <c r="AM52" i="10"/>
  <c r="AM41" i="10"/>
  <c r="AM30" i="10"/>
  <c r="AM49" i="10"/>
  <c r="AM38" i="10"/>
  <c r="AM27" i="10"/>
  <c r="AM35" i="10"/>
  <c r="AM44" i="10"/>
  <c r="AM24" i="10"/>
  <c r="AM12" i="10"/>
  <c r="AM3" i="10"/>
  <c r="AM21" i="10"/>
  <c r="AM18" i="10"/>
  <c r="AM15" i="10"/>
  <c r="AN4" i="10"/>
  <c r="AL108" i="10"/>
  <c r="AL100" i="10" s="1"/>
  <c r="AP67" i="10"/>
  <c r="AO56" i="10"/>
  <c r="AP31" i="10"/>
  <c r="AO11" i="10"/>
  <c r="AU143" i="10"/>
  <c r="AN70" i="10"/>
  <c r="AN9" i="10" s="1"/>
  <c r="AN7" i="10" s="1"/>
  <c r="AP98" i="10"/>
  <c r="AO90" i="10"/>
  <c r="AL10" i="10"/>
  <c r="AL89" i="10"/>
  <c r="AP117" i="10"/>
  <c r="AO109" i="10"/>
  <c r="AO101" i="10" s="1"/>
  <c r="AP45" i="10"/>
  <c r="AO34" i="10"/>
  <c r="AU120" i="10"/>
  <c r="AO48" i="10"/>
  <c r="AP53" i="10"/>
  <c r="AL55" i="10"/>
  <c r="AL47" i="10"/>
  <c r="AP140" i="10"/>
  <c r="AO123" i="10"/>
  <c r="AM33" i="10" l="1"/>
  <c r="AL69" i="10"/>
  <c r="AL8" i="10" s="1"/>
  <c r="AL6" i="10" s="1"/>
  <c r="AM122" i="10"/>
  <c r="AM10" i="10"/>
  <c r="AV120" i="10"/>
  <c r="AQ98" i="10"/>
  <c r="AP90" i="10"/>
  <c r="AQ67" i="10"/>
  <c r="AP56" i="10"/>
  <c r="AM55" i="10"/>
  <c r="AM89" i="10"/>
  <c r="AM47" i="10"/>
  <c r="AQ140" i="10"/>
  <c r="AP123" i="10"/>
  <c r="AO70" i="10"/>
  <c r="AO9" i="10" s="1"/>
  <c r="AO7" i="10" s="1"/>
  <c r="AV143" i="10"/>
  <c r="AN139" i="10"/>
  <c r="AN142" i="10"/>
  <c r="AN136" i="10"/>
  <c r="AN133" i="10"/>
  <c r="AN130" i="10"/>
  <c r="AN127" i="10"/>
  <c r="AN124" i="10"/>
  <c r="AN116" i="10"/>
  <c r="AN113" i="10"/>
  <c r="AN110" i="10"/>
  <c r="AN119" i="10"/>
  <c r="AN97" i="10"/>
  <c r="AN105" i="10"/>
  <c r="AN102" i="10"/>
  <c r="AN86" i="10"/>
  <c r="AN94" i="10"/>
  <c r="AN83" i="10"/>
  <c r="AN91" i="10"/>
  <c r="AN74" i="10"/>
  <c r="AN63" i="10"/>
  <c r="AN71" i="10"/>
  <c r="AN60" i="10"/>
  <c r="AN80" i="10"/>
  <c r="AN57" i="10"/>
  <c r="AN77" i="10"/>
  <c r="AN66" i="10"/>
  <c r="AN49" i="10"/>
  <c r="AN38" i="10"/>
  <c r="AN27" i="10"/>
  <c r="AN35" i="10"/>
  <c r="AN44" i="10"/>
  <c r="AN52" i="10"/>
  <c r="AN47" i="10" s="1"/>
  <c r="AN41" i="10"/>
  <c r="AN30" i="10"/>
  <c r="AN21" i="10"/>
  <c r="AN18" i="10"/>
  <c r="AN15" i="10"/>
  <c r="AO4" i="10"/>
  <c r="AN24" i="10"/>
  <c r="AN12" i="10"/>
  <c r="AN3" i="10"/>
  <c r="AM108" i="10"/>
  <c r="AM100" i="10" s="1"/>
  <c r="AM69" i="10" s="1"/>
  <c r="AQ117" i="10"/>
  <c r="AP109" i="10"/>
  <c r="AP101" i="10" s="1"/>
  <c r="AQ45" i="10"/>
  <c r="AP34" i="10"/>
  <c r="AP48" i="10"/>
  <c r="AQ53" i="10"/>
  <c r="AQ31" i="10"/>
  <c r="AP11" i="10"/>
  <c r="AM8" i="10" l="1"/>
  <c r="AM6" i="10" s="1"/>
  <c r="AP70" i="10"/>
  <c r="AN108" i="10"/>
  <c r="AN100" i="10" s="1"/>
  <c r="AN33" i="10"/>
  <c r="AW143" i="10"/>
  <c r="AR67" i="10"/>
  <c r="AQ56" i="10"/>
  <c r="AR45" i="10"/>
  <c r="AQ34" i="10"/>
  <c r="AP9" i="10"/>
  <c r="AP7" i="10" s="1"/>
  <c r="AR98" i="10"/>
  <c r="AQ90" i="10"/>
  <c r="AO139" i="10"/>
  <c r="AO142" i="10"/>
  <c r="AO136" i="10"/>
  <c r="AO133" i="10"/>
  <c r="AO130" i="10"/>
  <c r="AO127" i="10"/>
  <c r="AO124" i="10"/>
  <c r="AO116" i="10"/>
  <c r="AO113" i="10"/>
  <c r="AO110" i="10"/>
  <c r="AO119" i="10"/>
  <c r="AO97" i="10"/>
  <c r="AO105" i="10"/>
  <c r="AO102" i="10"/>
  <c r="AO94" i="10"/>
  <c r="AO83" i="10"/>
  <c r="AO91" i="10"/>
  <c r="AO86" i="10"/>
  <c r="AO74" i="10"/>
  <c r="AO63" i="10"/>
  <c r="AO71" i="10"/>
  <c r="AO60" i="10"/>
  <c r="AO80" i="10"/>
  <c r="AO57" i="10"/>
  <c r="AO77" i="10"/>
  <c r="AO66" i="10"/>
  <c r="AO49" i="10"/>
  <c r="AO38" i="10"/>
  <c r="AO35" i="10"/>
  <c r="AO44" i="10"/>
  <c r="AO52" i="10"/>
  <c r="AO41" i="10"/>
  <c r="AO30" i="10"/>
  <c r="AO27" i="10"/>
  <c r="AO21" i="10"/>
  <c r="AO18" i="10"/>
  <c r="AO15" i="10"/>
  <c r="AP4" i="10"/>
  <c r="AO24" i="10"/>
  <c r="AO12" i="10"/>
  <c r="AO3" i="10"/>
  <c r="AR117" i="10"/>
  <c r="AQ109" i="10"/>
  <c r="AQ101" i="10" s="1"/>
  <c r="AQ70" i="10" s="1"/>
  <c r="AN89" i="10"/>
  <c r="AN69" i="10" s="1"/>
  <c r="AR140" i="10"/>
  <c r="AQ123" i="10"/>
  <c r="AR31" i="10"/>
  <c r="AQ11" i="10"/>
  <c r="AW120" i="10"/>
  <c r="AR53" i="10"/>
  <c r="AQ48" i="10"/>
  <c r="AN10" i="10"/>
  <c r="AN55" i="10"/>
  <c r="AN122" i="10"/>
  <c r="AO89" i="10" l="1"/>
  <c r="AO33" i="10"/>
  <c r="AO55" i="10"/>
  <c r="AN8" i="10"/>
  <c r="AN6" i="10" s="1"/>
  <c r="AQ9" i="10"/>
  <c r="AQ7" i="10" s="1"/>
  <c r="AP142" i="10"/>
  <c r="AP139" i="10"/>
  <c r="AP136" i="10"/>
  <c r="AP133" i="10"/>
  <c r="AP130" i="10"/>
  <c r="AP124" i="10"/>
  <c r="AP127" i="10"/>
  <c r="AP113" i="10"/>
  <c r="AP110" i="10"/>
  <c r="AP119" i="10"/>
  <c r="AP116" i="10"/>
  <c r="AP97" i="10"/>
  <c r="AP105" i="10"/>
  <c r="AP102" i="10"/>
  <c r="AP94" i="10"/>
  <c r="AP83" i="10"/>
  <c r="AP91" i="10"/>
  <c r="AP86" i="10"/>
  <c r="AP71" i="10"/>
  <c r="AP60" i="10"/>
  <c r="AP80" i="10"/>
  <c r="AP57" i="10"/>
  <c r="AP77" i="10"/>
  <c r="AP66" i="10"/>
  <c r="AP74" i="10"/>
  <c r="AP63" i="10"/>
  <c r="AP35" i="10"/>
  <c r="AP44" i="10"/>
  <c r="AP52" i="10"/>
  <c r="AP41" i="10"/>
  <c r="AP30" i="10"/>
  <c r="AP49" i="10"/>
  <c r="AP38" i="10"/>
  <c r="AP27" i="10"/>
  <c r="AP18" i="10"/>
  <c r="AP15" i="10"/>
  <c r="AQ4" i="10"/>
  <c r="AP24" i="10"/>
  <c r="AP12" i="10"/>
  <c r="AP3" i="10"/>
  <c r="AP21" i="10"/>
  <c r="AS140" i="10"/>
  <c r="AR123" i="10"/>
  <c r="AS53" i="10"/>
  <c r="AR48" i="10"/>
  <c r="AR34" i="10"/>
  <c r="AS45" i="10"/>
  <c r="AS117" i="10"/>
  <c r="AR109" i="10"/>
  <c r="AR101" i="10" s="1"/>
  <c r="AS67" i="10"/>
  <c r="AR56" i="10"/>
  <c r="AX120" i="10"/>
  <c r="AO10" i="10"/>
  <c r="AO122" i="10"/>
  <c r="AO108" i="10"/>
  <c r="AO100" i="10" s="1"/>
  <c r="AO69" i="10" s="1"/>
  <c r="AX143" i="10"/>
  <c r="AS31" i="10"/>
  <c r="AR11" i="10"/>
  <c r="AO47" i="10"/>
  <c r="AS98" i="10"/>
  <c r="AR90" i="10"/>
  <c r="AP108" i="10" l="1"/>
  <c r="AP100" i="10" s="1"/>
  <c r="AP33" i="10"/>
  <c r="AP89" i="10"/>
  <c r="AP122" i="10"/>
  <c r="AR70" i="10"/>
  <c r="AR9" i="10" s="1"/>
  <c r="AR7" i="10" s="1"/>
  <c r="AO8" i="10"/>
  <c r="AO6" i="10" s="1"/>
  <c r="AY120" i="10"/>
  <c r="AT31" i="10"/>
  <c r="AS11" i="10"/>
  <c r="AQ142" i="10"/>
  <c r="AQ139" i="10"/>
  <c r="AQ136" i="10"/>
  <c r="AQ133" i="10"/>
  <c r="AQ124" i="10"/>
  <c r="AQ127" i="10"/>
  <c r="AQ130" i="10"/>
  <c r="AQ113" i="10"/>
  <c r="AQ110" i="10"/>
  <c r="AQ119" i="10"/>
  <c r="AQ116" i="10"/>
  <c r="AQ105" i="10"/>
  <c r="AQ102" i="10"/>
  <c r="AQ97" i="10"/>
  <c r="AQ91" i="10"/>
  <c r="AQ86" i="10"/>
  <c r="AQ94" i="10"/>
  <c r="AQ83" i="10"/>
  <c r="AQ71" i="10"/>
  <c r="AQ60" i="10"/>
  <c r="AQ80" i="10"/>
  <c r="AQ57" i="10"/>
  <c r="AQ77" i="10"/>
  <c r="AQ66" i="10"/>
  <c r="AQ74" i="10"/>
  <c r="AQ63" i="10"/>
  <c r="AQ35" i="10"/>
  <c r="AQ44" i="10"/>
  <c r="AQ52" i="10"/>
  <c r="AQ41" i="10"/>
  <c r="AQ30" i="10"/>
  <c r="AQ49" i="10"/>
  <c r="AQ38" i="10"/>
  <c r="AQ27" i="10"/>
  <c r="AQ18" i="10"/>
  <c r="AQ15" i="10"/>
  <c r="AR4" i="10"/>
  <c r="AQ24" i="10"/>
  <c r="AQ12" i="10"/>
  <c r="AQ3" i="10"/>
  <c r="AQ21" i="10"/>
  <c r="AP47" i="10"/>
  <c r="AT67" i="10"/>
  <c r="AS56" i="10"/>
  <c r="AT53" i="10"/>
  <c r="AS48" i="10"/>
  <c r="AT140" i="10"/>
  <c r="AS123" i="10"/>
  <c r="AP69" i="10"/>
  <c r="AT117" i="10"/>
  <c r="AS109" i="10"/>
  <c r="AS101" i="10" s="1"/>
  <c r="AP55" i="10"/>
  <c r="AY143" i="10"/>
  <c r="AT98" i="10"/>
  <c r="AS90" i="10"/>
  <c r="AT45" i="10"/>
  <c r="AS34" i="10"/>
  <c r="AP10" i="10"/>
  <c r="AQ33" i="10" l="1"/>
  <c r="AS70" i="10"/>
  <c r="AP8" i="10"/>
  <c r="AP6" i="10" s="1"/>
  <c r="AQ122" i="10"/>
  <c r="AU45" i="10"/>
  <c r="AT34" i="10"/>
  <c r="AU117" i="10"/>
  <c r="AT109" i="10"/>
  <c r="AT101" i="10" s="1"/>
  <c r="AT56" i="10"/>
  <c r="AU67" i="10"/>
  <c r="AQ108" i="10"/>
  <c r="AQ100" i="10" s="1"/>
  <c r="AU98" i="10"/>
  <c r="AT90" i="10"/>
  <c r="AS9" i="10"/>
  <c r="AS7" i="10" s="1"/>
  <c r="AQ55" i="10"/>
  <c r="AQ10" i="10"/>
  <c r="AU31" i="10"/>
  <c r="AT11" i="10"/>
  <c r="AU140" i="10"/>
  <c r="AT123" i="10"/>
  <c r="AQ89" i="10"/>
  <c r="AZ143" i="10"/>
  <c r="AT48" i="10"/>
  <c r="AU53" i="10"/>
  <c r="AR142" i="10"/>
  <c r="AR136" i="10"/>
  <c r="AR133" i="10"/>
  <c r="AR139" i="10"/>
  <c r="AR130" i="10"/>
  <c r="AR127" i="10"/>
  <c r="AR124" i="10"/>
  <c r="AR110" i="10"/>
  <c r="AR119" i="10"/>
  <c r="AR116" i="10"/>
  <c r="AR113" i="10"/>
  <c r="AR105" i="10"/>
  <c r="AR102" i="10"/>
  <c r="AR97" i="10"/>
  <c r="AR91" i="10"/>
  <c r="AR86" i="10"/>
  <c r="AR94" i="10"/>
  <c r="AR83" i="10"/>
  <c r="AR80" i="10"/>
  <c r="AR57" i="10"/>
  <c r="AR77" i="10"/>
  <c r="AR66" i="10"/>
  <c r="AR74" i="10"/>
  <c r="AR63" i="10"/>
  <c r="AR71" i="10"/>
  <c r="AR60" i="10"/>
  <c r="AR44" i="10"/>
  <c r="AR52" i="10"/>
  <c r="AR41" i="10"/>
  <c r="AR30" i="10"/>
  <c r="AR49" i="10"/>
  <c r="AR38" i="10"/>
  <c r="AR27" i="10"/>
  <c r="AR35" i="10"/>
  <c r="AR15" i="10"/>
  <c r="AS4" i="10"/>
  <c r="AR24" i="10"/>
  <c r="AR12" i="10"/>
  <c r="AR3" i="10"/>
  <c r="AR21" i="10"/>
  <c r="AR18" i="10"/>
  <c r="AQ47" i="10"/>
  <c r="AZ120" i="10"/>
  <c r="AT70" i="10" l="1"/>
  <c r="AQ69" i="10"/>
  <c r="AQ8" i="10" s="1"/>
  <c r="AQ6" i="10" s="1"/>
  <c r="AR55" i="10"/>
  <c r="AU48" i="10"/>
  <c r="AV53" i="10"/>
  <c r="AV31" i="10"/>
  <c r="AU11" i="10"/>
  <c r="AV67" i="10"/>
  <c r="AU56" i="10"/>
  <c r="AR10" i="10"/>
  <c r="AR89" i="10"/>
  <c r="AS142" i="10"/>
  <c r="AS139" i="10"/>
  <c r="AS133" i="10"/>
  <c r="AS130" i="10"/>
  <c r="AS136" i="10"/>
  <c r="AS127" i="10"/>
  <c r="AS124" i="10"/>
  <c r="AS110" i="10"/>
  <c r="AS119" i="10"/>
  <c r="AS116" i="10"/>
  <c r="AS113" i="10"/>
  <c r="AS102" i="10"/>
  <c r="AS97" i="10"/>
  <c r="AS105" i="10"/>
  <c r="AS86" i="10"/>
  <c r="AS94" i="10"/>
  <c r="AS83" i="10"/>
  <c r="AS91" i="10"/>
  <c r="AS80" i="10"/>
  <c r="AS57" i="10"/>
  <c r="AS77" i="10"/>
  <c r="AS66" i="10"/>
  <c r="AS74" i="10"/>
  <c r="AS63" i="10"/>
  <c r="AS71" i="10"/>
  <c r="AS60" i="10"/>
  <c r="AS44" i="10"/>
  <c r="AS52" i="10"/>
  <c r="AS47" i="10" s="1"/>
  <c r="AS41" i="10"/>
  <c r="AS30" i="10"/>
  <c r="AS49" i="10"/>
  <c r="AS38" i="10"/>
  <c r="AS27" i="10"/>
  <c r="AS35" i="10"/>
  <c r="AS15" i="10"/>
  <c r="AT4" i="10"/>
  <c r="AS24" i="10"/>
  <c r="AS12" i="10"/>
  <c r="AS3" i="10"/>
  <c r="AS21" i="10"/>
  <c r="AS18" i="10"/>
  <c r="AR122" i="10"/>
  <c r="AV117" i="10"/>
  <c r="AU109" i="10"/>
  <c r="AU101" i="10" s="1"/>
  <c r="BA120" i="10"/>
  <c r="AR33" i="10"/>
  <c r="AT9" i="10"/>
  <c r="AT7" i="10" s="1"/>
  <c r="BA143" i="10"/>
  <c r="AR47" i="10"/>
  <c r="AR108" i="10"/>
  <c r="AR100" i="10" s="1"/>
  <c r="AR69" i="10" s="1"/>
  <c r="AV140" i="10"/>
  <c r="AU123" i="10"/>
  <c r="AV98" i="10"/>
  <c r="AU90" i="10"/>
  <c r="AV45" i="10"/>
  <c r="AU34" i="10"/>
  <c r="AS108" i="10" l="1"/>
  <c r="AU70" i="10"/>
  <c r="AU9" i="10" s="1"/>
  <c r="AU7" i="10" s="1"/>
  <c r="AR8" i="10"/>
  <c r="AR6" i="10" s="1"/>
  <c r="AS10" i="10"/>
  <c r="AS55" i="10"/>
  <c r="AS89" i="10"/>
  <c r="AW67" i="10"/>
  <c r="AV56" i="10"/>
  <c r="BB120" i="10"/>
  <c r="AT142" i="10"/>
  <c r="AT139" i="10"/>
  <c r="AT133" i="10"/>
  <c r="AT130" i="10"/>
  <c r="AT136" i="10"/>
  <c r="AT127" i="10"/>
  <c r="AT124" i="10"/>
  <c r="AT119" i="10"/>
  <c r="AT116" i="10"/>
  <c r="AT113" i="10"/>
  <c r="AT110" i="10"/>
  <c r="AT102" i="10"/>
  <c r="AT97" i="10"/>
  <c r="AT105" i="10"/>
  <c r="AT86" i="10"/>
  <c r="AT94" i="10"/>
  <c r="AT83" i="10"/>
  <c r="AT91" i="10"/>
  <c r="AT77" i="10"/>
  <c r="AT66" i="10"/>
  <c r="AT74" i="10"/>
  <c r="AT63" i="10"/>
  <c r="AT71" i="10"/>
  <c r="AT60" i="10"/>
  <c r="AT80" i="10"/>
  <c r="AT57" i="10"/>
  <c r="AT52" i="10"/>
  <c r="AT41" i="10"/>
  <c r="AT30" i="10"/>
  <c r="AT49" i="10"/>
  <c r="AT38" i="10"/>
  <c r="AT27" i="10"/>
  <c r="AT35" i="10"/>
  <c r="AT44" i="10"/>
  <c r="AT24" i="10"/>
  <c r="AT12" i="10"/>
  <c r="AT3" i="10"/>
  <c r="AT21" i="10"/>
  <c r="AT18" i="10"/>
  <c r="AT15" i="10"/>
  <c r="AU4" i="10"/>
  <c r="AW140" i="10"/>
  <c r="AV123" i="10"/>
  <c r="AW117" i="10"/>
  <c r="AV109" i="10"/>
  <c r="AV101" i="10" s="1"/>
  <c r="AS33" i="10"/>
  <c r="AW31" i="10"/>
  <c r="AV11" i="10"/>
  <c r="AS100" i="10"/>
  <c r="AS122" i="10"/>
  <c r="AV48" i="10"/>
  <c r="AW53" i="10"/>
  <c r="AW45" i="10"/>
  <c r="AV34" i="10"/>
  <c r="BB143" i="10"/>
  <c r="AW98" i="10"/>
  <c r="AV90" i="10"/>
  <c r="AS69" i="10" l="1"/>
  <c r="AS8" i="10" s="1"/>
  <c r="AS6" i="10" s="1"/>
  <c r="AT33" i="10"/>
  <c r="AT122" i="10"/>
  <c r="AV70" i="10"/>
  <c r="AV9" i="10" s="1"/>
  <c r="AV7" i="10" s="1"/>
  <c r="AX31" i="10"/>
  <c r="AW11" i="10"/>
  <c r="BC120" i="10"/>
  <c r="AT10" i="10"/>
  <c r="AT89" i="10"/>
  <c r="AX67" i="10"/>
  <c r="AW56" i="10"/>
  <c r="AX45" i="10"/>
  <c r="AW34" i="10"/>
  <c r="AW48" i="10"/>
  <c r="AX53" i="10"/>
  <c r="AX117" i="10"/>
  <c r="AW109" i="10"/>
  <c r="AW101" i="10" s="1"/>
  <c r="AT55" i="10"/>
  <c r="AT47" i="10"/>
  <c r="AX98" i="10"/>
  <c r="AW90" i="10"/>
  <c r="AX140" i="10"/>
  <c r="AW123" i="10"/>
  <c r="BC143" i="10"/>
  <c r="AU142" i="10"/>
  <c r="AU139" i="10"/>
  <c r="AU136" i="10"/>
  <c r="AU133" i="10"/>
  <c r="AU127" i="10"/>
  <c r="AU124" i="10"/>
  <c r="AU130" i="10"/>
  <c r="AU119" i="10"/>
  <c r="AU116" i="10"/>
  <c r="AU113" i="10"/>
  <c r="AU110" i="10"/>
  <c r="AU97" i="10"/>
  <c r="AU105" i="10"/>
  <c r="AU102" i="10"/>
  <c r="AU86" i="10"/>
  <c r="AU94" i="10"/>
  <c r="AU83" i="10"/>
  <c r="AU91" i="10"/>
  <c r="AU77" i="10"/>
  <c r="AU66" i="10"/>
  <c r="AU74" i="10"/>
  <c r="AU63" i="10"/>
  <c r="AU71" i="10"/>
  <c r="AU60" i="10"/>
  <c r="AU80" i="10"/>
  <c r="AU57" i="10"/>
  <c r="AU52" i="10"/>
  <c r="AU41" i="10"/>
  <c r="AU30" i="10"/>
  <c r="AU49" i="10"/>
  <c r="AU38" i="10"/>
  <c r="AU27" i="10"/>
  <c r="AU35" i="10"/>
  <c r="AU44" i="10"/>
  <c r="AU24" i="10"/>
  <c r="AU12" i="10"/>
  <c r="AU3" i="10"/>
  <c r="AU21" i="10"/>
  <c r="AU18" i="10"/>
  <c r="AU15" i="10"/>
  <c r="AV4" i="10"/>
  <c r="AT108" i="10"/>
  <c r="AT100" i="10" s="1"/>
  <c r="AT69" i="10" s="1"/>
  <c r="AT8" i="10" l="1"/>
  <c r="AT6" i="10" s="1"/>
  <c r="AU108" i="10"/>
  <c r="AU100" i="10" s="1"/>
  <c r="AW70" i="10"/>
  <c r="AW9" i="10" s="1"/>
  <c r="AW7" i="10" s="1"/>
  <c r="AY67" i="10"/>
  <c r="AX56" i="10"/>
  <c r="BD143" i="10"/>
  <c r="AY117" i="10"/>
  <c r="AX109" i="10"/>
  <c r="AX101" i="10" s="1"/>
  <c r="AU10" i="10"/>
  <c r="AY140" i="10"/>
  <c r="AX123" i="10"/>
  <c r="AX48" i="10"/>
  <c r="AY53" i="10"/>
  <c r="AU89" i="10"/>
  <c r="BD120" i="10"/>
  <c r="AV139" i="10"/>
  <c r="AV142" i="10"/>
  <c r="AV136" i="10"/>
  <c r="AV133" i="10"/>
  <c r="AV127" i="10"/>
  <c r="AV124" i="10"/>
  <c r="AV130" i="10"/>
  <c r="AV116" i="10"/>
  <c r="AV113" i="10"/>
  <c r="AV110" i="10"/>
  <c r="AV119" i="10"/>
  <c r="AV97" i="10"/>
  <c r="AV105" i="10"/>
  <c r="AV102" i="10"/>
  <c r="AV86" i="10"/>
  <c r="AV94" i="10"/>
  <c r="AV83" i="10"/>
  <c r="AV91" i="10"/>
  <c r="AV74" i="10"/>
  <c r="AV63" i="10"/>
  <c r="AV71" i="10"/>
  <c r="AV60" i="10"/>
  <c r="AV80" i="10"/>
  <c r="AV57" i="10"/>
  <c r="AV77" i="10"/>
  <c r="AV66" i="10"/>
  <c r="AV49" i="10"/>
  <c r="AV38" i="10"/>
  <c r="AV27" i="10"/>
  <c r="AV35" i="10"/>
  <c r="AV44" i="10"/>
  <c r="AV52" i="10"/>
  <c r="AV41" i="10"/>
  <c r="AV30" i="10"/>
  <c r="AV21" i="10"/>
  <c r="AV18" i="10"/>
  <c r="AV15" i="10"/>
  <c r="AW4" i="10"/>
  <c r="AV24" i="10"/>
  <c r="AV12" i="10"/>
  <c r="AV3" i="10"/>
  <c r="AU47" i="10"/>
  <c r="AY98" i="10"/>
  <c r="AX90" i="10"/>
  <c r="AU55" i="10"/>
  <c r="AU33" i="10"/>
  <c r="AU122" i="10"/>
  <c r="AY45" i="10"/>
  <c r="AX34" i="10"/>
  <c r="AY31" i="10"/>
  <c r="AX11" i="10"/>
  <c r="AU69" i="10" l="1"/>
  <c r="AU8" i="10" s="1"/>
  <c r="AU6" i="10" s="1"/>
  <c r="AX70" i="10"/>
  <c r="AX9" i="10" s="1"/>
  <c r="AX7" i="10" s="1"/>
  <c r="AV33" i="10"/>
  <c r="AV89" i="10"/>
  <c r="AZ117" i="10"/>
  <c r="AY109" i="10"/>
  <c r="AY101" i="10" s="1"/>
  <c r="BE120" i="10"/>
  <c r="AZ53" i="10"/>
  <c r="AY48" i="10"/>
  <c r="AZ98" i="10"/>
  <c r="AY90" i="10"/>
  <c r="BE143" i="10"/>
  <c r="AV10" i="10"/>
  <c r="AV55" i="10"/>
  <c r="AZ140" i="10"/>
  <c r="AY123" i="10"/>
  <c r="AW139" i="10"/>
  <c r="AW142" i="10"/>
  <c r="AW136" i="10"/>
  <c r="AW133" i="10"/>
  <c r="AW127" i="10"/>
  <c r="AW124" i="10"/>
  <c r="AW130" i="10"/>
  <c r="AW116" i="10"/>
  <c r="AW113" i="10"/>
  <c r="AW110" i="10"/>
  <c r="AW119" i="10"/>
  <c r="AW97" i="10"/>
  <c r="AW105" i="10"/>
  <c r="AW102" i="10"/>
  <c r="AW94" i="10"/>
  <c r="AW83" i="10"/>
  <c r="AW91" i="10"/>
  <c r="AW86" i="10"/>
  <c r="AW74" i="10"/>
  <c r="AW63" i="10"/>
  <c r="AW71" i="10"/>
  <c r="AW60" i="10"/>
  <c r="AW80" i="10"/>
  <c r="AW57" i="10"/>
  <c r="AW77" i="10"/>
  <c r="AW66" i="10"/>
  <c r="AW49" i="10"/>
  <c r="AW38" i="10"/>
  <c r="AW27" i="10"/>
  <c r="AW35" i="10"/>
  <c r="AW44" i="10"/>
  <c r="AW52" i="10"/>
  <c r="AW41" i="10"/>
  <c r="AW30" i="10"/>
  <c r="AW21" i="10"/>
  <c r="AW18" i="10"/>
  <c r="AW15" i="10"/>
  <c r="AX4" i="10"/>
  <c r="AW24" i="10"/>
  <c r="AW12" i="10"/>
  <c r="AW3" i="10"/>
  <c r="AV122" i="10"/>
  <c r="AZ67" i="10"/>
  <c r="AY56" i="10"/>
  <c r="AZ31" i="10"/>
  <c r="AY11" i="10"/>
  <c r="AZ45" i="10"/>
  <c r="AY34" i="10"/>
  <c r="AV47" i="10"/>
  <c r="AV108" i="10"/>
  <c r="AV100" i="10" s="1"/>
  <c r="AV69" i="10" s="1"/>
  <c r="AW122" i="10" l="1"/>
  <c r="AV8" i="10"/>
  <c r="AV6" i="10" s="1"/>
  <c r="AZ34" i="10"/>
  <c r="BA45" i="10"/>
  <c r="AW33" i="10"/>
  <c r="BA140" i="10"/>
  <c r="AZ123" i="10"/>
  <c r="BA98" i="10"/>
  <c r="AZ90" i="10"/>
  <c r="BA31" i="10"/>
  <c r="AZ11" i="10"/>
  <c r="AW89" i="10"/>
  <c r="BA53" i="10"/>
  <c r="AZ48" i="10"/>
  <c r="BA67" i="10"/>
  <c r="AZ56" i="10"/>
  <c r="AW10" i="10"/>
  <c r="AW55" i="10"/>
  <c r="BF143" i="10"/>
  <c r="BF120" i="10"/>
  <c r="AY70" i="10"/>
  <c r="AY9" i="10" s="1"/>
  <c r="AY7" i="10" s="1"/>
  <c r="AX142" i="10"/>
  <c r="AX139" i="10"/>
  <c r="AX136" i="10"/>
  <c r="AX133" i="10"/>
  <c r="AX130" i="10"/>
  <c r="AX124" i="10"/>
  <c r="AX127" i="10"/>
  <c r="AX113" i="10"/>
  <c r="AX110" i="10"/>
  <c r="AX119" i="10"/>
  <c r="AX116" i="10"/>
  <c r="AX97" i="10"/>
  <c r="AX105" i="10"/>
  <c r="AX102" i="10"/>
  <c r="AX94" i="10"/>
  <c r="AX83" i="10"/>
  <c r="AX91" i="10"/>
  <c r="AX86" i="10"/>
  <c r="AX71" i="10"/>
  <c r="AX60" i="10"/>
  <c r="AX80" i="10"/>
  <c r="AX57" i="10"/>
  <c r="AX77" i="10"/>
  <c r="AX66" i="10"/>
  <c r="AX74" i="10"/>
  <c r="AX63" i="10"/>
  <c r="AX35" i="10"/>
  <c r="AX44" i="10"/>
  <c r="AX52" i="10"/>
  <c r="AX41" i="10"/>
  <c r="AX30" i="10"/>
  <c r="AX49" i="10"/>
  <c r="AX38" i="10"/>
  <c r="AX27" i="10"/>
  <c r="AX18" i="10"/>
  <c r="AX15" i="10"/>
  <c r="AY4" i="10"/>
  <c r="AX24" i="10"/>
  <c r="AX12" i="10"/>
  <c r="AX3" i="10"/>
  <c r="AX21" i="10"/>
  <c r="AW47" i="10"/>
  <c r="AW108" i="10"/>
  <c r="AW100" i="10" s="1"/>
  <c r="AW69" i="10" s="1"/>
  <c r="AW8" i="10" s="1"/>
  <c r="AW6" i="10" s="1"/>
  <c r="BA117" i="10"/>
  <c r="AZ109" i="10"/>
  <c r="AZ101" i="10" s="1"/>
  <c r="AZ70" i="10" s="1"/>
  <c r="AX55" i="10" l="1"/>
  <c r="AX10" i="10"/>
  <c r="BB98" i="10"/>
  <c r="BA90" i="10"/>
  <c r="BG120" i="10"/>
  <c r="BB67" i="10"/>
  <c r="BA56" i="10"/>
  <c r="AZ9" i="10"/>
  <c r="AZ7" i="10" s="1"/>
  <c r="BB117" i="10"/>
  <c r="BA109" i="10"/>
  <c r="BA101" i="10" s="1"/>
  <c r="AY142" i="10"/>
  <c r="AY139" i="10"/>
  <c r="AY136" i="10"/>
  <c r="AY133" i="10"/>
  <c r="AY124" i="10"/>
  <c r="AY130" i="10"/>
  <c r="AY127" i="10"/>
  <c r="AY113" i="10"/>
  <c r="AY110" i="10"/>
  <c r="AY119" i="10"/>
  <c r="AY116" i="10"/>
  <c r="AY105" i="10"/>
  <c r="AY102" i="10"/>
  <c r="AY97" i="10"/>
  <c r="AY91" i="10"/>
  <c r="AY86" i="10"/>
  <c r="AY94" i="10"/>
  <c r="AY83" i="10"/>
  <c r="AY71" i="10"/>
  <c r="AY60" i="10"/>
  <c r="AY80" i="10"/>
  <c r="AY57" i="10"/>
  <c r="AY77" i="10"/>
  <c r="AY66" i="10"/>
  <c r="AY74" i="10"/>
  <c r="AY63" i="10"/>
  <c r="AY35" i="10"/>
  <c r="AY44" i="10"/>
  <c r="AY52" i="10"/>
  <c r="AY41" i="10"/>
  <c r="AY30" i="10"/>
  <c r="AY49" i="10"/>
  <c r="AY38" i="10"/>
  <c r="AY27" i="10"/>
  <c r="AY18" i="10"/>
  <c r="AY15" i="10"/>
  <c r="AZ4" i="10"/>
  <c r="AY24" i="10"/>
  <c r="AY12" i="10"/>
  <c r="AY3" i="10"/>
  <c r="AY21" i="10"/>
  <c r="AX47" i="10"/>
  <c r="BB140" i="10"/>
  <c r="BA123" i="10"/>
  <c r="AX33" i="10"/>
  <c r="AX89" i="10"/>
  <c r="BG143" i="10"/>
  <c r="BB53" i="10"/>
  <c r="BA48" i="10"/>
  <c r="AX108" i="10"/>
  <c r="AX100" i="10" s="1"/>
  <c r="BB45" i="10"/>
  <c r="BA34" i="10"/>
  <c r="AX122" i="10"/>
  <c r="BB31" i="10"/>
  <c r="BA11" i="10"/>
  <c r="BA70" i="10" l="1"/>
  <c r="AX69" i="10"/>
  <c r="AX8" i="10" s="1"/>
  <c r="AX6" i="10" s="1"/>
  <c r="AY55" i="10"/>
  <c r="AZ142" i="10"/>
  <c r="AZ136" i="10"/>
  <c r="AZ133" i="10"/>
  <c r="AZ139" i="10"/>
  <c r="AZ130" i="10"/>
  <c r="AZ127" i="10"/>
  <c r="AZ124" i="10"/>
  <c r="AZ110" i="10"/>
  <c r="AZ119" i="10"/>
  <c r="AZ116" i="10"/>
  <c r="AZ113" i="10"/>
  <c r="AZ105" i="10"/>
  <c r="AZ102" i="10"/>
  <c r="AZ97" i="10"/>
  <c r="AZ91" i="10"/>
  <c r="AZ86" i="10"/>
  <c r="AZ94" i="10"/>
  <c r="AZ83" i="10"/>
  <c r="AZ80" i="10"/>
  <c r="AZ57" i="10"/>
  <c r="AZ77" i="10"/>
  <c r="AZ66" i="10"/>
  <c r="AZ74" i="10"/>
  <c r="AZ63" i="10"/>
  <c r="AZ71" i="10"/>
  <c r="AZ60" i="10"/>
  <c r="AZ44" i="10"/>
  <c r="AZ52" i="10"/>
  <c r="AZ41" i="10"/>
  <c r="AZ30" i="10"/>
  <c r="AZ49" i="10"/>
  <c r="AZ38" i="10"/>
  <c r="AZ27" i="10"/>
  <c r="AZ35" i="10"/>
  <c r="AZ15" i="10"/>
  <c r="BA4" i="10"/>
  <c r="AZ24" i="10"/>
  <c r="AZ12" i="10"/>
  <c r="AZ3" i="10"/>
  <c r="AZ21" i="10"/>
  <c r="AZ18" i="10"/>
  <c r="AY47" i="10"/>
  <c r="BA9" i="10"/>
  <c r="BA7" i="10" s="1"/>
  <c r="AY33" i="10"/>
  <c r="BB56" i="10"/>
  <c r="BC67" i="10"/>
  <c r="BC140" i="10"/>
  <c r="BB123" i="10"/>
  <c r="AY108" i="10"/>
  <c r="AY100" i="10" s="1"/>
  <c r="BC45" i="10"/>
  <c r="BB34" i="10"/>
  <c r="AY122" i="10"/>
  <c r="BH120" i="10"/>
  <c r="BC31" i="10"/>
  <c r="BB11" i="10"/>
  <c r="BB48" i="10"/>
  <c r="BC53" i="10"/>
  <c r="BC98" i="10"/>
  <c r="BB90" i="10"/>
  <c r="BH143" i="10"/>
  <c r="AY10" i="10"/>
  <c r="BC117" i="10"/>
  <c r="BB109" i="10"/>
  <c r="BB101" i="10" s="1"/>
  <c r="AY89" i="10"/>
  <c r="AY69" i="10" s="1"/>
  <c r="AZ47" i="10" l="1"/>
  <c r="AZ89" i="10"/>
  <c r="AZ122" i="10"/>
  <c r="BB70" i="10"/>
  <c r="BB9" i="10" s="1"/>
  <c r="BB7" i="10" s="1"/>
  <c r="AY8" i="10"/>
  <c r="AY6" i="10" s="1"/>
  <c r="BD31" i="10"/>
  <c r="BC11" i="10"/>
  <c r="BI143" i="10"/>
  <c r="BD140" i="10"/>
  <c r="BC123" i="10"/>
  <c r="BD67" i="10"/>
  <c r="BC56" i="10"/>
  <c r="AZ10" i="10"/>
  <c r="AZ55" i="10"/>
  <c r="BD98" i="10"/>
  <c r="BC90" i="10"/>
  <c r="BA142" i="10"/>
  <c r="BA139" i="10"/>
  <c r="BA133" i="10"/>
  <c r="BA130" i="10"/>
  <c r="BA136" i="10"/>
  <c r="BA127" i="10"/>
  <c r="BA124" i="10"/>
  <c r="BA110" i="10"/>
  <c r="BA119" i="10"/>
  <c r="BA116" i="10"/>
  <c r="BA113" i="10"/>
  <c r="BA102" i="10"/>
  <c r="BA97" i="10"/>
  <c r="BA105" i="10"/>
  <c r="BA86" i="10"/>
  <c r="BA94" i="10"/>
  <c r="BA83" i="10"/>
  <c r="BA91" i="10"/>
  <c r="BA80" i="10"/>
  <c r="BA57" i="10"/>
  <c r="BA77" i="10"/>
  <c r="BA66" i="10"/>
  <c r="BA74" i="10"/>
  <c r="BA63" i="10"/>
  <c r="BA71" i="10"/>
  <c r="BA60" i="10"/>
  <c r="BA44" i="10"/>
  <c r="BA52" i="10"/>
  <c r="BA41" i="10"/>
  <c r="BA30" i="10"/>
  <c r="BA49" i="10"/>
  <c r="BA38" i="10"/>
  <c r="BA27" i="10"/>
  <c r="BA35" i="10"/>
  <c r="BA15" i="10"/>
  <c r="BB4" i="10"/>
  <c r="BA24" i="10"/>
  <c r="BA12" i="10"/>
  <c r="BA3" i="10"/>
  <c r="BA21" i="10"/>
  <c r="BA18" i="10"/>
  <c r="AZ33" i="10"/>
  <c r="BD117" i="10"/>
  <c r="BC109" i="10"/>
  <c r="BC101" i="10" s="1"/>
  <c r="BD45" i="10"/>
  <c r="BC34" i="10"/>
  <c r="AZ108" i="10"/>
  <c r="AZ100" i="10" s="1"/>
  <c r="AZ69" i="10" s="1"/>
  <c r="BI120" i="10"/>
  <c r="BC48" i="10"/>
  <c r="BD53" i="10"/>
  <c r="BA108" i="10" l="1"/>
  <c r="BA100" i="10" s="1"/>
  <c r="AZ8" i="10"/>
  <c r="AZ6" i="10" s="1"/>
  <c r="BC70" i="10"/>
  <c r="BC9" i="10" s="1"/>
  <c r="BC7" i="10" s="1"/>
  <c r="BD48" i="10"/>
  <c r="BE53" i="10"/>
  <c r="BE117" i="10"/>
  <c r="BD109" i="10"/>
  <c r="BD101" i="10" s="1"/>
  <c r="BA33" i="10"/>
  <c r="BE67" i="10"/>
  <c r="BD56" i="10"/>
  <c r="BA122" i="10"/>
  <c r="BE140" i="10"/>
  <c r="BD123" i="10"/>
  <c r="BJ120" i="10"/>
  <c r="BE98" i="10"/>
  <c r="BD90" i="10"/>
  <c r="BJ143" i="10"/>
  <c r="BA10" i="10"/>
  <c r="BA55" i="10"/>
  <c r="BE45" i="10"/>
  <c r="BD34" i="10"/>
  <c r="BA89" i="10"/>
  <c r="BA69" i="10" s="1"/>
  <c r="BB142" i="10"/>
  <c r="BB139" i="10"/>
  <c r="BB133" i="10"/>
  <c r="BB130" i="10"/>
  <c r="BB136" i="10"/>
  <c r="BB127" i="10"/>
  <c r="BB124" i="10"/>
  <c r="BB119" i="10"/>
  <c r="BB116" i="10"/>
  <c r="BB113" i="10"/>
  <c r="BB110" i="10"/>
  <c r="BB102" i="10"/>
  <c r="BB97" i="10"/>
  <c r="BB105" i="10"/>
  <c r="BB86" i="10"/>
  <c r="BB94" i="10"/>
  <c r="BB83" i="10"/>
  <c r="BB91" i="10"/>
  <c r="BB77" i="10"/>
  <c r="BB66" i="10"/>
  <c r="BB74" i="10"/>
  <c r="BB63" i="10"/>
  <c r="BB71" i="10"/>
  <c r="BB60" i="10"/>
  <c r="BB80" i="10"/>
  <c r="BB57" i="10"/>
  <c r="BB52" i="10"/>
  <c r="BB41" i="10"/>
  <c r="BB30" i="10"/>
  <c r="BB49" i="10"/>
  <c r="BB38" i="10"/>
  <c r="BB27" i="10"/>
  <c r="BB35" i="10"/>
  <c r="BB44" i="10"/>
  <c r="BB24" i="10"/>
  <c r="BB12" i="10"/>
  <c r="BB3" i="10"/>
  <c r="BB21" i="10"/>
  <c r="BB18" i="10"/>
  <c r="BB15" i="10"/>
  <c r="BC4" i="10"/>
  <c r="BA47" i="10"/>
  <c r="BE31" i="10"/>
  <c r="BD11" i="10"/>
  <c r="BD70" i="10" l="1"/>
  <c r="BB108" i="10"/>
  <c r="BB55" i="10"/>
  <c r="BA8" i="10"/>
  <c r="BA6" i="10" s="1"/>
  <c r="BF98" i="10"/>
  <c r="BE90" i="10"/>
  <c r="BF45" i="10"/>
  <c r="BE34" i="10"/>
  <c r="BK120" i="10"/>
  <c r="BF67" i="10"/>
  <c r="BE56" i="10"/>
  <c r="BB10" i="10"/>
  <c r="BB89" i="10"/>
  <c r="BD9" i="10"/>
  <c r="BD7" i="10" s="1"/>
  <c r="BF140" i="10"/>
  <c r="BE123" i="10"/>
  <c r="BB47" i="10"/>
  <c r="BF117" i="10"/>
  <c r="BE109" i="10"/>
  <c r="BE101" i="10" s="1"/>
  <c r="BF31" i="10"/>
  <c r="BE11" i="10"/>
  <c r="BB33" i="10"/>
  <c r="BB122" i="10"/>
  <c r="BK143" i="10"/>
  <c r="BE48" i="10"/>
  <c r="BF53" i="10"/>
  <c r="BC142" i="10"/>
  <c r="BC139" i="10"/>
  <c r="BC136" i="10"/>
  <c r="BC133" i="10"/>
  <c r="BC130" i="10"/>
  <c r="BC127" i="10"/>
  <c r="BC124" i="10"/>
  <c r="BC119" i="10"/>
  <c r="BC116" i="10"/>
  <c r="BC113" i="10"/>
  <c r="BC110" i="10"/>
  <c r="BC97" i="10"/>
  <c r="BC105" i="10"/>
  <c r="BC102" i="10"/>
  <c r="BC86" i="10"/>
  <c r="BC94" i="10"/>
  <c r="BC83" i="10"/>
  <c r="BC91" i="10"/>
  <c r="BC77" i="10"/>
  <c r="BC66" i="10"/>
  <c r="BC74" i="10"/>
  <c r="BC63" i="10"/>
  <c r="BC71" i="10"/>
  <c r="BC60" i="10"/>
  <c r="BC80" i="10"/>
  <c r="BC57" i="10"/>
  <c r="BC52" i="10"/>
  <c r="BC41" i="10"/>
  <c r="BC30" i="10"/>
  <c r="BC49" i="10"/>
  <c r="BC38" i="10"/>
  <c r="BC27" i="10"/>
  <c r="BC35" i="10"/>
  <c r="BC44" i="10"/>
  <c r="BC24" i="10"/>
  <c r="BC12" i="10"/>
  <c r="BC3" i="10"/>
  <c r="BC21" i="10"/>
  <c r="BC18" i="10"/>
  <c r="BC15" i="10"/>
  <c r="BD4" i="10"/>
  <c r="BB100" i="10"/>
  <c r="BB69" i="10" s="1"/>
  <c r="BE70" i="10" l="1"/>
  <c r="BB8" i="10"/>
  <c r="BB6" i="10" s="1"/>
  <c r="BG117" i="10"/>
  <c r="BF109" i="10"/>
  <c r="BF101" i="10" s="1"/>
  <c r="BG67" i="10"/>
  <c r="BF56" i="10"/>
  <c r="BL143" i="10"/>
  <c r="BE9" i="10"/>
  <c r="BE7" i="10" s="1"/>
  <c r="BL120" i="10"/>
  <c r="BC55" i="10"/>
  <c r="BC89" i="10"/>
  <c r="BG140" i="10"/>
  <c r="BF123" i="10"/>
  <c r="BC47" i="10"/>
  <c r="BG45" i="10"/>
  <c r="BF34" i="10"/>
  <c r="BC122" i="10"/>
  <c r="BC10" i="10"/>
  <c r="BC33" i="10"/>
  <c r="BD139" i="10"/>
  <c r="BD142" i="10"/>
  <c r="BD130" i="10"/>
  <c r="BD136" i="10"/>
  <c r="BD133" i="10"/>
  <c r="BD127" i="10"/>
  <c r="BD124" i="10"/>
  <c r="BD116" i="10"/>
  <c r="BD113" i="10"/>
  <c r="BD110" i="10"/>
  <c r="BD119" i="10"/>
  <c r="BD97" i="10"/>
  <c r="BD105" i="10"/>
  <c r="BD102" i="10"/>
  <c r="BD86" i="10"/>
  <c r="BD94" i="10"/>
  <c r="BD83" i="10"/>
  <c r="BD91" i="10"/>
  <c r="BD74" i="10"/>
  <c r="BD63" i="10"/>
  <c r="BD71" i="10"/>
  <c r="BD60" i="10"/>
  <c r="BD80" i="10"/>
  <c r="BD57" i="10"/>
  <c r="BD77" i="10"/>
  <c r="BD66" i="10"/>
  <c r="BD49" i="10"/>
  <c r="BD38" i="10"/>
  <c r="BD27" i="10"/>
  <c r="BD35" i="10"/>
  <c r="BD44" i="10"/>
  <c r="BD52" i="10"/>
  <c r="BD41" i="10"/>
  <c r="BD30" i="10"/>
  <c r="BD21" i="10"/>
  <c r="BD18" i="10"/>
  <c r="BD15" i="10"/>
  <c r="BE4" i="10"/>
  <c r="BD24" i="10"/>
  <c r="BD12" i="10"/>
  <c r="BD3" i="10"/>
  <c r="BC108" i="10"/>
  <c r="BC100" i="10" s="1"/>
  <c r="BC69" i="10" s="1"/>
  <c r="BG31" i="10"/>
  <c r="BF11" i="10"/>
  <c r="BG98" i="10"/>
  <c r="BF90" i="10"/>
  <c r="BF48" i="10"/>
  <c r="BG53" i="10"/>
  <c r="BC8" i="10" l="1"/>
  <c r="BC6" i="10" s="1"/>
  <c r="BD55" i="10"/>
  <c r="BM120" i="10"/>
  <c r="BH31" i="10"/>
  <c r="BG11" i="10"/>
  <c r="BD89" i="10"/>
  <c r="BH45" i="10"/>
  <c r="BG34" i="10"/>
  <c r="BH53" i="10"/>
  <c r="BG48" i="10"/>
  <c r="BM143" i="10"/>
  <c r="BD122" i="10"/>
  <c r="BH140" i="10"/>
  <c r="BG123" i="10"/>
  <c r="BD10" i="10"/>
  <c r="BD108" i="10"/>
  <c r="BD100" i="10" s="1"/>
  <c r="BH67" i="10"/>
  <c r="BG56" i="10"/>
  <c r="BF70" i="10"/>
  <c r="BF9" i="10" s="1"/>
  <c r="BF7" i="10" s="1"/>
  <c r="BD47" i="10"/>
  <c r="BD33" i="10"/>
  <c r="BH98" i="10"/>
  <c r="BG90" i="10"/>
  <c r="BE139" i="10"/>
  <c r="BE142" i="10"/>
  <c r="BE136" i="10"/>
  <c r="BE133" i="10"/>
  <c r="BE127" i="10"/>
  <c r="BE130" i="10"/>
  <c r="BE124" i="10"/>
  <c r="BE116" i="10"/>
  <c r="BE113" i="10"/>
  <c r="BE110" i="10"/>
  <c r="BE119" i="10"/>
  <c r="BE97" i="10"/>
  <c r="BE105" i="10"/>
  <c r="BE102" i="10"/>
  <c r="BE94" i="10"/>
  <c r="BE83" i="10"/>
  <c r="BE91" i="10"/>
  <c r="BE86" i="10"/>
  <c r="BE74" i="10"/>
  <c r="BE63" i="10"/>
  <c r="BE71" i="10"/>
  <c r="BE60" i="10"/>
  <c r="BE80" i="10"/>
  <c r="BE57" i="10"/>
  <c r="BE77" i="10"/>
  <c r="BE66" i="10"/>
  <c r="BE49" i="10"/>
  <c r="BE38" i="10"/>
  <c r="BE27" i="10"/>
  <c r="BE35" i="10"/>
  <c r="BE44" i="10"/>
  <c r="BE52" i="10"/>
  <c r="BE41" i="10"/>
  <c r="BE30" i="10"/>
  <c r="BE21" i="10"/>
  <c r="BE18" i="10"/>
  <c r="BE15" i="10"/>
  <c r="BF4" i="10"/>
  <c r="BE24" i="10"/>
  <c r="BE12" i="10"/>
  <c r="BE3" i="10"/>
  <c r="BH117" i="10"/>
  <c r="BG109" i="10"/>
  <c r="BG101" i="10" s="1"/>
  <c r="BG70" i="10" l="1"/>
  <c r="BD69" i="10"/>
  <c r="BD8" i="10" s="1"/>
  <c r="BD6" i="10" s="1"/>
  <c r="BE89" i="10"/>
  <c r="BF142" i="10"/>
  <c r="BF139" i="10"/>
  <c r="BF136" i="10"/>
  <c r="BF133" i="10"/>
  <c r="BF130" i="10"/>
  <c r="BF124" i="10"/>
  <c r="BF127" i="10"/>
  <c r="BF113" i="10"/>
  <c r="BF110" i="10"/>
  <c r="BF119" i="10"/>
  <c r="BF116" i="10"/>
  <c r="BF97" i="10"/>
  <c r="BF105" i="10"/>
  <c r="BF102" i="10"/>
  <c r="BF94" i="10"/>
  <c r="BF83" i="10"/>
  <c r="BF91" i="10"/>
  <c r="BF86" i="10"/>
  <c r="BF71" i="10"/>
  <c r="BF60" i="10"/>
  <c r="BF80" i="10"/>
  <c r="BF57" i="10"/>
  <c r="BF77" i="10"/>
  <c r="BF66" i="10"/>
  <c r="BF74" i="10"/>
  <c r="BF63" i="10"/>
  <c r="BF35" i="10"/>
  <c r="BF44" i="10"/>
  <c r="BF52" i="10"/>
  <c r="BF41" i="10"/>
  <c r="BF30" i="10"/>
  <c r="BF49" i="10"/>
  <c r="BF38" i="10"/>
  <c r="BF27" i="10"/>
  <c r="BF18" i="10"/>
  <c r="BF15" i="10"/>
  <c r="BG4" i="10"/>
  <c r="BF24" i="10"/>
  <c r="BF12" i="10"/>
  <c r="BF3" i="10"/>
  <c r="BF21" i="10"/>
  <c r="BI140" i="10"/>
  <c r="BH123" i="10"/>
  <c r="BH34" i="10"/>
  <c r="BI45" i="10"/>
  <c r="BN143" i="10"/>
  <c r="BE55" i="10"/>
  <c r="BI67" i="10"/>
  <c r="BH56" i="10"/>
  <c r="BE10" i="10"/>
  <c r="BE122" i="10"/>
  <c r="BI31" i="10"/>
  <c r="BH11" i="10"/>
  <c r="BI117" i="10"/>
  <c r="BH109" i="10"/>
  <c r="BH101" i="10" s="1"/>
  <c r="BE47" i="10"/>
  <c r="BE108" i="10"/>
  <c r="BE100" i="10" s="1"/>
  <c r="BE69" i="10" s="1"/>
  <c r="BE33" i="10"/>
  <c r="BI98" i="10"/>
  <c r="BH90" i="10"/>
  <c r="BG9" i="10"/>
  <c r="BG7" i="10" s="1"/>
  <c r="BI53" i="10"/>
  <c r="BH48" i="10"/>
  <c r="BN120" i="10"/>
  <c r="BF108" i="10" l="1"/>
  <c r="BE8" i="10"/>
  <c r="BE6" i="10" s="1"/>
  <c r="BJ31" i="10"/>
  <c r="BI11" i="10"/>
  <c r="BO143" i="10"/>
  <c r="BF10" i="10"/>
  <c r="BJ98" i="10"/>
  <c r="BI90" i="10"/>
  <c r="BJ45" i="10"/>
  <c r="BI34" i="10"/>
  <c r="BG142" i="10"/>
  <c r="BG139" i="10"/>
  <c r="BG136" i="10"/>
  <c r="BG133" i="10"/>
  <c r="BG130" i="10"/>
  <c r="BG124" i="10"/>
  <c r="BG127" i="10"/>
  <c r="BG113" i="10"/>
  <c r="BG110" i="10"/>
  <c r="BG119" i="10"/>
  <c r="BG116" i="10"/>
  <c r="BG105" i="10"/>
  <c r="BG102" i="10"/>
  <c r="BG97" i="10"/>
  <c r="BG91" i="10"/>
  <c r="BG86" i="10"/>
  <c r="BG94" i="10"/>
  <c r="BG83" i="10"/>
  <c r="BG71" i="10"/>
  <c r="BG60" i="10"/>
  <c r="BG80" i="10"/>
  <c r="BG57" i="10"/>
  <c r="BG77" i="10"/>
  <c r="BG66" i="10"/>
  <c r="BG74" i="10"/>
  <c r="BG63" i="10"/>
  <c r="BG35" i="10"/>
  <c r="BG44" i="10"/>
  <c r="BG52" i="10"/>
  <c r="BG41" i="10"/>
  <c r="BG30" i="10"/>
  <c r="BG49" i="10"/>
  <c r="BG38" i="10"/>
  <c r="BG27" i="10"/>
  <c r="BG18" i="10"/>
  <c r="BG15" i="10"/>
  <c r="BH4" i="10"/>
  <c r="BG24" i="10"/>
  <c r="BG12" i="10"/>
  <c r="BG3" i="10"/>
  <c r="BG21" i="10"/>
  <c r="BF47" i="10"/>
  <c r="BF33" i="10"/>
  <c r="BF89" i="10"/>
  <c r="BO120" i="10"/>
  <c r="BF100" i="10"/>
  <c r="BH70" i="10"/>
  <c r="BH9" i="10" s="1"/>
  <c r="BH7" i="10" s="1"/>
  <c r="BJ140" i="10"/>
  <c r="BI123" i="10"/>
  <c r="BF122" i="10"/>
  <c r="BJ67" i="10"/>
  <c r="BI56" i="10"/>
  <c r="BJ53" i="10"/>
  <c r="BI48" i="10"/>
  <c r="BJ117" i="10"/>
  <c r="BI109" i="10"/>
  <c r="BI101" i="10" s="1"/>
  <c r="BF55" i="10"/>
  <c r="BF69" i="10" l="1"/>
  <c r="BG47" i="10"/>
  <c r="BI70" i="10"/>
  <c r="BG89" i="10"/>
  <c r="BF8" i="10"/>
  <c r="BF6" i="10" s="1"/>
  <c r="BJ56" i="10"/>
  <c r="BK67" i="10"/>
  <c r="BP120" i="10"/>
  <c r="BH142" i="10"/>
  <c r="BH136" i="10"/>
  <c r="BH139" i="10"/>
  <c r="BH133" i="10"/>
  <c r="BH130" i="10"/>
  <c r="BH127" i="10"/>
  <c r="BH124" i="10"/>
  <c r="BH110" i="10"/>
  <c r="BH119" i="10"/>
  <c r="BH116" i="10"/>
  <c r="BH113" i="10"/>
  <c r="BH105" i="10"/>
  <c r="BH102" i="10"/>
  <c r="BH97" i="10"/>
  <c r="BH91" i="10"/>
  <c r="BH86" i="10"/>
  <c r="BH94" i="10"/>
  <c r="BH83" i="10"/>
  <c r="BH80" i="10"/>
  <c r="BH57" i="10"/>
  <c r="BH77" i="10"/>
  <c r="BH66" i="10"/>
  <c r="BH74" i="10"/>
  <c r="BH63" i="10"/>
  <c r="BH71" i="10"/>
  <c r="BH60" i="10"/>
  <c r="BH44" i="10"/>
  <c r="BH52" i="10"/>
  <c r="BH41" i="10"/>
  <c r="BH30" i="10"/>
  <c r="BH49" i="10"/>
  <c r="BH38" i="10"/>
  <c r="BH27" i="10"/>
  <c r="BH35" i="10"/>
  <c r="BH15" i="10"/>
  <c r="BI4" i="10"/>
  <c r="BH24" i="10"/>
  <c r="BH12" i="10"/>
  <c r="BH3" i="10"/>
  <c r="BH21" i="10"/>
  <c r="BH18" i="10"/>
  <c r="BK98" i="10"/>
  <c r="BJ90" i="10"/>
  <c r="BG33" i="10"/>
  <c r="BI9" i="10"/>
  <c r="BI7" i="10" s="1"/>
  <c r="BG108" i="10"/>
  <c r="BG100" i="10" s="1"/>
  <c r="BG69" i="10" s="1"/>
  <c r="BK117" i="10"/>
  <c r="BJ109" i="10"/>
  <c r="BJ101" i="10" s="1"/>
  <c r="BK140" i="10"/>
  <c r="BJ123" i="10"/>
  <c r="BG122" i="10"/>
  <c r="BP143" i="10"/>
  <c r="BJ48" i="10"/>
  <c r="BK53" i="10"/>
  <c r="BG55" i="10"/>
  <c r="BK31" i="10"/>
  <c r="BJ11" i="10"/>
  <c r="BG10" i="10"/>
  <c r="BK45" i="10"/>
  <c r="BJ34" i="10"/>
  <c r="BH33" i="10" l="1"/>
  <c r="BH108" i="10"/>
  <c r="BH100" i="10" s="1"/>
  <c r="BG8" i="10"/>
  <c r="BG6" i="10" s="1"/>
  <c r="BI142" i="10"/>
  <c r="BI139" i="10"/>
  <c r="BI133" i="10"/>
  <c r="BI130" i="10"/>
  <c r="BI136" i="10"/>
  <c r="BI127" i="10"/>
  <c r="BI124" i="10"/>
  <c r="BI110" i="10"/>
  <c r="BI119" i="10"/>
  <c r="BI116" i="10"/>
  <c r="BI113" i="10"/>
  <c r="BI102" i="10"/>
  <c r="BI97" i="10"/>
  <c r="BI105" i="10"/>
  <c r="BI86" i="10"/>
  <c r="BI94" i="10"/>
  <c r="BI83" i="10"/>
  <c r="BI91" i="10"/>
  <c r="BI80" i="10"/>
  <c r="BI57" i="10"/>
  <c r="BI77" i="10"/>
  <c r="BI66" i="10"/>
  <c r="BI74" i="10"/>
  <c r="BI63" i="10"/>
  <c r="BI71" i="10"/>
  <c r="BI60" i="10"/>
  <c r="BI44" i="10"/>
  <c r="BI52" i="10"/>
  <c r="BI41" i="10"/>
  <c r="BI30" i="10"/>
  <c r="BI49" i="10"/>
  <c r="BI38" i="10"/>
  <c r="BI27" i="10"/>
  <c r="BI35" i="10"/>
  <c r="BI15" i="10"/>
  <c r="BJ4" i="10"/>
  <c r="BI24" i="10"/>
  <c r="BI12" i="10"/>
  <c r="BI3" i="10"/>
  <c r="BI21" i="10"/>
  <c r="BI18" i="10"/>
  <c r="BH47" i="10"/>
  <c r="BH122" i="10"/>
  <c r="BL98" i="10"/>
  <c r="BK90" i="10"/>
  <c r="BL31" i="10"/>
  <c r="BK11" i="10"/>
  <c r="BK48" i="10"/>
  <c r="BL53" i="10"/>
  <c r="BL140" i="10"/>
  <c r="BK123" i="10"/>
  <c r="BJ70" i="10"/>
  <c r="BJ9" i="10" s="1"/>
  <c r="BJ7" i="10" s="1"/>
  <c r="BL117" i="10"/>
  <c r="BK109" i="10"/>
  <c r="BK101" i="10" s="1"/>
  <c r="BQ120" i="10"/>
  <c r="BL45" i="10"/>
  <c r="BK34" i="10"/>
  <c r="BH10" i="10"/>
  <c r="BH55" i="10"/>
  <c r="BH89" i="10"/>
  <c r="BH69" i="10" s="1"/>
  <c r="BL67" i="10"/>
  <c r="BK56" i="10"/>
  <c r="BQ143" i="10"/>
  <c r="BI55" i="10" l="1"/>
  <c r="BI33" i="10"/>
  <c r="BH8" i="10"/>
  <c r="BH6" i="10" s="1"/>
  <c r="BM117" i="10"/>
  <c r="BL109" i="10"/>
  <c r="BL101" i="10" s="1"/>
  <c r="BL70" i="10" s="1"/>
  <c r="BM31" i="10"/>
  <c r="BL11" i="10"/>
  <c r="BI10" i="10"/>
  <c r="BM98" i="10"/>
  <c r="BL90" i="10"/>
  <c r="BI89" i="10"/>
  <c r="BM45" i="10"/>
  <c r="BL34" i="10"/>
  <c r="BJ142" i="10"/>
  <c r="BJ139" i="10"/>
  <c r="BJ133" i="10"/>
  <c r="BJ130" i="10"/>
  <c r="BJ136" i="10"/>
  <c r="BJ127" i="10"/>
  <c r="BJ124" i="10"/>
  <c r="BJ119" i="10"/>
  <c r="BJ116" i="10"/>
  <c r="BJ113" i="10"/>
  <c r="BJ110" i="10"/>
  <c r="BJ102" i="10"/>
  <c r="BJ97" i="10"/>
  <c r="BJ105" i="10"/>
  <c r="BJ86" i="10"/>
  <c r="BJ94" i="10"/>
  <c r="BJ83" i="10"/>
  <c r="BJ91" i="10"/>
  <c r="BJ77" i="10"/>
  <c r="BJ66" i="10"/>
  <c r="BJ74" i="10"/>
  <c r="BJ63" i="10"/>
  <c r="BJ71" i="10"/>
  <c r="BJ60" i="10"/>
  <c r="BJ80" i="10"/>
  <c r="BJ57" i="10"/>
  <c r="BJ52" i="10"/>
  <c r="BJ47" i="10" s="1"/>
  <c r="BJ41" i="10"/>
  <c r="BJ30" i="10"/>
  <c r="BJ49" i="10"/>
  <c r="BJ38" i="10"/>
  <c r="BJ27" i="10"/>
  <c r="BJ35" i="10"/>
  <c r="BJ44" i="10"/>
  <c r="BJ24" i="10"/>
  <c r="BJ12" i="10"/>
  <c r="BJ3" i="10"/>
  <c r="BJ21" i="10"/>
  <c r="BJ18" i="10"/>
  <c r="BJ15" i="10"/>
  <c r="BK4" i="10"/>
  <c r="BI47" i="10"/>
  <c r="BM140" i="10"/>
  <c r="BL123" i="10"/>
  <c r="BR120" i="10"/>
  <c r="BL48" i="10"/>
  <c r="BM53" i="10"/>
  <c r="BI108" i="10"/>
  <c r="BI100" i="10" s="1"/>
  <c r="BI69" i="10" s="1"/>
  <c r="BI122" i="10"/>
  <c r="BR143" i="10"/>
  <c r="BM67" i="10"/>
  <c r="BL56" i="10"/>
  <c r="BK70" i="10"/>
  <c r="BK9" i="10" s="1"/>
  <c r="BK7" i="10" s="1"/>
  <c r="BL9" i="10" l="1"/>
  <c r="BL7" i="10" s="1"/>
  <c r="BI8" i="10"/>
  <c r="BI6" i="10" s="1"/>
  <c r="BJ55" i="10"/>
  <c r="BN140" i="10"/>
  <c r="BM123" i="10"/>
  <c r="BN98" i="10"/>
  <c r="BM90" i="10"/>
  <c r="BJ33" i="10"/>
  <c r="BJ122" i="10"/>
  <c r="BK142" i="10"/>
  <c r="BK139" i="10"/>
  <c r="BK136" i="10"/>
  <c r="BK133" i="10"/>
  <c r="BK127" i="10"/>
  <c r="BK124" i="10"/>
  <c r="BK130" i="10"/>
  <c r="BK119" i="10"/>
  <c r="BK116" i="10"/>
  <c r="BK113" i="10"/>
  <c r="BK110" i="10"/>
  <c r="BK97" i="10"/>
  <c r="BK105" i="10"/>
  <c r="BK102" i="10"/>
  <c r="BK86" i="10"/>
  <c r="BK94" i="10"/>
  <c r="BK83" i="10"/>
  <c r="BK91" i="10"/>
  <c r="BK77" i="10"/>
  <c r="BK66" i="10"/>
  <c r="BK74" i="10"/>
  <c r="BK63" i="10"/>
  <c r="BK71" i="10"/>
  <c r="BK60" i="10"/>
  <c r="BK80" i="10"/>
  <c r="BK57" i="10"/>
  <c r="BK52" i="10"/>
  <c r="BK41" i="10"/>
  <c r="BK30" i="10"/>
  <c r="BK49" i="10"/>
  <c r="BK38" i="10"/>
  <c r="BK27" i="10"/>
  <c r="BK35" i="10"/>
  <c r="BK44" i="10"/>
  <c r="BK24" i="10"/>
  <c r="BK12" i="10"/>
  <c r="BK3" i="10"/>
  <c r="BK21" i="10"/>
  <c r="BK18" i="10"/>
  <c r="BK15" i="10"/>
  <c r="BL4" i="10"/>
  <c r="BJ108" i="10"/>
  <c r="BJ100" i="10" s="1"/>
  <c r="BM48" i="10"/>
  <c r="BN53" i="10"/>
  <c r="BN31" i="10"/>
  <c r="BM11" i="10"/>
  <c r="BS143" i="10"/>
  <c r="BN45" i="10"/>
  <c r="BM34" i="10"/>
  <c r="BN117" i="10"/>
  <c r="BM109" i="10"/>
  <c r="BM101" i="10" s="1"/>
  <c r="BN67" i="10"/>
  <c r="BM56" i="10"/>
  <c r="BS120" i="10"/>
  <c r="BJ10" i="10"/>
  <c r="BJ89" i="10"/>
  <c r="BJ69" i="10" s="1"/>
  <c r="BJ8" i="10" l="1"/>
  <c r="BJ6" i="10" s="1"/>
  <c r="BK55" i="10"/>
  <c r="BK89" i="10"/>
  <c r="BM70" i="10"/>
  <c r="BO67" i="10"/>
  <c r="BN56" i="10"/>
  <c r="BO31" i="10"/>
  <c r="BN11" i="10"/>
  <c r="BO117" i="10"/>
  <c r="BN109" i="10"/>
  <c r="BN101" i="10" s="1"/>
  <c r="BN48" i="10"/>
  <c r="BO53" i="10"/>
  <c r="BK10" i="10"/>
  <c r="BO98" i="10"/>
  <c r="BN90" i="10"/>
  <c r="BM9" i="10"/>
  <c r="BM7" i="10" s="1"/>
  <c r="BK47" i="10"/>
  <c r="BO140" i="10"/>
  <c r="BN123" i="10"/>
  <c r="BK33" i="10"/>
  <c r="BK122" i="10"/>
  <c r="BO45" i="10"/>
  <c r="BN34" i="10"/>
  <c r="BT120" i="10"/>
  <c r="BT143" i="10"/>
  <c r="BL139" i="10"/>
  <c r="BL142" i="10"/>
  <c r="BL130" i="10"/>
  <c r="BL136" i="10"/>
  <c r="BL133" i="10"/>
  <c r="BL127" i="10"/>
  <c r="BL124" i="10"/>
  <c r="BL116" i="10"/>
  <c r="BL113" i="10"/>
  <c r="BL110" i="10"/>
  <c r="BL119" i="10"/>
  <c r="BL97" i="10"/>
  <c r="BL105" i="10"/>
  <c r="BL102" i="10"/>
  <c r="BL86" i="10"/>
  <c r="BL94" i="10"/>
  <c r="BL83" i="10"/>
  <c r="BL91" i="10"/>
  <c r="BL74" i="10"/>
  <c r="BL63" i="10"/>
  <c r="BL71" i="10"/>
  <c r="BL60" i="10"/>
  <c r="BL80" i="10"/>
  <c r="BL57" i="10"/>
  <c r="BL77" i="10"/>
  <c r="BL66" i="10"/>
  <c r="BL49" i="10"/>
  <c r="BL38" i="10"/>
  <c r="BL27" i="10"/>
  <c r="BL35" i="10"/>
  <c r="BL44" i="10"/>
  <c r="BL52" i="10"/>
  <c r="BL41" i="10"/>
  <c r="BL30" i="10"/>
  <c r="BL21" i="10"/>
  <c r="BL18" i="10"/>
  <c r="BL15" i="10"/>
  <c r="BM4" i="10"/>
  <c r="BL24" i="10"/>
  <c r="BL12" i="10"/>
  <c r="BL3" i="10"/>
  <c r="BK108" i="10"/>
  <c r="BK100" i="10" s="1"/>
  <c r="BK69" i="10" s="1"/>
  <c r="BL47" i="10" l="1"/>
  <c r="BL108" i="10"/>
  <c r="BL100" i="10" s="1"/>
  <c r="BL33" i="10"/>
  <c r="BK8" i="10"/>
  <c r="BK6" i="10" s="1"/>
  <c r="BN70" i="10"/>
  <c r="BN9" i="10" s="1"/>
  <c r="BN7" i="10" s="1"/>
  <c r="BU143" i="10"/>
  <c r="BP140" i="10"/>
  <c r="BO123" i="10"/>
  <c r="BP117" i="10"/>
  <c r="BO109" i="10"/>
  <c r="BO101" i="10" s="1"/>
  <c r="BU120" i="10"/>
  <c r="BL89" i="10"/>
  <c r="BL69" i="10" s="1"/>
  <c r="BP31" i="10"/>
  <c r="BO11" i="10"/>
  <c r="BP45" i="10"/>
  <c r="BO34" i="10"/>
  <c r="BP98" i="10"/>
  <c r="BO90" i="10"/>
  <c r="BL55" i="10"/>
  <c r="BP67" i="10"/>
  <c r="BO56" i="10"/>
  <c r="BM139" i="10"/>
  <c r="BM142" i="10"/>
  <c r="BM136" i="10"/>
  <c r="BM133" i="10"/>
  <c r="BM127" i="10"/>
  <c r="BM124" i="10"/>
  <c r="BM130" i="10"/>
  <c r="BM116" i="10"/>
  <c r="BM113" i="10"/>
  <c r="BM110" i="10"/>
  <c r="BM119" i="10"/>
  <c r="BM97" i="10"/>
  <c r="BM105" i="10"/>
  <c r="BM102" i="10"/>
  <c r="BM94" i="10"/>
  <c r="BM83" i="10"/>
  <c r="BM91" i="10"/>
  <c r="BM86" i="10"/>
  <c r="BM74" i="10"/>
  <c r="BM63" i="10"/>
  <c r="BM71" i="10"/>
  <c r="BM60" i="10"/>
  <c r="BM80" i="10"/>
  <c r="BM57" i="10"/>
  <c r="BM77" i="10"/>
  <c r="BM66" i="10"/>
  <c r="BM49" i="10"/>
  <c r="BM38" i="10"/>
  <c r="BM27" i="10"/>
  <c r="BM35" i="10"/>
  <c r="BM44" i="10"/>
  <c r="BM52" i="10"/>
  <c r="BM41" i="10"/>
  <c r="BM30" i="10"/>
  <c r="BM21" i="10"/>
  <c r="BM18" i="10"/>
  <c r="BM15" i="10"/>
  <c r="BN4" i="10"/>
  <c r="BM24" i="10"/>
  <c r="BM12" i="10"/>
  <c r="BM3" i="10"/>
  <c r="BL10" i="10"/>
  <c r="BL122" i="10"/>
  <c r="BP53" i="10"/>
  <c r="BO48" i="10"/>
  <c r="BL8" i="10" l="1"/>
  <c r="BL6" i="10" s="1"/>
  <c r="BM10" i="10"/>
  <c r="BM55" i="10"/>
  <c r="BM47" i="10"/>
  <c r="BO70" i="10"/>
  <c r="BO9" i="10" s="1"/>
  <c r="BO7" i="10" s="1"/>
  <c r="BQ53" i="10"/>
  <c r="BP48" i="10"/>
  <c r="BM89" i="10"/>
  <c r="BQ98" i="10"/>
  <c r="BP90" i="10"/>
  <c r="BV120" i="10"/>
  <c r="BM122" i="10"/>
  <c r="BP34" i="10"/>
  <c r="BQ45" i="10"/>
  <c r="BQ117" i="10"/>
  <c r="BP109" i="10"/>
  <c r="BP101" i="10" s="1"/>
  <c r="BP70" i="10" s="1"/>
  <c r="BM108" i="10"/>
  <c r="BM100" i="10" s="1"/>
  <c r="BM33" i="10"/>
  <c r="BQ67" i="10"/>
  <c r="BP56" i="10"/>
  <c r="BQ140" i="10"/>
  <c r="BP123" i="10"/>
  <c r="BN142" i="10"/>
  <c r="BN139" i="10"/>
  <c r="BN136" i="10"/>
  <c r="BN133" i="10"/>
  <c r="BN130" i="10"/>
  <c r="BN124" i="10"/>
  <c r="BN127" i="10"/>
  <c r="BN113" i="10"/>
  <c r="BN110" i="10"/>
  <c r="BN119" i="10"/>
  <c r="BN116" i="10"/>
  <c r="BN97" i="10"/>
  <c r="BN105" i="10"/>
  <c r="BN102" i="10"/>
  <c r="BN94" i="10"/>
  <c r="BN83" i="10"/>
  <c r="BN91" i="10"/>
  <c r="BN86" i="10"/>
  <c r="BN71" i="10"/>
  <c r="BN60" i="10"/>
  <c r="BN80" i="10"/>
  <c r="BN57" i="10"/>
  <c r="BN77" i="10"/>
  <c r="BN66" i="10"/>
  <c r="BN74" i="10"/>
  <c r="BN63" i="10"/>
  <c r="BN35" i="10"/>
  <c r="BN44" i="10"/>
  <c r="BN52" i="10"/>
  <c r="BN41" i="10"/>
  <c r="BN30" i="10"/>
  <c r="BN49" i="10"/>
  <c r="BN38" i="10"/>
  <c r="BN27" i="10"/>
  <c r="BN18" i="10"/>
  <c r="BN15" i="10"/>
  <c r="BO4" i="10"/>
  <c r="BN24" i="10"/>
  <c r="BN12" i="10"/>
  <c r="BN3" i="10"/>
  <c r="BN21" i="10"/>
  <c r="BQ31" i="10"/>
  <c r="BP11" i="10"/>
  <c r="BV143" i="10"/>
  <c r="BN55" i="10" l="1"/>
  <c r="BM69" i="10"/>
  <c r="BM8" i="10" s="1"/>
  <c r="BM6" i="10" s="1"/>
  <c r="BN108" i="10"/>
  <c r="BN100" i="10" s="1"/>
  <c r="BW120" i="10"/>
  <c r="BR31" i="10"/>
  <c r="BQ11" i="10"/>
  <c r="BN122" i="10"/>
  <c r="BR98" i="10"/>
  <c r="BQ90" i="10"/>
  <c r="BN10" i="10"/>
  <c r="BR140" i="10"/>
  <c r="BQ123" i="10"/>
  <c r="BR45" i="10"/>
  <c r="BQ34" i="10"/>
  <c r="BR117" i="10"/>
  <c r="BQ109" i="10"/>
  <c r="BQ101" i="10" s="1"/>
  <c r="BO142" i="10"/>
  <c r="BO139" i="10"/>
  <c r="BO136" i="10"/>
  <c r="BO133" i="10"/>
  <c r="BO124" i="10"/>
  <c r="BO130" i="10"/>
  <c r="BO127" i="10"/>
  <c r="BO113" i="10"/>
  <c r="BO110" i="10"/>
  <c r="BO119" i="10"/>
  <c r="BO116" i="10"/>
  <c r="BO105" i="10"/>
  <c r="BO102" i="10"/>
  <c r="BO97" i="10"/>
  <c r="BO91" i="10"/>
  <c r="BO86" i="10"/>
  <c r="BO94" i="10"/>
  <c r="BO83" i="10"/>
  <c r="BO71" i="10"/>
  <c r="BO60" i="10"/>
  <c r="BO80" i="10"/>
  <c r="BO57" i="10"/>
  <c r="BO77" i="10"/>
  <c r="BO66" i="10"/>
  <c r="BO74" i="10"/>
  <c r="BO63" i="10"/>
  <c r="BO35" i="10"/>
  <c r="BO44" i="10"/>
  <c r="BO52" i="10"/>
  <c r="BO41" i="10"/>
  <c r="BO30" i="10"/>
  <c r="BO49" i="10"/>
  <c r="BO38" i="10"/>
  <c r="BO27" i="10"/>
  <c r="BO18" i="10"/>
  <c r="BO15" i="10"/>
  <c r="BP4" i="10"/>
  <c r="BO24" i="10"/>
  <c r="BO12" i="10"/>
  <c r="BO3" i="10"/>
  <c r="BO21" i="10"/>
  <c r="BN47" i="10"/>
  <c r="BR67" i="10"/>
  <c r="BQ56" i="10"/>
  <c r="BR53" i="10"/>
  <c r="BQ48" i="10"/>
  <c r="BP9" i="10"/>
  <c r="BP7" i="10" s="1"/>
  <c r="BW143" i="10"/>
  <c r="BN33" i="10"/>
  <c r="BN89" i="10"/>
  <c r="BN69" i="10" s="1"/>
  <c r="BQ70" i="10" l="1"/>
  <c r="BO55" i="10"/>
  <c r="BO89" i="10"/>
  <c r="BN8" i="10"/>
  <c r="BN6" i="10" s="1"/>
  <c r="BX143" i="10"/>
  <c r="BS98" i="10"/>
  <c r="BR90" i="10"/>
  <c r="BO10" i="10"/>
  <c r="BS117" i="10"/>
  <c r="BR109" i="10"/>
  <c r="BR101" i="10" s="1"/>
  <c r="BO47" i="10"/>
  <c r="BP142" i="10"/>
  <c r="BP136" i="10"/>
  <c r="BP139" i="10"/>
  <c r="BP133" i="10"/>
  <c r="BP130" i="10"/>
  <c r="BP127" i="10"/>
  <c r="BP124" i="10"/>
  <c r="BP110" i="10"/>
  <c r="BP119" i="10"/>
  <c r="BP116" i="10"/>
  <c r="BP113" i="10"/>
  <c r="BP105" i="10"/>
  <c r="BP102" i="10"/>
  <c r="BP97" i="10"/>
  <c r="BP91" i="10"/>
  <c r="BP86" i="10"/>
  <c r="BP94" i="10"/>
  <c r="BP83" i="10"/>
  <c r="BP80" i="10"/>
  <c r="BP57" i="10"/>
  <c r="BP77" i="10"/>
  <c r="BP66" i="10"/>
  <c r="BP74" i="10"/>
  <c r="BP63" i="10"/>
  <c r="BP71" i="10"/>
  <c r="BP60" i="10"/>
  <c r="BP44" i="10"/>
  <c r="BP52" i="10"/>
  <c r="BP41" i="10"/>
  <c r="BP30" i="10"/>
  <c r="BP49" i="10"/>
  <c r="BP38" i="10"/>
  <c r="BP27" i="10"/>
  <c r="BP35" i="10"/>
  <c r="BP15" i="10"/>
  <c r="BQ4" i="10"/>
  <c r="BP24" i="10"/>
  <c r="BP12" i="10"/>
  <c r="BP3" i="10"/>
  <c r="BP21" i="10"/>
  <c r="BP18" i="10"/>
  <c r="BQ9" i="10"/>
  <c r="BQ7" i="10" s="1"/>
  <c r="BR48" i="10"/>
  <c r="BS53" i="10"/>
  <c r="BS45" i="10"/>
  <c r="BR34" i="10"/>
  <c r="BR56" i="10"/>
  <c r="BS67" i="10"/>
  <c r="BO108" i="10"/>
  <c r="BO100" i="10" s="1"/>
  <c r="BO69" i="10" s="1"/>
  <c r="BS140" i="10"/>
  <c r="BR123" i="10"/>
  <c r="BS31" i="10"/>
  <c r="BR11" i="10"/>
  <c r="BO122" i="10"/>
  <c r="BO33" i="10"/>
  <c r="BX120" i="10"/>
  <c r="BO8" i="10" l="1"/>
  <c r="BO6" i="10" s="1"/>
  <c r="BR70" i="10"/>
  <c r="BP10" i="10"/>
  <c r="BP55" i="10"/>
  <c r="BP89" i="10"/>
  <c r="BT117" i="10"/>
  <c r="BS109" i="10"/>
  <c r="BS101" i="10" s="1"/>
  <c r="BT31" i="10"/>
  <c r="BS11" i="10"/>
  <c r="BS48" i="10"/>
  <c r="BT53" i="10"/>
  <c r="BQ142" i="10"/>
  <c r="BQ139" i="10"/>
  <c r="BQ133" i="10"/>
  <c r="BQ130" i="10"/>
  <c r="BQ136" i="10"/>
  <c r="BQ127" i="10"/>
  <c r="BQ124" i="10"/>
  <c r="BQ110" i="10"/>
  <c r="BQ119" i="10"/>
  <c r="BQ116" i="10"/>
  <c r="BQ113" i="10"/>
  <c r="BQ102" i="10"/>
  <c r="BQ97" i="10"/>
  <c r="BQ105" i="10"/>
  <c r="BQ86" i="10"/>
  <c r="BQ94" i="10"/>
  <c r="BQ83" i="10"/>
  <c r="BQ91" i="10"/>
  <c r="BQ80" i="10"/>
  <c r="BQ57" i="10"/>
  <c r="BQ77" i="10"/>
  <c r="BQ66" i="10"/>
  <c r="BQ74" i="10"/>
  <c r="BQ63" i="10"/>
  <c r="BQ71" i="10"/>
  <c r="BQ60" i="10"/>
  <c r="BQ44" i="10"/>
  <c r="BQ52" i="10"/>
  <c r="BQ41" i="10"/>
  <c r="BQ30" i="10"/>
  <c r="BQ49" i="10"/>
  <c r="BQ38" i="10"/>
  <c r="BQ27" i="10"/>
  <c r="BQ35" i="10"/>
  <c r="BQ15" i="10"/>
  <c r="BR4" i="10"/>
  <c r="BQ24" i="10"/>
  <c r="BQ12" i="10"/>
  <c r="BQ3" i="10"/>
  <c r="BQ21" i="10"/>
  <c r="BQ18" i="10"/>
  <c r="BP47" i="10"/>
  <c r="BR9" i="10"/>
  <c r="BR7" i="10" s="1"/>
  <c r="BP33" i="10"/>
  <c r="BP122" i="10"/>
  <c r="BT98" i="10"/>
  <c r="BS90" i="10"/>
  <c r="BY120" i="10"/>
  <c r="BP108" i="10"/>
  <c r="BP100" i="10" s="1"/>
  <c r="BP69" i="10" s="1"/>
  <c r="BY143" i="10"/>
  <c r="BT45" i="10"/>
  <c r="BS34" i="10"/>
  <c r="BT140" i="10"/>
  <c r="BS123" i="10"/>
  <c r="BT67" i="10"/>
  <c r="BS56" i="10"/>
  <c r="BQ55" i="10" l="1"/>
  <c r="BP8" i="10"/>
  <c r="BP6" i="10" s="1"/>
  <c r="BQ47" i="10"/>
  <c r="BQ108" i="10"/>
  <c r="BQ100" i="10" s="1"/>
  <c r="BU45" i="10"/>
  <c r="BT34" i="10"/>
  <c r="BQ10" i="10"/>
  <c r="BU98" i="10"/>
  <c r="BT90" i="10"/>
  <c r="BZ143" i="10"/>
  <c r="BQ89" i="10"/>
  <c r="BU31" i="10"/>
  <c r="BT11" i="10"/>
  <c r="BR142" i="10"/>
  <c r="BR139" i="10"/>
  <c r="BR133" i="10"/>
  <c r="BR130" i="10"/>
  <c r="BR136" i="10"/>
  <c r="BR127" i="10"/>
  <c r="BR124" i="10"/>
  <c r="BR119" i="10"/>
  <c r="BR116" i="10"/>
  <c r="BR113" i="10"/>
  <c r="BR110" i="10"/>
  <c r="BR102" i="10"/>
  <c r="BR97" i="10"/>
  <c r="BR105" i="10"/>
  <c r="BR86" i="10"/>
  <c r="BR94" i="10"/>
  <c r="BR83" i="10"/>
  <c r="BR91" i="10"/>
  <c r="BR77" i="10"/>
  <c r="BR66" i="10"/>
  <c r="BR74" i="10"/>
  <c r="BR63" i="10"/>
  <c r="BR71" i="10"/>
  <c r="BR60" i="10"/>
  <c r="BR80" i="10"/>
  <c r="BR57" i="10"/>
  <c r="BR52" i="10"/>
  <c r="BR47" i="10" s="1"/>
  <c r="BR41" i="10"/>
  <c r="BR30" i="10"/>
  <c r="BR49" i="10"/>
  <c r="BR38" i="10"/>
  <c r="BR27" i="10"/>
  <c r="BR35" i="10"/>
  <c r="BR44" i="10"/>
  <c r="BR24" i="10"/>
  <c r="BR12" i="10"/>
  <c r="BR3" i="10"/>
  <c r="BR21" i="10"/>
  <c r="BR18" i="10"/>
  <c r="BR15" i="10"/>
  <c r="BS4" i="10"/>
  <c r="BS70" i="10"/>
  <c r="BS9" i="10" s="1"/>
  <c r="BS7" i="10" s="1"/>
  <c r="BQ33" i="10"/>
  <c r="BU117" i="10"/>
  <c r="BT109" i="10"/>
  <c r="BT101" i="10" s="1"/>
  <c r="BT70" i="10" s="1"/>
  <c r="BQ122" i="10"/>
  <c r="BU67" i="10"/>
  <c r="BT56" i="10"/>
  <c r="BU140" i="10"/>
  <c r="BT123" i="10"/>
  <c r="BZ120" i="10"/>
  <c r="BT48" i="10"/>
  <c r="BU53" i="10"/>
  <c r="BQ69" i="10" l="1"/>
  <c r="BQ8" i="10" s="1"/>
  <c r="BQ6" i="10" s="1"/>
  <c r="BR108" i="10"/>
  <c r="BR100" i="10" s="1"/>
  <c r="BT9" i="10"/>
  <c r="BT7" i="10" s="1"/>
  <c r="BR10" i="10"/>
  <c r="BR89" i="10"/>
  <c r="BV140" i="10"/>
  <c r="BU123" i="10"/>
  <c r="BV117" i="10"/>
  <c r="BU109" i="10"/>
  <c r="BU101" i="10" s="1"/>
  <c r="BR55" i="10"/>
  <c r="CA143" i="10"/>
  <c r="BU48" i="10"/>
  <c r="BV53" i="10"/>
  <c r="BR33" i="10"/>
  <c r="BR122" i="10"/>
  <c r="BV98" i="10"/>
  <c r="BU90" i="10"/>
  <c r="BV67" i="10"/>
  <c r="BU56" i="10"/>
  <c r="BS142" i="10"/>
  <c r="BS139" i="10"/>
  <c r="BS130" i="10"/>
  <c r="BS136" i="10"/>
  <c r="BS133" i="10"/>
  <c r="BS127" i="10"/>
  <c r="BS124" i="10"/>
  <c r="BS119" i="10"/>
  <c r="BS116" i="10"/>
  <c r="BS113" i="10"/>
  <c r="BS110" i="10"/>
  <c r="BS97" i="10"/>
  <c r="BS105" i="10"/>
  <c r="BS102" i="10"/>
  <c r="BS86" i="10"/>
  <c r="BS94" i="10"/>
  <c r="BS83" i="10"/>
  <c r="BS91" i="10"/>
  <c r="BS77" i="10"/>
  <c r="BS66" i="10"/>
  <c r="BS74" i="10"/>
  <c r="BS63" i="10"/>
  <c r="BS71" i="10"/>
  <c r="BS60" i="10"/>
  <c r="BS80" i="10"/>
  <c r="BS57" i="10"/>
  <c r="BS52" i="10"/>
  <c r="BS41" i="10"/>
  <c r="BS30" i="10"/>
  <c r="BS49" i="10"/>
  <c r="BS38" i="10"/>
  <c r="BS27" i="10"/>
  <c r="BS35" i="10"/>
  <c r="BS44" i="10"/>
  <c r="BS24" i="10"/>
  <c r="BS12" i="10"/>
  <c r="BS3" i="10"/>
  <c r="BS21" i="10"/>
  <c r="BS18" i="10"/>
  <c r="BS15" i="10"/>
  <c r="BT4" i="10"/>
  <c r="BR69" i="10"/>
  <c r="CA120" i="10"/>
  <c r="BV31" i="10"/>
  <c r="BU11" i="10"/>
  <c r="BV45" i="10"/>
  <c r="BU34" i="10"/>
  <c r="BS47" i="10" l="1"/>
  <c r="BS55" i="10"/>
  <c r="BS89" i="10"/>
  <c r="BR8" i="10"/>
  <c r="BR6" i="10" s="1"/>
  <c r="BU70" i="10"/>
  <c r="BU9" i="10" s="1"/>
  <c r="BU7" i="10" s="1"/>
  <c r="BW31" i="10"/>
  <c r="BV11" i="10"/>
  <c r="BS10" i="10"/>
  <c r="BW98" i="10"/>
  <c r="BV90" i="10"/>
  <c r="BW117" i="10"/>
  <c r="BV109" i="10"/>
  <c r="BV101" i="10" s="1"/>
  <c r="BS33" i="10"/>
  <c r="BS122" i="10"/>
  <c r="CB120" i="10"/>
  <c r="BS108" i="10"/>
  <c r="BS100" i="10" s="1"/>
  <c r="BS69" i="10" s="1"/>
  <c r="BV48" i="10"/>
  <c r="BW53" i="10"/>
  <c r="BW140" i="10"/>
  <c r="BV123" i="10"/>
  <c r="BW45" i="10"/>
  <c r="BV34" i="10"/>
  <c r="BT139" i="10"/>
  <c r="BT142" i="10"/>
  <c r="BT130" i="10"/>
  <c r="BT136" i="10"/>
  <c r="BT133" i="10"/>
  <c r="BT127" i="10"/>
  <c r="BT124" i="10"/>
  <c r="BT116" i="10"/>
  <c r="BT113" i="10"/>
  <c r="BT110" i="10"/>
  <c r="BT119" i="10"/>
  <c r="BT97" i="10"/>
  <c r="BT105" i="10"/>
  <c r="BT102" i="10"/>
  <c r="BT86" i="10"/>
  <c r="BT94" i="10"/>
  <c r="BT83" i="10"/>
  <c r="BT91" i="10"/>
  <c r="BT74" i="10"/>
  <c r="BT63" i="10"/>
  <c r="BT71" i="10"/>
  <c r="BT60" i="10"/>
  <c r="BT80" i="10"/>
  <c r="BT57" i="10"/>
  <c r="BT77" i="10"/>
  <c r="BT66" i="10"/>
  <c r="BT49" i="10"/>
  <c r="BT38" i="10"/>
  <c r="BT27" i="10"/>
  <c r="BT35" i="10"/>
  <c r="BT44" i="10"/>
  <c r="BT52" i="10"/>
  <c r="BT41" i="10"/>
  <c r="BT30" i="10"/>
  <c r="BT21" i="10"/>
  <c r="BT18" i="10"/>
  <c r="BT15" i="10"/>
  <c r="BU4" i="10"/>
  <c r="BT24" i="10"/>
  <c r="BT12" i="10"/>
  <c r="BT3" i="10"/>
  <c r="BW67" i="10"/>
  <c r="BV56" i="10"/>
  <c r="CB143" i="10"/>
  <c r="BS8" i="10" l="1"/>
  <c r="BS6" i="10" s="1"/>
  <c r="BT47" i="10"/>
  <c r="BV70" i="10"/>
  <c r="BT55" i="10"/>
  <c r="BT10" i="10"/>
  <c r="BT33" i="10"/>
  <c r="BX53" i="10"/>
  <c r="BW48" i="10"/>
  <c r="BT122" i="10"/>
  <c r="BX117" i="10"/>
  <c r="BW109" i="10"/>
  <c r="BW101" i="10" s="1"/>
  <c r="BT108" i="10"/>
  <c r="BT100" i="10" s="1"/>
  <c r="BX45" i="10"/>
  <c r="BW34" i="10"/>
  <c r="BX98" i="10"/>
  <c r="BW90" i="10"/>
  <c r="BU139" i="10"/>
  <c r="BU142" i="10"/>
  <c r="BU136" i="10"/>
  <c r="BU133" i="10"/>
  <c r="BU127" i="10"/>
  <c r="BU124" i="10"/>
  <c r="BU130" i="10"/>
  <c r="BU116" i="10"/>
  <c r="BU113" i="10"/>
  <c r="BU110" i="10"/>
  <c r="BU119" i="10"/>
  <c r="BU97" i="10"/>
  <c r="BU105" i="10"/>
  <c r="BU102" i="10"/>
  <c r="BU94" i="10"/>
  <c r="BU83" i="10"/>
  <c r="BU91" i="10"/>
  <c r="BU86" i="10"/>
  <c r="BU74" i="10"/>
  <c r="BU63" i="10"/>
  <c r="BU71" i="10"/>
  <c r="BU60" i="10"/>
  <c r="BU80" i="10"/>
  <c r="BU57" i="10"/>
  <c r="BU77" i="10"/>
  <c r="BU66" i="10"/>
  <c r="BU49" i="10"/>
  <c r="BU38" i="10"/>
  <c r="BU27" i="10"/>
  <c r="BU35" i="10"/>
  <c r="BU44" i="10"/>
  <c r="BU52" i="10"/>
  <c r="BU41" i="10"/>
  <c r="BU30" i="10"/>
  <c r="BU21" i="10"/>
  <c r="BU18" i="10"/>
  <c r="BU15" i="10"/>
  <c r="BV4" i="10"/>
  <c r="BU24" i="10"/>
  <c r="BU12" i="10"/>
  <c r="BU3" i="10"/>
  <c r="CC120" i="10"/>
  <c r="BX67" i="10"/>
  <c r="BW56" i="10"/>
  <c r="BV9" i="10"/>
  <c r="BV7" i="10" s="1"/>
  <c r="CC143" i="10"/>
  <c r="BT89" i="10"/>
  <c r="BX140" i="10"/>
  <c r="BW123" i="10"/>
  <c r="BX31" i="10"/>
  <c r="BW11" i="10"/>
  <c r="BW70" i="10" l="1"/>
  <c r="BW9" i="10" s="1"/>
  <c r="BW7" i="10" s="1"/>
  <c r="BU55" i="10"/>
  <c r="BU89" i="10"/>
  <c r="BT69" i="10"/>
  <c r="BT8" i="10" s="1"/>
  <c r="BT6" i="10" s="1"/>
  <c r="BY67" i="10"/>
  <c r="BX56" i="10"/>
  <c r="BY117" i="10"/>
  <c r="BX109" i="10"/>
  <c r="BX101" i="10" s="1"/>
  <c r="BY31" i="10"/>
  <c r="BX11" i="10"/>
  <c r="BY140" i="10"/>
  <c r="BX123" i="10"/>
  <c r="BU122" i="10"/>
  <c r="BU47" i="10"/>
  <c r="BU108" i="10"/>
  <c r="BU100" i="10" s="1"/>
  <c r="BU69" i="10" s="1"/>
  <c r="CD143" i="10"/>
  <c r="BU33" i="10"/>
  <c r="BY98" i="10"/>
  <c r="BX90" i="10"/>
  <c r="CD120" i="10"/>
  <c r="BV142" i="10"/>
  <c r="BV139" i="10"/>
  <c r="BV136" i="10"/>
  <c r="BV133" i="10"/>
  <c r="BV130" i="10"/>
  <c r="BV124" i="10"/>
  <c r="BV127" i="10"/>
  <c r="BV113" i="10"/>
  <c r="BV110" i="10"/>
  <c r="BV119" i="10"/>
  <c r="BV116" i="10"/>
  <c r="BV97" i="10"/>
  <c r="BV105" i="10"/>
  <c r="BV102" i="10"/>
  <c r="BV94" i="10"/>
  <c r="BV83" i="10"/>
  <c r="BV91" i="10"/>
  <c r="BV86" i="10"/>
  <c r="BV71" i="10"/>
  <c r="BV60" i="10"/>
  <c r="BV80" i="10"/>
  <c r="BV57" i="10"/>
  <c r="BV77" i="10"/>
  <c r="BV66" i="10"/>
  <c r="BV74" i="10"/>
  <c r="BV63" i="10"/>
  <c r="BV35" i="10"/>
  <c r="BV44" i="10"/>
  <c r="BV52" i="10"/>
  <c r="BV41" i="10"/>
  <c r="BV30" i="10"/>
  <c r="BV49" i="10"/>
  <c r="BV38" i="10"/>
  <c r="BV27" i="10"/>
  <c r="BV18" i="10"/>
  <c r="BV15" i="10"/>
  <c r="BW4" i="10"/>
  <c r="BV24" i="10"/>
  <c r="BV12" i="10"/>
  <c r="BV3" i="10"/>
  <c r="BV21" i="10"/>
  <c r="BY53" i="10"/>
  <c r="BX48" i="10"/>
  <c r="BU10" i="10"/>
  <c r="BX34" i="10"/>
  <c r="BY45" i="10"/>
  <c r="BU8" i="10" l="1"/>
  <c r="BU6" i="10" s="1"/>
  <c r="BV108" i="10"/>
  <c r="BV100" i="10" s="1"/>
  <c r="BZ31" i="10"/>
  <c r="BY11" i="10"/>
  <c r="BV122" i="10"/>
  <c r="CE143" i="10"/>
  <c r="BX70" i="10"/>
  <c r="BX9" i="10" s="1"/>
  <c r="BX7" i="10" s="1"/>
  <c r="BZ53" i="10"/>
  <c r="BY48" i="10"/>
  <c r="BZ117" i="10"/>
  <c r="BY109" i="10"/>
  <c r="BY101" i="10" s="1"/>
  <c r="BV55" i="10"/>
  <c r="BV10" i="10"/>
  <c r="CE120" i="10"/>
  <c r="BW142" i="10"/>
  <c r="BW139" i="10"/>
  <c r="BW136" i="10"/>
  <c r="BW133" i="10"/>
  <c r="BW130" i="10"/>
  <c r="BW124" i="10"/>
  <c r="BW127" i="10"/>
  <c r="BW113" i="10"/>
  <c r="BW110" i="10"/>
  <c r="BW119" i="10"/>
  <c r="BW116" i="10"/>
  <c r="BW105" i="10"/>
  <c r="BW102" i="10"/>
  <c r="BW97" i="10"/>
  <c r="BW91" i="10"/>
  <c r="BW86" i="10"/>
  <c r="BW94" i="10"/>
  <c r="BW83" i="10"/>
  <c r="BW71" i="10"/>
  <c r="BW60" i="10"/>
  <c r="BW80" i="10"/>
  <c r="BW57" i="10"/>
  <c r="BW77" i="10"/>
  <c r="BW66" i="10"/>
  <c r="BW74" i="10"/>
  <c r="BW63" i="10"/>
  <c r="BW35" i="10"/>
  <c r="BW44" i="10"/>
  <c r="BW52" i="10"/>
  <c r="BW41" i="10"/>
  <c r="BW30" i="10"/>
  <c r="BW49" i="10"/>
  <c r="BW38" i="10"/>
  <c r="BW27" i="10"/>
  <c r="BW18" i="10"/>
  <c r="BW15" i="10"/>
  <c r="BX4" i="10"/>
  <c r="BW24" i="10"/>
  <c r="BW12" i="10"/>
  <c r="BW3" i="10"/>
  <c r="BW21" i="10"/>
  <c r="BV47" i="10"/>
  <c r="BZ98" i="10"/>
  <c r="BY90" i="10"/>
  <c r="BZ140" i="10"/>
  <c r="BY123" i="10"/>
  <c r="BZ67" i="10"/>
  <c r="BY56" i="10"/>
  <c r="BZ45" i="10"/>
  <c r="BY34" i="10"/>
  <c r="BV33" i="10"/>
  <c r="BV89" i="10"/>
  <c r="BV69" i="10" s="1"/>
  <c r="BW55" i="10" l="1"/>
  <c r="BV8" i="10"/>
  <c r="BV6" i="10" s="1"/>
  <c r="BW47" i="10"/>
  <c r="BW108" i="10"/>
  <c r="BW100" i="10" s="1"/>
  <c r="BW33" i="10"/>
  <c r="CF143" i="10"/>
  <c r="CA140" i="10"/>
  <c r="BZ123" i="10"/>
  <c r="CA98" i="10"/>
  <c r="BZ90" i="10"/>
  <c r="BY70" i="10"/>
  <c r="BX142" i="10"/>
  <c r="BX139" i="10"/>
  <c r="BX136" i="10"/>
  <c r="BX133" i="10"/>
  <c r="BX130" i="10"/>
  <c r="BX127" i="10"/>
  <c r="BX124" i="10"/>
  <c r="BX110" i="10"/>
  <c r="BX119" i="10"/>
  <c r="BX116" i="10"/>
  <c r="BX113" i="10"/>
  <c r="BX105" i="10"/>
  <c r="BX102" i="10"/>
  <c r="BX97" i="10"/>
  <c r="BX91" i="10"/>
  <c r="BX86" i="10"/>
  <c r="BX94" i="10"/>
  <c r="BX83" i="10"/>
  <c r="BX80" i="10"/>
  <c r="BX57" i="10"/>
  <c r="BX77" i="10"/>
  <c r="BX66" i="10"/>
  <c r="BX74" i="10"/>
  <c r="BX63" i="10"/>
  <c r="BX71" i="10"/>
  <c r="BX60" i="10"/>
  <c r="BX44" i="10"/>
  <c r="BX52" i="10"/>
  <c r="BX41" i="10"/>
  <c r="BX30" i="10"/>
  <c r="BX49" i="10"/>
  <c r="BX38" i="10"/>
  <c r="BX27" i="10"/>
  <c r="BX35" i="10"/>
  <c r="BX15" i="10"/>
  <c r="BY4" i="10"/>
  <c r="BX24" i="10"/>
  <c r="BX12" i="10"/>
  <c r="BX3" i="10"/>
  <c r="BX21" i="10"/>
  <c r="BX18" i="10"/>
  <c r="BW122" i="10"/>
  <c r="CA117" i="10"/>
  <c r="BZ109" i="10"/>
  <c r="BZ101" i="10" s="1"/>
  <c r="CA45" i="10"/>
  <c r="BZ34" i="10"/>
  <c r="CA31" i="10"/>
  <c r="BZ11" i="10"/>
  <c r="BZ56" i="10"/>
  <c r="CA67" i="10"/>
  <c r="BW10" i="10"/>
  <c r="BZ48" i="10"/>
  <c r="CA53" i="10"/>
  <c r="BY9" i="10"/>
  <c r="BY7" i="10" s="1"/>
  <c r="BW89" i="10"/>
  <c r="CF120" i="10"/>
  <c r="BX89" i="10" l="1"/>
  <c r="BW69" i="10"/>
  <c r="BW8" i="10" s="1"/>
  <c r="BW6" i="10" s="1"/>
  <c r="BZ70" i="10"/>
  <c r="CA48" i="10"/>
  <c r="CB53" i="10"/>
  <c r="CB45" i="10"/>
  <c r="CA34" i="10"/>
  <c r="BX10" i="10"/>
  <c r="BX55" i="10"/>
  <c r="CB98" i="10"/>
  <c r="CA90" i="10"/>
  <c r="CB67" i="10"/>
  <c r="CA56" i="10"/>
  <c r="CB117" i="10"/>
  <c r="CA109" i="10"/>
  <c r="CA101" i="10" s="1"/>
  <c r="CA70" i="10" s="1"/>
  <c r="BY142" i="10"/>
  <c r="BY139" i="10"/>
  <c r="BY133" i="10"/>
  <c r="BY130" i="10"/>
  <c r="BY136" i="10"/>
  <c r="BY127" i="10"/>
  <c r="BY124" i="10"/>
  <c r="BY110" i="10"/>
  <c r="BY119" i="10"/>
  <c r="BY116" i="10"/>
  <c r="BY113" i="10"/>
  <c r="BY102" i="10"/>
  <c r="BY97" i="10"/>
  <c r="BY105" i="10"/>
  <c r="BY86" i="10"/>
  <c r="BY94" i="10"/>
  <c r="BY83" i="10"/>
  <c r="BY91" i="10"/>
  <c r="BY80" i="10"/>
  <c r="BY57" i="10"/>
  <c r="BY77" i="10"/>
  <c r="BY66" i="10"/>
  <c r="BY74" i="10"/>
  <c r="BY63" i="10"/>
  <c r="BY71" i="10"/>
  <c r="BY60" i="10"/>
  <c r="BY44" i="10"/>
  <c r="BY52" i="10"/>
  <c r="BY41" i="10"/>
  <c r="BY30" i="10"/>
  <c r="BY49" i="10"/>
  <c r="BY38" i="10"/>
  <c r="BY27" i="10"/>
  <c r="BY35" i="10"/>
  <c r="BY15" i="10"/>
  <c r="BZ4" i="10"/>
  <c r="BY24" i="10"/>
  <c r="BY12" i="10"/>
  <c r="BY3" i="10"/>
  <c r="BY21" i="10"/>
  <c r="BY18" i="10"/>
  <c r="BX47" i="10"/>
  <c r="BZ9" i="10"/>
  <c r="BZ7" i="10" s="1"/>
  <c r="BX33" i="10"/>
  <c r="CB140" i="10"/>
  <c r="CA123" i="10"/>
  <c r="BX108" i="10"/>
  <c r="BX100" i="10" s="1"/>
  <c r="BX69" i="10" s="1"/>
  <c r="BX122" i="10"/>
  <c r="CG120" i="10"/>
  <c r="CB31" i="10"/>
  <c r="CA11" i="10"/>
  <c r="CG143" i="10"/>
  <c r="BY47" i="10" l="1"/>
  <c r="BX8" i="10"/>
  <c r="BX6" i="10" s="1"/>
  <c r="BY33" i="10"/>
  <c r="CC98" i="10"/>
  <c r="CB90" i="10"/>
  <c r="BY108" i="10"/>
  <c r="BY100" i="10" s="1"/>
  <c r="BY122" i="10"/>
  <c r="CC31" i="10"/>
  <c r="CB11" i="10"/>
  <c r="CH120" i="10"/>
  <c r="CC117" i="10"/>
  <c r="CB109" i="10"/>
  <c r="CB101" i="10" s="1"/>
  <c r="CC45" i="10"/>
  <c r="CB34" i="10"/>
  <c r="BY10" i="10"/>
  <c r="BY55" i="10"/>
  <c r="CB48" i="10"/>
  <c r="CC53" i="10"/>
  <c r="BZ142" i="10"/>
  <c r="BZ139" i="10"/>
  <c r="BZ133" i="10"/>
  <c r="BZ130" i="10"/>
  <c r="BZ136" i="10"/>
  <c r="BZ127" i="10"/>
  <c r="BZ124" i="10"/>
  <c r="BZ119" i="10"/>
  <c r="BZ116" i="10"/>
  <c r="BZ113" i="10"/>
  <c r="BZ110" i="10"/>
  <c r="BZ102" i="10"/>
  <c r="BZ97" i="10"/>
  <c r="BZ105" i="10"/>
  <c r="BZ86" i="10"/>
  <c r="BZ94" i="10"/>
  <c r="BZ83" i="10"/>
  <c r="BZ91" i="10"/>
  <c r="BZ77" i="10"/>
  <c r="BZ66" i="10"/>
  <c r="BZ74" i="10"/>
  <c r="BZ63" i="10"/>
  <c r="BZ71" i="10"/>
  <c r="BZ60" i="10"/>
  <c r="BZ80" i="10"/>
  <c r="BZ57" i="10"/>
  <c r="BZ52" i="10"/>
  <c r="BZ41" i="10"/>
  <c r="BZ30" i="10"/>
  <c r="BZ49" i="10"/>
  <c r="BZ38" i="10"/>
  <c r="BZ27" i="10"/>
  <c r="BZ35" i="10"/>
  <c r="BZ44" i="10"/>
  <c r="BZ24" i="10"/>
  <c r="BZ12" i="10"/>
  <c r="BZ3" i="10"/>
  <c r="BZ21" i="10"/>
  <c r="BZ18" i="10"/>
  <c r="BZ15" i="10"/>
  <c r="CA4" i="10"/>
  <c r="CH143" i="10"/>
  <c r="CA9" i="10"/>
  <c r="CA7" i="10" s="1"/>
  <c r="CC140" i="10"/>
  <c r="CB123" i="10"/>
  <c r="BY89" i="10"/>
  <c r="CC67" i="10"/>
  <c r="CB56" i="10"/>
  <c r="CB70" i="10" l="1"/>
  <c r="BY69" i="10"/>
  <c r="BZ47" i="10"/>
  <c r="BZ33" i="10"/>
  <c r="BZ122" i="10"/>
  <c r="BZ55" i="10"/>
  <c r="BY8" i="10"/>
  <c r="BY6" i="10" s="1"/>
  <c r="CD45" i="10"/>
  <c r="CC34" i="10"/>
  <c r="CD31" i="10"/>
  <c r="CC11" i="10"/>
  <c r="CA142" i="10"/>
  <c r="CA139" i="10"/>
  <c r="CA130" i="10"/>
  <c r="CA136" i="10"/>
  <c r="CA133" i="10"/>
  <c r="CA127" i="10"/>
  <c r="CA124" i="10"/>
  <c r="CA119" i="10"/>
  <c r="CA116" i="10"/>
  <c r="CA113" i="10"/>
  <c r="CA110" i="10"/>
  <c r="CA97" i="10"/>
  <c r="CA105" i="10"/>
  <c r="CA102" i="10"/>
  <c r="CA86" i="10"/>
  <c r="CA94" i="10"/>
  <c r="CA83" i="10"/>
  <c r="CA91" i="10"/>
  <c r="CA77" i="10"/>
  <c r="CA66" i="10"/>
  <c r="CA74" i="10"/>
  <c r="CA63" i="10"/>
  <c r="CA71" i="10"/>
  <c r="CA60" i="10"/>
  <c r="CA80" i="10"/>
  <c r="CA57" i="10"/>
  <c r="CA52" i="10"/>
  <c r="CA41" i="10"/>
  <c r="CA30" i="10"/>
  <c r="CA49" i="10"/>
  <c r="CA38" i="10"/>
  <c r="CA27" i="10"/>
  <c r="CA35" i="10"/>
  <c r="CA44" i="10"/>
  <c r="CA24" i="10"/>
  <c r="CA12" i="10"/>
  <c r="CA3" i="10"/>
  <c r="CA21" i="10"/>
  <c r="CA18" i="10"/>
  <c r="CA15" i="10"/>
  <c r="CB4" i="10"/>
  <c r="BZ108" i="10"/>
  <c r="BZ100" i="10" s="1"/>
  <c r="CC109" i="10"/>
  <c r="CC101" i="10" s="1"/>
  <c r="CD117" i="10"/>
  <c r="CD67" i="10"/>
  <c r="CC56" i="10"/>
  <c r="CC48" i="10"/>
  <c r="CD53" i="10"/>
  <c r="CI143" i="10"/>
  <c r="CD98" i="10"/>
  <c r="CC90" i="10"/>
  <c r="CB9" i="10"/>
  <c r="CB7" i="10" s="1"/>
  <c r="CD140" i="10"/>
  <c r="CC123" i="10"/>
  <c r="BZ10" i="10"/>
  <c r="BZ89" i="10"/>
  <c r="CI120" i="10"/>
  <c r="BZ69" i="10" l="1"/>
  <c r="BZ8" i="10" s="1"/>
  <c r="BZ6" i="10" s="1"/>
  <c r="CA33" i="10"/>
  <c r="CA122" i="10"/>
  <c r="CD48" i="10"/>
  <c r="CE53" i="10"/>
  <c r="CJ143" i="10"/>
  <c r="CA47" i="10"/>
  <c r="CB139" i="10"/>
  <c r="CB142" i="10"/>
  <c r="CB130" i="10"/>
  <c r="CB136" i="10"/>
  <c r="CB133" i="10"/>
  <c r="CB127" i="10"/>
  <c r="CB124" i="10"/>
  <c r="CB116" i="10"/>
  <c r="CB113" i="10"/>
  <c r="CB110" i="10"/>
  <c r="CB119" i="10"/>
  <c r="CB97" i="10"/>
  <c r="CB105" i="10"/>
  <c r="CB102" i="10"/>
  <c r="CB86" i="10"/>
  <c r="CB94" i="10"/>
  <c r="CB83" i="10"/>
  <c r="CB91" i="10"/>
  <c r="CB74" i="10"/>
  <c r="CB63" i="10"/>
  <c r="CB71" i="10"/>
  <c r="CB60" i="10"/>
  <c r="CB80" i="10"/>
  <c r="CB57" i="10"/>
  <c r="CB77" i="10"/>
  <c r="CB66" i="10"/>
  <c r="CB49" i="10"/>
  <c r="CB38" i="10"/>
  <c r="CB27" i="10"/>
  <c r="CB35" i="10"/>
  <c r="CB44" i="10"/>
  <c r="CB52" i="10"/>
  <c r="CB41" i="10"/>
  <c r="CB30" i="10"/>
  <c r="CB21" i="10"/>
  <c r="CB18" i="10"/>
  <c r="CB15" i="10"/>
  <c r="CC4" i="10"/>
  <c r="CB24" i="10"/>
  <c r="CB12" i="10"/>
  <c r="CB3" i="10"/>
  <c r="CA108" i="10"/>
  <c r="CA100" i="10" s="1"/>
  <c r="CA69" i="10" s="1"/>
  <c r="CE140" i="10"/>
  <c r="CD123" i="10"/>
  <c r="CE31" i="10"/>
  <c r="CD11" i="10"/>
  <c r="CE67" i="10"/>
  <c r="CD56" i="10"/>
  <c r="CE98" i="10"/>
  <c r="CD90" i="10"/>
  <c r="CD109" i="10"/>
  <c r="CD101" i="10" s="1"/>
  <c r="CE117" i="10"/>
  <c r="CA10" i="10"/>
  <c r="CE45" i="10"/>
  <c r="CD34" i="10"/>
  <c r="CJ120" i="10"/>
  <c r="CC70" i="10"/>
  <c r="CC9" i="10" s="1"/>
  <c r="CC7" i="10" s="1"/>
  <c r="CA55" i="10"/>
  <c r="CA89" i="10"/>
  <c r="CA8" i="10" l="1"/>
  <c r="CA6" i="10" s="1"/>
  <c r="CB55" i="10"/>
  <c r="CB10" i="10"/>
  <c r="CB47" i="10"/>
  <c r="CD70" i="10"/>
  <c r="CD9" i="10" s="1"/>
  <c r="CD7" i="10" s="1"/>
  <c r="CF67" i="10"/>
  <c r="CE56" i="10"/>
  <c r="CB122" i="10"/>
  <c r="CB108" i="10"/>
  <c r="CB100" i="10" s="1"/>
  <c r="CF31" i="10"/>
  <c r="CE11" i="10"/>
  <c r="CB33" i="10"/>
  <c r="CF45" i="10"/>
  <c r="CE34" i="10"/>
  <c r="CE109" i="10"/>
  <c r="CE101" i="10" s="1"/>
  <c r="CF117" i="10"/>
  <c r="CC139" i="10"/>
  <c r="CC142" i="10"/>
  <c r="CC136" i="10"/>
  <c r="CC133" i="10"/>
  <c r="CC127" i="10"/>
  <c r="CC124" i="10"/>
  <c r="CC130" i="10"/>
  <c r="CC116" i="10"/>
  <c r="CC113" i="10"/>
  <c r="CC110" i="10"/>
  <c r="CC119" i="10"/>
  <c r="CC97" i="10"/>
  <c r="CC105" i="10"/>
  <c r="CC102" i="10"/>
  <c r="CC94" i="10"/>
  <c r="CC83" i="10"/>
  <c r="CC91" i="10"/>
  <c r="CC86" i="10"/>
  <c r="CC74" i="10"/>
  <c r="CC63" i="10"/>
  <c r="CC71" i="10"/>
  <c r="CC60" i="10"/>
  <c r="CC80" i="10"/>
  <c r="CC57" i="10"/>
  <c r="CC77" i="10"/>
  <c r="CC66" i="10"/>
  <c r="CC49" i="10"/>
  <c r="CC38" i="10"/>
  <c r="CC27" i="10"/>
  <c r="CC35" i="10"/>
  <c r="CC44" i="10"/>
  <c r="CC52" i="10"/>
  <c r="CC47" i="10" s="1"/>
  <c r="CC41" i="10"/>
  <c r="CC30" i="10"/>
  <c r="CC21" i="10"/>
  <c r="CC18" i="10"/>
  <c r="CC15" i="10"/>
  <c r="CD4" i="10"/>
  <c r="CC24" i="10"/>
  <c r="CC12" i="10"/>
  <c r="CC3" i="10"/>
  <c r="CK120" i="10"/>
  <c r="CK143" i="10"/>
  <c r="CF140" i="10"/>
  <c r="CE123" i="10"/>
  <c r="CB89" i="10"/>
  <c r="CB69" i="10" s="1"/>
  <c r="CF53" i="10"/>
  <c r="CE48" i="10"/>
  <c r="CF98" i="10"/>
  <c r="CE90" i="10"/>
  <c r="CC55" i="10" l="1"/>
  <c r="CB8" i="10"/>
  <c r="CB6" i="10" s="1"/>
  <c r="CC89" i="10"/>
  <c r="CG98" i="10"/>
  <c r="CF90" i="10"/>
  <c r="CG53" i="10"/>
  <c r="CF48" i="10"/>
  <c r="CL120" i="10"/>
  <c r="CC10" i="10"/>
  <c r="CG31" i="10"/>
  <c r="CF11" i="10"/>
  <c r="CC122" i="10"/>
  <c r="CC108" i="10"/>
  <c r="CC100" i="10" s="1"/>
  <c r="CC69" i="10" s="1"/>
  <c r="CF109" i="10"/>
  <c r="CF101" i="10" s="1"/>
  <c r="CF70" i="10" s="1"/>
  <c r="CG117" i="10"/>
  <c r="CG140" i="10"/>
  <c r="CF123" i="10"/>
  <c r="CE70" i="10"/>
  <c r="CE9" i="10" s="1"/>
  <c r="CE7" i="10" s="1"/>
  <c r="CC33" i="10"/>
  <c r="CD142" i="10"/>
  <c r="CD139" i="10"/>
  <c r="CD136" i="10"/>
  <c r="CD133" i="10"/>
  <c r="CD130" i="10"/>
  <c r="CD124" i="10"/>
  <c r="CD127" i="10"/>
  <c r="CD113" i="10"/>
  <c r="CD110" i="10"/>
  <c r="CD119" i="10"/>
  <c r="CD116" i="10"/>
  <c r="CD108" i="10" s="1"/>
  <c r="CD97" i="10"/>
  <c r="CD105" i="10"/>
  <c r="CD102" i="10"/>
  <c r="CD94" i="10"/>
  <c r="CD83" i="10"/>
  <c r="CD91" i="10"/>
  <c r="CD86" i="10"/>
  <c r="CD71" i="10"/>
  <c r="CD60" i="10"/>
  <c r="CD80" i="10"/>
  <c r="CD57" i="10"/>
  <c r="CD77" i="10"/>
  <c r="CD66" i="10"/>
  <c r="CD74" i="10"/>
  <c r="CD63" i="10"/>
  <c r="CD35" i="10"/>
  <c r="CD44" i="10"/>
  <c r="CD52" i="10"/>
  <c r="CD41" i="10"/>
  <c r="CD30" i="10"/>
  <c r="CD49" i="10"/>
  <c r="CD38" i="10"/>
  <c r="CD27" i="10"/>
  <c r="CD18" i="10"/>
  <c r="CD15" i="10"/>
  <c r="CE4" i="10"/>
  <c r="CD24" i="10"/>
  <c r="CD12" i="10"/>
  <c r="CD3" i="10"/>
  <c r="CD21" i="10"/>
  <c r="CG67" i="10"/>
  <c r="CF56" i="10"/>
  <c r="CL143" i="10"/>
  <c r="CF34" i="10"/>
  <c r="CG45" i="10"/>
  <c r="CD100" i="10" l="1"/>
  <c r="CC8" i="10"/>
  <c r="CC6" i="10" s="1"/>
  <c r="CH67" i="10"/>
  <c r="CG56" i="10"/>
  <c r="CD122" i="10"/>
  <c r="CM120" i="10"/>
  <c r="CD55" i="10"/>
  <c r="CH53" i="10"/>
  <c r="CG48" i="10"/>
  <c r="CH45" i="10"/>
  <c r="CG34" i="10"/>
  <c r="CD10" i="10"/>
  <c r="CF9" i="10"/>
  <c r="CF7" i="10" s="1"/>
  <c r="CH31" i="10"/>
  <c r="CG11" i="10"/>
  <c r="CH140" i="10"/>
  <c r="CG123" i="10"/>
  <c r="CH98" i="10"/>
  <c r="CG90" i="10"/>
  <c r="CE142" i="10"/>
  <c r="CE139" i="10"/>
  <c r="CE136" i="10"/>
  <c r="CE133" i="10"/>
  <c r="CE130" i="10"/>
  <c r="CE124" i="10"/>
  <c r="CE127" i="10"/>
  <c r="CE113" i="10"/>
  <c r="CE110" i="10"/>
  <c r="CE119" i="10"/>
  <c r="CE116" i="10"/>
  <c r="CE105" i="10"/>
  <c r="CE102" i="10"/>
  <c r="CE97" i="10"/>
  <c r="CE91" i="10"/>
  <c r="CE86" i="10"/>
  <c r="CE94" i="10"/>
  <c r="CE83" i="10"/>
  <c r="CE71" i="10"/>
  <c r="CE60" i="10"/>
  <c r="CE80" i="10"/>
  <c r="CE57" i="10"/>
  <c r="CE77" i="10"/>
  <c r="CE66" i="10"/>
  <c r="CE74" i="10"/>
  <c r="CE63" i="10"/>
  <c r="CE35" i="10"/>
  <c r="CE44" i="10"/>
  <c r="CE52" i="10"/>
  <c r="CE41" i="10"/>
  <c r="CE30" i="10"/>
  <c r="CE49" i="10"/>
  <c r="CE38" i="10"/>
  <c r="CE27" i="10"/>
  <c r="CE18" i="10"/>
  <c r="CE15" i="10"/>
  <c r="CF4" i="10"/>
  <c r="CE24" i="10"/>
  <c r="CE12" i="10"/>
  <c r="CE3" i="10"/>
  <c r="CE21" i="10"/>
  <c r="CD47" i="10"/>
  <c r="CM143" i="10"/>
  <c r="CD33" i="10"/>
  <c r="CD89" i="10"/>
  <c r="CD69" i="10" s="1"/>
  <c r="CH117" i="10"/>
  <c r="CG109" i="10"/>
  <c r="CG101" i="10" s="1"/>
  <c r="CG70" i="10" s="1"/>
  <c r="CD8" i="10" l="1"/>
  <c r="CD6" i="10" s="1"/>
  <c r="CN143" i="10"/>
  <c r="CE108" i="10"/>
  <c r="CE100" i="10" s="1"/>
  <c r="CI31" i="10"/>
  <c r="CH11" i="10"/>
  <c r="CE69" i="10"/>
  <c r="CE122" i="10"/>
  <c r="CN120" i="10"/>
  <c r="CE55" i="10"/>
  <c r="CI117" i="10"/>
  <c r="CH109" i="10"/>
  <c r="CH101" i="10" s="1"/>
  <c r="CE10" i="10"/>
  <c r="CI98" i="10"/>
  <c r="CH90" i="10"/>
  <c r="CI45" i="10"/>
  <c r="CH34" i="10"/>
  <c r="CE89" i="10"/>
  <c r="CG9" i="10"/>
  <c r="CG7" i="10" s="1"/>
  <c r="CF142" i="10"/>
  <c r="CF136" i="10"/>
  <c r="CF133" i="10"/>
  <c r="CF130" i="10"/>
  <c r="CF139" i="10"/>
  <c r="CF127" i="10"/>
  <c r="CF124" i="10"/>
  <c r="CF110" i="10"/>
  <c r="CF119" i="10"/>
  <c r="CF116" i="10"/>
  <c r="CF113" i="10"/>
  <c r="CF105" i="10"/>
  <c r="CF102" i="10"/>
  <c r="CF97" i="10"/>
  <c r="CF91" i="10"/>
  <c r="CF86" i="10"/>
  <c r="CF94" i="10"/>
  <c r="CF83" i="10"/>
  <c r="CF80" i="10"/>
  <c r="CF57" i="10"/>
  <c r="CF77" i="10"/>
  <c r="CF66" i="10"/>
  <c r="CF74" i="10"/>
  <c r="CF63" i="10"/>
  <c r="CF71" i="10"/>
  <c r="CF60" i="10"/>
  <c r="CF44" i="10"/>
  <c r="CF52" i="10"/>
  <c r="CF41" i="10"/>
  <c r="CF30" i="10"/>
  <c r="CF49" i="10"/>
  <c r="CF38" i="10"/>
  <c r="CF27" i="10"/>
  <c r="CF35" i="10"/>
  <c r="CF15" i="10"/>
  <c r="CG4" i="10"/>
  <c r="CF24" i="10"/>
  <c r="CF12" i="10"/>
  <c r="CF3" i="10"/>
  <c r="CF21" i="10"/>
  <c r="CF18" i="10"/>
  <c r="CE47" i="10"/>
  <c r="CI140" i="10"/>
  <c r="CH123" i="10"/>
  <c r="CH48" i="10"/>
  <c r="CI53" i="10"/>
  <c r="CH56" i="10"/>
  <c r="CI67" i="10"/>
  <c r="CE33" i="10"/>
  <c r="CF47" i="10" l="1"/>
  <c r="CE8" i="10"/>
  <c r="CE6" i="10" s="1"/>
  <c r="CF108" i="10"/>
  <c r="CF100" i="10" s="1"/>
  <c r="CH70" i="10"/>
  <c r="CH9" i="10" s="1"/>
  <c r="CH7" i="10" s="1"/>
  <c r="CG142" i="10"/>
  <c r="CG139" i="10"/>
  <c r="CG133" i="10"/>
  <c r="CG130" i="10"/>
  <c r="CG136" i="10"/>
  <c r="CG127" i="10"/>
  <c r="CG124" i="10"/>
  <c r="CG110" i="10"/>
  <c r="CG119" i="10"/>
  <c r="CG116" i="10"/>
  <c r="CG113" i="10"/>
  <c r="CG102" i="10"/>
  <c r="CG97" i="10"/>
  <c r="CG105" i="10"/>
  <c r="CG86" i="10"/>
  <c r="CG94" i="10"/>
  <c r="CG83" i="10"/>
  <c r="CG91" i="10"/>
  <c r="CG80" i="10"/>
  <c r="CG57" i="10"/>
  <c r="CG77" i="10"/>
  <c r="CG66" i="10"/>
  <c r="CG74" i="10"/>
  <c r="CG63" i="10"/>
  <c r="CG71" i="10"/>
  <c r="CG60" i="10"/>
  <c r="CG44" i="10"/>
  <c r="CG52" i="10"/>
  <c r="CG41" i="10"/>
  <c r="CG30" i="10"/>
  <c r="CG49" i="10"/>
  <c r="CG38" i="10"/>
  <c r="CG27" i="10"/>
  <c r="CG35" i="10"/>
  <c r="CG15" i="10"/>
  <c r="CH4" i="10"/>
  <c r="CG24" i="10"/>
  <c r="CG12" i="10"/>
  <c r="CG3" i="10"/>
  <c r="CG21" i="10"/>
  <c r="CG18" i="10"/>
  <c r="CJ140" i="10"/>
  <c r="CI123" i="10"/>
  <c r="CF33" i="10"/>
  <c r="CJ98" i="10"/>
  <c r="CI90" i="10"/>
  <c r="CJ117" i="10"/>
  <c r="CI109" i="10"/>
  <c r="CI101" i="10" s="1"/>
  <c r="CJ31" i="10"/>
  <c r="CI11" i="10"/>
  <c r="CI48" i="10"/>
  <c r="CJ53" i="10"/>
  <c r="CF10" i="10"/>
  <c r="CF55" i="10"/>
  <c r="CF89" i="10"/>
  <c r="CF69" i="10" s="1"/>
  <c r="CJ67" i="10"/>
  <c r="CI56" i="10"/>
  <c r="CF122" i="10"/>
  <c r="CJ45" i="10"/>
  <c r="CI34" i="10"/>
  <c r="CO120" i="10"/>
  <c r="CO143" i="10"/>
  <c r="CF8" i="10" l="1"/>
  <c r="CF6" i="10" s="1"/>
  <c r="CG55" i="10"/>
  <c r="CP120" i="10"/>
  <c r="CG10" i="10"/>
  <c r="CJ48" i="10"/>
  <c r="CK53" i="10"/>
  <c r="CK45" i="10"/>
  <c r="CJ34" i="10"/>
  <c r="CK98" i="10"/>
  <c r="CJ90" i="10"/>
  <c r="CG89" i="10"/>
  <c r="CH142" i="10"/>
  <c r="CH139" i="10"/>
  <c r="CH133" i="10"/>
  <c r="CH130" i="10"/>
  <c r="CH136" i="10"/>
  <c r="CH127" i="10"/>
  <c r="CH124" i="10"/>
  <c r="CH119" i="10"/>
  <c r="CH116" i="10"/>
  <c r="CH113" i="10"/>
  <c r="CH110" i="10"/>
  <c r="CH102" i="10"/>
  <c r="CH97" i="10"/>
  <c r="CH105" i="10"/>
  <c r="CH86" i="10"/>
  <c r="CH94" i="10"/>
  <c r="CH83" i="10"/>
  <c r="CH91" i="10"/>
  <c r="CH77" i="10"/>
  <c r="CH66" i="10"/>
  <c r="CH74" i="10"/>
  <c r="CH63" i="10"/>
  <c r="CH71" i="10"/>
  <c r="CH60" i="10"/>
  <c r="CH80" i="10"/>
  <c r="CH57" i="10"/>
  <c r="CH52" i="10"/>
  <c r="CH41" i="10"/>
  <c r="CH30" i="10"/>
  <c r="CH49" i="10"/>
  <c r="CH38" i="10"/>
  <c r="CH27" i="10"/>
  <c r="CH35" i="10"/>
  <c r="CH44" i="10"/>
  <c r="CH24" i="10"/>
  <c r="CH12" i="10"/>
  <c r="CH3" i="10"/>
  <c r="CH21" i="10"/>
  <c r="CH18" i="10"/>
  <c r="CH15" i="10"/>
  <c r="CI4" i="10"/>
  <c r="CG47" i="10"/>
  <c r="CG33" i="10"/>
  <c r="CI70" i="10"/>
  <c r="CI9" i="10" s="1"/>
  <c r="CI7" i="10" s="1"/>
  <c r="CK140" i="10"/>
  <c r="CJ123" i="10"/>
  <c r="CG108" i="10"/>
  <c r="CG100" i="10" s="1"/>
  <c r="CG69" i="10" s="1"/>
  <c r="CG122" i="10"/>
  <c r="CK31" i="10"/>
  <c r="CJ11" i="10"/>
  <c r="CK67" i="10"/>
  <c r="CJ56" i="10"/>
  <c r="CP143" i="10"/>
  <c r="CJ109" i="10"/>
  <c r="CJ101" i="10" s="1"/>
  <c r="CJ70" i="10" s="1"/>
  <c r="CK117" i="10"/>
  <c r="CG8" i="10" l="1"/>
  <c r="CG6" i="10" s="1"/>
  <c r="CH33" i="10"/>
  <c r="CQ143" i="10"/>
  <c r="CL140" i="10"/>
  <c r="CK123" i="10"/>
  <c r="CL98" i="10"/>
  <c r="CK90" i="10"/>
  <c r="CH10" i="10"/>
  <c r="CH89" i="10"/>
  <c r="CL67" i="10"/>
  <c r="CK56" i="10"/>
  <c r="CH55" i="10"/>
  <c r="CL45" i="10"/>
  <c r="CK34" i="10"/>
  <c r="CH47" i="10"/>
  <c r="CK48" i="10"/>
  <c r="CL53" i="10"/>
  <c r="CL31" i="10"/>
  <c r="CK11" i="10"/>
  <c r="CH122" i="10"/>
  <c r="CK109" i="10"/>
  <c r="CK101" i="10" s="1"/>
  <c r="CL117" i="10"/>
  <c r="CI142" i="10"/>
  <c r="CI139" i="10"/>
  <c r="CI130" i="10"/>
  <c r="CI136" i="10"/>
  <c r="CI133" i="10"/>
  <c r="CI127" i="10"/>
  <c r="CI124" i="10"/>
  <c r="CI119" i="10"/>
  <c r="CI116" i="10"/>
  <c r="CI113" i="10"/>
  <c r="CI110" i="10"/>
  <c r="CI97" i="10"/>
  <c r="CI105" i="10"/>
  <c r="CI102" i="10"/>
  <c r="CI86" i="10"/>
  <c r="CI94" i="10"/>
  <c r="CI83" i="10"/>
  <c r="CI91" i="10"/>
  <c r="CI77" i="10"/>
  <c r="CI66" i="10"/>
  <c r="CI74" i="10"/>
  <c r="CI63" i="10"/>
  <c r="CI71" i="10"/>
  <c r="CI60" i="10"/>
  <c r="CI80" i="10"/>
  <c r="CI57" i="10"/>
  <c r="CI52" i="10"/>
  <c r="CI41" i="10"/>
  <c r="CI30" i="10"/>
  <c r="CI49" i="10"/>
  <c r="CI38" i="10"/>
  <c r="CI27" i="10"/>
  <c r="CI35" i="10"/>
  <c r="CI44" i="10"/>
  <c r="CI24" i="10"/>
  <c r="CI12" i="10"/>
  <c r="CI3" i="10"/>
  <c r="CI21" i="10"/>
  <c r="CI18" i="10"/>
  <c r="CI15" i="10"/>
  <c r="CJ4" i="10"/>
  <c r="CH108" i="10"/>
  <c r="CH100" i="10" s="1"/>
  <c r="CH69" i="10" s="1"/>
  <c r="CJ9" i="10"/>
  <c r="CJ7" i="10" s="1"/>
  <c r="CQ120" i="10"/>
  <c r="CI47" i="10" l="1"/>
  <c r="CH8" i="10"/>
  <c r="CH6" i="10" s="1"/>
  <c r="CK70" i="10"/>
  <c r="CL48" i="10"/>
  <c r="CM53" i="10"/>
  <c r="CI33" i="10"/>
  <c r="CI122" i="10"/>
  <c r="CJ139" i="10"/>
  <c r="CJ142" i="10"/>
  <c r="CJ130" i="10"/>
  <c r="CJ136" i="10"/>
  <c r="CJ133" i="10"/>
  <c r="CJ127" i="10"/>
  <c r="CJ124" i="10"/>
  <c r="CJ116" i="10"/>
  <c r="CJ113" i="10"/>
  <c r="CJ110" i="10"/>
  <c r="CJ119" i="10"/>
  <c r="CJ97" i="10"/>
  <c r="CJ105" i="10"/>
  <c r="CJ102" i="10"/>
  <c r="CJ86" i="10"/>
  <c r="CJ94" i="10"/>
  <c r="CJ83" i="10"/>
  <c r="CJ91" i="10"/>
  <c r="CJ74" i="10"/>
  <c r="CJ63" i="10"/>
  <c r="CJ71" i="10"/>
  <c r="CJ60" i="10"/>
  <c r="CJ80" i="10"/>
  <c r="CJ57" i="10"/>
  <c r="CJ77" i="10"/>
  <c r="CJ66" i="10"/>
  <c r="CJ49" i="10"/>
  <c r="CJ38" i="10"/>
  <c r="CJ27" i="10"/>
  <c r="CJ35" i="10"/>
  <c r="CJ44" i="10"/>
  <c r="CJ52" i="10"/>
  <c r="CJ47" i="10" s="1"/>
  <c r="CJ41" i="10"/>
  <c r="CJ30" i="10"/>
  <c r="CJ21" i="10"/>
  <c r="CJ18" i="10"/>
  <c r="CJ15" i="10"/>
  <c r="CK4" i="10"/>
  <c r="CJ24" i="10"/>
  <c r="CJ12" i="10"/>
  <c r="CJ3" i="10"/>
  <c r="CI108" i="10"/>
  <c r="CI100" i="10" s="1"/>
  <c r="CL109" i="10"/>
  <c r="CL101" i="10" s="1"/>
  <c r="CM117" i="10"/>
  <c r="CM98" i="10"/>
  <c r="CL90" i="10"/>
  <c r="CM45" i="10"/>
  <c r="CL34" i="10"/>
  <c r="CK9" i="10"/>
  <c r="CK7" i="10" s="1"/>
  <c r="CR120" i="10"/>
  <c r="CM140" i="10"/>
  <c r="CL123" i="10"/>
  <c r="CI10" i="10"/>
  <c r="CI55" i="10"/>
  <c r="CI89" i="10"/>
  <c r="CM31" i="10"/>
  <c r="CL11" i="10"/>
  <c r="CM67" i="10"/>
  <c r="CL56" i="10"/>
  <c r="CR143" i="10"/>
  <c r="CJ33" i="10" l="1"/>
  <c r="CI69" i="10"/>
  <c r="CI8" i="10" s="1"/>
  <c r="CI6" i="10" s="1"/>
  <c r="CJ55" i="10"/>
  <c r="CS120" i="10"/>
  <c r="CJ89" i="10"/>
  <c r="CN31" i="10"/>
  <c r="CM11" i="10"/>
  <c r="CJ10" i="10"/>
  <c r="CN45" i="10"/>
  <c r="CM34" i="10"/>
  <c r="CJ122" i="10"/>
  <c r="CJ108" i="10"/>
  <c r="CJ100" i="10" s="1"/>
  <c r="CS143" i="10"/>
  <c r="CN98" i="10"/>
  <c r="CM90" i="10"/>
  <c r="CN140" i="10"/>
  <c r="CM123" i="10"/>
  <c r="CM109" i="10"/>
  <c r="CM101" i="10" s="1"/>
  <c r="CN117" i="10"/>
  <c r="CK139" i="10"/>
  <c r="CK142" i="10"/>
  <c r="CK136" i="10"/>
  <c r="CK133" i="10"/>
  <c r="CK127" i="10"/>
  <c r="CK130" i="10"/>
  <c r="CK124" i="10"/>
  <c r="CK116" i="10"/>
  <c r="CK113" i="10"/>
  <c r="CK110" i="10"/>
  <c r="CK119" i="10"/>
  <c r="CK97" i="10"/>
  <c r="CK105" i="10"/>
  <c r="CK102" i="10"/>
  <c r="CK94" i="10"/>
  <c r="CK83" i="10"/>
  <c r="CK91" i="10"/>
  <c r="CK86" i="10"/>
  <c r="CK74" i="10"/>
  <c r="CK63" i="10"/>
  <c r="CK71" i="10"/>
  <c r="CK60" i="10"/>
  <c r="CK80" i="10"/>
  <c r="CK57" i="10"/>
  <c r="CK77" i="10"/>
  <c r="CK66" i="10"/>
  <c r="CK49" i="10"/>
  <c r="CK38" i="10"/>
  <c r="CK27" i="10"/>
  <c r="CK35" i="10"/>
  <c r="CK44" i="10"/>
  <c r="CK52" i="10"/>
  <c r="CK41" i="10"/>
  <c r="CK30" i="10"/>
  <c r="CK21" i="10"/>
  <c r="CK18" i="10"/>
  <c r="CK15" i="10"/>
  <c r="CL4" i="10"/>
  <c r="CK24" i="10"/>
  <c r="CK12" i="10"/>
  <c r="CK3" i="10"/>
  <c r="CN53" i="10"/>
  <c r="CM48" i="10"/>
  <c r="CN67" i="10"/>
  <c r="CM56" i="10"/>
  <c r="CL70" i="10"/>
  <c r="CL9" i="10" s="1"/>
  <c r="CL7" i="10" s="1"/>
  <c r="CK33" i="10" l="1"/>
  <c r="CJ69" i="10"/>
  <c r="CK47" i="10"/>
  <c r="CK108" i="10"/>
  <c r="CK100" i="10" s="1"/>
  <c r="CJ8" i="10"/>
  <c r="CJ6" i="10" s="1"/>
  <c r="CM70" i="10"/>
  <c r="CM9" i="10" s="1"/>
  <c r="CM7" i="10" s="1"/>
  <c r="CK89" i="10"/>
  <c r="CK69" i="10" s="1"/>
  <c r="CO98" i="10"/>
  <c r="CN90" i="10"/>
  <c r="CO53" i="10"/>
  <c r="CN48" i="10"/>
  <c r="CK10" i="10"/>
  <c r="CK55" i="10"/>
  <c r="CK122" i="10"/>
  <c r="CT143" i="10"/>
  <c r="CN109" i="10"/>
  <c r="CN101" i="10" s="1"/>
  <c r="CO117" i="10"/>
  <c r="CO31" i="10"/>
  <c r="CN11" i="10"/>
  <c r="CL142" i="10"/>
  <c r="CL139" i="10"/>
  <c r="CL136" i="10"/>
  <c r="CL133" i="10"/>
  <c r="CL130" i="10"/>
  <c r="CL124" i="10"/>
  <c r="CL127" i="10"/>
  <c r="CL113" i="10"/>
  <c r="CL110" i="10"/>
  <c r="CL119" i="10"/>
  <c r="CL116" i="10"/>
  <c r="CL97" i="10"/>
  <c r="CL105" i="10"/>
  <c r="CL102" i="10"/>
  <c r="CL94" i="10"/>
  <c r="CL83" i="10"/>
  <c r="CL91" i="10"/>
  <c r="CL86" i="10"/>
  <c r="CL71" i="10"/>
  <c r="CL60" i="10"/>
  <c r="CL80" i="10"/>
  <c r="CL57" i="10"/>
  <c r="CL77" i="10"/>
  <c r="CL66" i="10"/>
  <c r="CL74" i="10"/>
  <c r="CL63" i="10"/>
  <c r="CL35" i="10"/>
  <c r="CL44" i="10"/>
  <c r="CL52" i="10"/>
  <c r="CL47" i="10" s="1"/>
  <c r="CL41" i="10"/>
  <c r="CL30" i="10"/>
  <c r="CL49" i="10"/>
  <c r="CL38" i="10"/>
  <c r="CL27" i="10"/>
  <c r="CL18" i="10"/>
  <c r="CL15" i="10"/>
  <c r="CM4" i="10"/>
  <c r="CL24" i="10"/>
  <c r="CL12" i="10"/>
  <c r="CL3" i="10"/>
  <c r="CL21" i="10"/>
  <c r="CO67" i="10"/>
  <c r="CN56" i="10"/>
  <c r="CO140" i="10"/>
  <c r="CN123" i="10"/>
  <c r="CN34" i="10"/>
  <c r="CO45" i="10"/>
  <c r="CT120" i="10"/>
  <c r="CL89" i="10" l="1"/>
  <c r="CN70" i="10"/>
  <c r="CN9" i="10" s="1"/>
  <c r="CN7" i="10" s="1"/>
  <c r="CL108" i="10"/>
  <c r="CK8" i="10"/>
  <c r="CK6" i="10" s="1"/>
  <c r="CP45" i="10"/>
  <c r="CO34" i="10"/>
  <c r="CL10" i="10"/>
  <c r="CP31" i="10"/>
  <c r="CO11" i="10"/>
  <c r="CO109" i="10"/>
  <c r="CO101" i="10" s="1"/>
  <c r="CP117" i="10"/>
  <c r="CM142" i="10"/>
  <c r="CM139" i="10"/>
  <c r="CM136" i="10"/>
  <c r="CM133" i="10"/>
  <c r="CM130" i="10"/>
  <c r="CM124" i="10"/>
  <c r="CM127" i="10"/>
  <c r="CM113" i="10"/>
  <c r="CM110" i="10"/>
  <c r="CM119" i="10"/>
  <c r="CM116" i="10"/>
  <c r="CM105" i="10"/>
  <c r="CM102" i="10"/>
  <c r="CM97" i="10"/>
  <c r="CM91" i="10"/>
  <c r="CM86" i="10"/>
  <c r="CM94" i="10"/>
  <c r="CM83" i="10"/>
  <c r="CM71" i="10"/>
  <c r="CM60" i="10"/>
  <c r="CM80" i="10"/>
  <c r="CM57" i="10"/>
  <c r="CM77" i="10"/>
  <c r="CM66" i="10"/>
  <c r="CM74" i="10"/>
  <c r="CM63" i="10"/>
  <c r="CM35" i="10"/>
  <c r="CM44" i="10"/>
  <c r="CM52" i="10"/>
  <c r="CM41" i="10"/>
  <c r="CM30" i="10"/>
  <c r="CM49" i="10"/>
  <c r="CM38" i="10"/>
  <c r="CM27" i="10"/>
  <c r="CM18" i="10"/>
  <c r="CM15" i="10"/>
  <c r="CN4" i="10"/>
  <c r="CM24" i="10"/>
  <c r="CM12" i="10"/>
  <c r="CM3" i="10"/>
  <c r="CM21" i="10"/>
  <c r="CP53" i="10"/>
  <c r="CO48" i="10"/>
  <c r="CL100" i="10"/>
  <c r="CL69" i="10" s="1"/>
  <c r="CL33" i="10"/>
  <c r="CP67" i="10"/>
  <c r="CO56" i="10"/>
  <c r="CL122" i="10"/>
  <c r="CU143" i="10"/>
  <c r="CP98" i="10"/>
  <c r="CO90" i="10"/>
  <c r="CP140" i="10"/>
  <c r="CO123" i="10"/>
  <c r="CU120" i="10"/>
  <c r="CL55" i="10"/>
  <c r="CM89" i="10" l="1"/>
  <c r="CL8" i="10"/>
  <c r="CL6" i="10" s="1"/>
  <c r="CV120" i="10"/>
  <c r="CM55" i="10"/>
  <c r="CP109" i="10"/>
  <c r="CP101" i="10" s="1"/>
  <c r="CQ117" i="10"/>
  <c r="CM10" i="10"/>
  <c r="CO70" i="10"/>
  <c r="CO9" i="10" s="1"/>
  <c r="CO7" i="10" s="1"/>
  <c r="CQ140" i="10"/>
  <c r="CP123" i="10"/>
  <c r="CN142" i="10"/>
  <c r="CN136" i="10"/>
  <c r="CN133" i="10"/>
  <c r="CN130" i="10"/>
  <c r="CN139" i="10"/>
  <c r="CN127" i="10"/>
  <c r="CN124" i="10"/>
  <c r="CN110" i="10"/>
  <c r="CN119" i="10"/>
  <c r="CN116" i="10"/>
  <c r="CN113" i="10"/>
  <c r="CN105" i="10"/>
  <c r="CN102" i="10"/>
  <c r="CN97" i="10"/>
  <c r="CN91" i="10"/>
  <c r="CN86" i="10"/>
  <c r="CN94" i="10"/>
  <c r="CN83" i="10"/>
  <c r="CN80" i="10"/>
  <c r="CN57" i="10"/>
  <c r="CN77" i="10"/>
  <c r="CN66" i="10"/>
  <c r="CN74" i="10"/>
  <c r="CN63" i="10"/>
  <c r="CN71" i="10"/>
  <c r="CN60" i="10"/>
  <c r="CN44" i="10"/>
  <c r="CN52" i="10"/>
  <c r="CN41" i="10"/>
  <c r="CN30" i="10"/>
  <c r="CN49" i="10"/>
  <c r="CN38" i="10"/>
  <c r="CN27" i="10"/>
  <c r="CN35" i="10"/>
  <c r="CN15" i="10"/>
  <c r="CO4" i="10"/>
  <c r="CN24" i="10"/>
  <c r="CN12" i="10"/>
  <c r="CN3" i="10"/>
  <c r="CN21" i="10"/>
  <c r="CN18" i="10"/>
  <c r="CM47" i="10"/>
  <c r="CQ31" i="10"/>
  <c r="CP11" i="10"/>
  <c r="CP56" i="10"/>
  <c r="CQ67" i="10"/>
  <c r="CQ98" i="10"/>
  <c r="CP90" i="10"/>
  <c r="CM33" i="10"/>
  <c r="CM108" i="10"/>
  <c r="CM100" i="10" s="1"/>
  <c r="CM69" i="10" s="1"/>
  <c r="CV143" i="10"/>
  <c r="CP48" i="10"/>
  <c r="CQ53" i="10"/>
  <c r="CM122" i="10"/>
  <c r="CM8" i="10" s="1"/>
  <c r="CM6" i="10" s="1"/>
  <c r="CQ45" i="10"/>
  <c r="CP34" i="10"/>
  <c r="CN122" i="10" l="1"/>
  <c r="CO142" i="10"/>
  <c r="CO139" i="10"/>
  <c r="CO133" i="10"/>
  <c r="CO130" i="10"/>
  <c r="CO136" i="10"/>
  <c r="CO127" i="10"/>
  <c r="CO124" i="10"/>
  <c r="CO110" i="10"/>
  <c r="CO119" i="10"/>
  <c r="CO116" i="10"/>
  <c r="CO113" i="10"/>
  <c r="CO102" i="10"/>
  <c r="CO97" i="10"/>
  <c r="CO89" i="10" s="1"/>
  <c r="CO105" i="10"/>
  <c r="CO86" i="10"/>
  <c r="CO94" i="10"/>
  <c r="CO83" i="10"/>
  <c r="CO91" i="10"/>
  <c r="CO80" i="10"/>
  <c r="CO57" i="10"/>
  <c r="CO77" i="10"/>
  <c r="CO66" i="10"/>
  <c r="CO74" i="10"/>
  <c r="CO63" i="10"/>
  <c r="CO71" i="10"/>
  <c r="CO60" i="10"/>
  <c r="CO44" i="10"/>
  <c r="CO52" i="10"/>
  <c r="CO41" i="10"/>
  <c r="CO30" i="10"/>
  <c r="CO49" i="10"/>
  <c r="CO38" i="10"/>
  <c r="CO27" i="10"/>
  <c r="CO35" i="10"/>
  <c r="CO15" i="10"/>
  <c r="CP4" i="10"/>
  <c r="CO24" i="10"/>
  <c r="CO12" i="10"/>
  <c r="CO3" i="10"/>
  <c r="CO21" i="10"/>
  <c r="CO18" i="10"/>
  <c r="CN47" i="10"/>
  <c r="CR117" i="10"/>
  <c r="CQ109" i="10"/>
  <c r="CQ101" i="10" s="1"/>
  <c r="CW143" i="10"/>
  <c r="CR31" i="10"/>
  <c r="CQ11" i="10"/>
  <c r="CN33" i="10"/>
  <c r="CP70" i="10"/>
  <c r="CP9" i="10" s="1"/>
  <c r="CP7" i="10" s="1"/>
  <c r="CN108" i="10"/>
  <c r="CN100" i="10" s="1"/>
  <c r="CR45" i="10"/>
  <c r="CQ34" i="10"/>
  <c r="CR98" i="10"/>
  <c r="CQ90" i="10"/>
  <c r="CR140" i="10"/>
  <c r="CQ123" i="10"/>
  <c r="CQ48" i="10"/>
  <c r="CR53" i="10"/>
  <c r="CR67" i="10"/>
  <c r="CQ56" i="10"/>
  <c r="CN10" i="10"/>
  <c r="CN55" i="10"/>
  <c r="CN89" i="10"/>
  <c r="CW120" i="10"/>
  <c r="CO55" i="10" l="1"/>
  <c r="CN69" i="10"/>
  <c r="CN8" i="10" s="1"/>
  <c r="CN6" i="10" s="1"/>
  <c r="CS31" i="10"/>
  <c r="CR11" i="10"/>
  <c r="CR48" i="10"/>
  <c r="CS53" i="10"/>
  <c r="CO10" i="10"/>
  <c r="CS67" i="10"/>
  <c r="CR56" i="10"/>
  <c r="CX143" i="10"/>
  <c r="CS45" i="10"/>
  <c r="CR34" i="10"/>
  <c r="CQ70" i="10"/>
  <c r="CQ9" i="10" s="1"/>
  <c r="CQ7" i="10" s="1"/>
  <c r="CP142" i="10"/>
  <c r="CP139" i="10"/>
  <c r="CP133" i="10"/>
  <c r="CP130" i="10"/>
  <c r="CP136" i="10"/>
  <c r="CP127" i="10"/>
  <c r="CP124" i="10"/>
  <c r="CP119" i="10"/>
  <c r="CP116" i="10"/>
  <c r="CP113" i="10"/>
  <c r="CP110" i="10"/>
  <c r="CP102" i="10"/>
  <c r="CP97" i="10"/>
  <c r="CP105" i="10"/>
  <c r="CP86" i="10"/>
  <c r="CP94" i="10"/>
  <c r="CP83" i="10"/>
  <c r="CP91" i="10"/>
  <c r="CP77" i="10"/>
  <c r="CP66" i="10"/>
  <c r="CP74" i="10"/>
  <c r="CP63" i="10"/>
  <c r="CP71" i="10"/>
  <c r="CP60" i="10"/>
  <c r="CP80" i="10"/>
  <c r="CP57" i="10"/>
  <c r="CP52" i="10"/>
  <c r="CP41" i="10"/>
  <c r="CP30" i="10"/>
  <c r="CP49" i="10"/>
  <c r="CP38" i="10"/>
  <c r="CP27" i="10"/>
  <c r="CP35" i="10"/>
  <c r="CP44" i="10"/>
  <c r="CP24" i="10"/>
  <c r="CP12" i="10"/>
  <c r="CP3" i="10"/>
  <c r="CP21" i="10"/>
  <c r="CP18" i="10"/>
  <c r="CP15" i="10"/>
  <c r="CQ4" i="10"/>
  <c r="CO47" i="10"/>
  <c r="CX120" i="10"/>
  <c r="CR109" i="10"/>
  <c r="CR101" i="10" s="1"/>
  <c r="CS117" i="10"/>
  <c r="CO33" i="10"/>
  <c r="CS140" i="10"/>
  <c r="CR123" i="10"/>
  <c r="CO108" i="10"/>
  <c r="CO100" i="10" s="1"/>
  <c r="CO69" i="10" s="1"/>
  <c r="CO122" i="10"/>
  <c r="CS98" i="10"/>
  <c r="CR90" i="10"/>
  <c r="CP47" i="10" l="1"/>
  <c r="CO8" i="10"/>
  <c r="CO6" i="10" s="1"/>
  <c r="CR70" i="10"/>
  <c r="CY120" i="10"/>
  <c r="CY143" i="10"/>
  <c r="CP33" i="10"/>
  <c r="CP122" i="10"/>
  <c r="CR9" i="10"/>
  <c r="CR7" i="10" s="1"/>
  <c r="CQ142" i="10"/>
  <c r="CQ139" i="10"/>
  <c r="CQ130" i="10"/>
  <c r="CQ136" i="10"/>
  <c r="CQ133" i="10"/>
  <c r="CQ127" i="10"/>
  <c r="CQ124" i="10"/>
  <c r="CQ119" i="10"/>
  <c r="CQ116" i="10"/>
  <c r="CQ113" i="10"/>
  <c r="CQ110" i="10"/>
  <c r="CQ97" i="10"/>
  <c r="CQ105" i="10"/>
  <c r="CQ102" i="10"/>
  <c r="CQ86" i="10"/>
  <c r="CQ94" i="10"/>
  <c r="CQ83" i="10"/>
  <c r="CQ91" i="10"/>
  <c r="CQ77" i="10"/>
  <c r="CQ66" i="10"/>
  <c r="CQ74" i="10"/>
  <c r="CQ63" i="10"/>
  <c r="CQ71" i="10"/>
  <c r="CQ60" i="10"/>
  <c r="CQ80" i="10"/>
  <c r="CQ57" i="10"/>
  <c r="CQ52" i="10"/>
  <c r="CQ41" i="10"/>
  <c r="CQ30" i="10"/>
  <c r="CQ49" i="10"/>
  <c r="CQ38" i="10"/>
  <c r="CQ27" i="10"/>
  <c r="CQ35" i="10"/>
  <c r="CQ44" i="10"/>
  <c r="CQ24" i="10"/>
  <c r="CQ12" i="10"/>
  <c r="CQ3" i="10"/>
  <c r="CQ21" i="10"/>
  <c r="CQ18" i="10"/>
  <c r="CQ15" i="10"/>
  <c r="CR4" i="10"/>
  <c r="CP108" i="10"/>
  <c r="CP100" i="10" s="1"/>
  <c r="CT67" i="10"/>
  <c r="CS56" i="10"/>
  <c r="CT140" i="10"/>
  <c r="CS123" i="10"/>
  <c r="CS48" i="10"/>
  <c r="CT53" i="10"/>
  <c r="CT45" i="10"/>
  <c r="CS34" i="10"/>
  <c r="CP10" i="10"/>
  <c r="CP89" i="10"/>
  <c r="CS109" i="10"/>
  <c r="CS101" i="10" s="1"/>
  <c r="CT117" i="10"/>
  <c r="CT98" i="10"/>
  <c r="CS90" i="10"/>
  <c r="CP55" i="10"/>
  <c r="CT31" i="10"/>
  <c r="CS11" i="10"/>
  <c r="CP69" i="10" l="1"/>
  <c r="CS70" i="10"/>
  <c r="CQ108" i="10"/>
  <c r="CQ100" i="10" s="1"/>
  <c r="CP8" i="10"/>
  <c r="CP6" i="10" s="1"/>
  <c r="CU98" i="10"/>
  <c r="CT90" i="10"/>
  <c r="CR139" i="10"/>
  <c r="CR142" i="10"/>
  <c r="CR130" i="10"/>
  <c r="CR136" i="10"/>
  <c r="CR133" i="10"/>
  <c r="CR127" i="10"/>
  <c r="CR124" i="10"/>
  <c r="CR116" i="10"/>
  <c r="CR113" i="10"/>
  <c r="CR110" i="10"/>
  <c r="CR119" i="10"/>
  <c r="CR97" i="10"/>
  <c r="CR105" i="10"/>
  <c r="CR102" i="10"/>
  <c r="CR86" i="10"/>
  <c r="CR94" i="10"/>
  <c r="CR83" i="10"/>
  <c r="CR91" i="10"/>
  <c r="CR74" i="10"/>
  <c r="CR63" i="10"/>
  <c r="CR71" i="10"/>
  <c r="CR60" i="10"/>
  <c r="CR80" i="10"/>
  <c r="CR57" i="10"/>
  <c r="CR77" i="10"/>
  <c r="CR66" i="10"/>
  <c r="CR49" i="10"/>
  <c r="CR38" i="10"/>
  <c r="CR27" i="10"/>
  <c r="CR35" i="10"/>
  <c r="CR44" i="10"/>
  <c r="CR52" i="10"/>
  <c r="CR41" i="10"/>
  <c r="CR30" i="10"/>
  <c r="CR21" i="10"/>
  <c r="CR18" i="10"/>
  <c r="CR15" i="10"/>
  <c r="CS4" i="10"/>
  <c r="CR24" i="10"/>
  <c r="CR12" i="10"/>
  <c r="CR3" i="10"/>
  <c r="CS9" i="10"/>
  <c r="CS7" i="10" s="1"/>
  <c r="CT109" i="10"/>
  <c r="CT101" i="10" s="1"/>
  <c r="CU117" i="10"/>
  <c r="CU140" i="10"/>
  <c r="CT123" i="10"/>
  <c r="CQ10" i="10"/>
  <c r="CQ55" i="10"/>
  <c r="CQ89" i="10"/>
  <c r="CQ69" i="10" s="1"/>
  <c r="CZ143" i="10"/>
  <c r="CU31" i="10"/>
  <c r="CT11" i="10"/>
  <c r="CU67" i="10"/>
  <c r="CT56" i="10"/>
  <c r="CU45" i="10"/>
  <c r="CT34" i="10"/>
  <c r="CQ47" i="10"/>
  <c r="CT48" i="10"/>
  <c r="CU53" i="10"/>
  <c r="CQ33" i="10"/>
  <c r="CQ122" i="10"/>
  <c r="CZ120" i="10"/>
  <c r="CT70" i="10" l="1"/>
  <c r="CR47" i="10"/>
  <c r="CR89" i="10"/>
  <c r="CQ8" i="10"/>
  <c r="CQ6" i="10" s="1"/>
  <c r="CV53" i="10"/>
  <c r="CU48" i="10"/>
  <c r="CV31" i="10"/>
  <c r="CU11" i="10"/>
  <c r="CU109" i="10"/>
  <c r="CU101" i="10" s="1"/>
  <c r="CV117" i="10"/>
  <c r="CS139" i="10"/>
  <c r="CS142" i="10"/>
  <c r="CS136" i="10"/>
  <c r="CS133" i="10"/>
  <c r="CS127" i="10"/>
  <c r="CS130" i="10"/>
  <c r="CS124" i="10"/>
  <c r="CS116" i="10"/>
  <c r="CS113" i="10"/>
  <c r="CS110" i="10"/>
  <c r="CS119" i="10"/>
  <c r="CS97" i="10"/>
  <c r="CS105" i="10"/>
  <c r="CS102" i="10"/>
  <c r="CS94" i="10"/>
  <c r="CS83" i="10"/>
  <c r="CS91" i="10"/>
  <c r="CS86" i="10"/>
  <c r="CS74" i="10"/>
  <c r="CS63" i="10"/>
  <c r="CS71" i="10"/>
  <c r="CS60" i="10"/>
  <c r="CS80" i="10"/>
  <c r="CS57" i="10"/>
  <c r="CS77" i="10"/>
  <c r="CS66" i="10"/>
  <c r="CS49" i="10"/>
  <c r="CS38" i="10"/>
  <c r="CS27" i="10"/>
  <c r="CS35" i="10"/>
  <c r="CS44" i="10"/>
  <c r="CS52" i="10"/>
  <c r="CS41" i="10"/>
  <c r="CS30" i="10"/>
  <c r="CS21" i="10"/>
  <c r="CS18" i="10"/>
  <c r="CS15" i="10"/>
  <c r="CT4" i="10"/>
  <c r="CS24" i="10"/>
  <c r="CS12" i="10"/>
  <c r="CS3" i="10"/>
  <c r="CV45" i="10"/>
  <c r="CU34" i="10"/>
  <c r="CR10" i="10"/>
  <c r="CR55" i="10"/>
  <c r="DA143" i="10"/>
  <c r="DA120" i="10"/>
  <c r="CR122" i="10"/>
  <c r="CV67" i="10"/>
  <c r="CU56" i="10"/>
  <c r="CT9" i="10"/>
  <c r="CT7" i="10" s="1"/>
  <c r="CR108" i="10"/>
  <c r="CR100" i="10" s="1"/>
  <c r="CR69" i="10" s="1"/>
  <c r="CV140" i="10"/>
  <c r="CU123" i="10"/>
  <c r="CR33" i="10"/>
  <c r="CV98" i="10"/>
  <c r="CU90" i="10"/>
  <c r="CS47" i="10" l="1"/>
  <c r="CS108" i="10"/>
  <c r="CS100" i="10" s="1"/>
  <c r="CS33" i="10"/>
  <c r="CR8" i="10"/>
  <c r="CR6" i="10" s="1"/>
  <c r="DB120" i="10"/>
  <c r="CS10" i="10"/>
  <c r="CS55" i="10"/>
  <c r="CV109" i="10"/>
  <c r="CV101" i="10" s="1"/>
  <c r="CW117" i="10"/>
  <c r="CW140" i="10"/>
  <c r="CV123" i="10"/>
  <c r="CS122" i="10"/>
  <c r="CU70" i="10"/>
  <c r="CU9" i="10" s="1"/>
  <c r="CU7" i="10" s="1"/>
  <c r="CT142" i="10"/>
  <c r="CT139" i="10"/>
  <c r="CT136" i="10"/>
  <c r="CT133" i="10"/>
  <c r="CT130" i="10"/>
  <c r="CT124" i="10"/>
  <c r="CT127" i="10"/>
  <c r="CT113" i="10"/>
  <c r="CT110" i="10"/>
  <c r="CT119" i="10"/>
  <c r="CT116" i="10"/>
  <c r="CT97" i="10"/>
  <c r="CT105" i="10"/>
  <c r="CT102" i="10"/>
  <c r="CT94" i="10"/>
  <c r="CT83" i="10"/>
  <c r="CT91" i="10"/>
  <c r="CT86" i="10"/>
  <c r="CT71" i="10"/>
  <c r="CT60" i="10"/>
  <c r="CT80" i="10"/>
  <c r="CT57" i="10"/>
  <c r="CT77" i="10"/>
  <c r="CT66" i="10"/>
  <c r="CT74" i="10"/>
  <c r="CT63" i="10"/>
  <c r="CT35" i="10"/>
  <c r="CT44" i="10"/>
  <c r="CT52" i="10"/>
  <c r="CT41" i="10"/>
  <c r="CT30" i="10"/>
  <c r="CT49" i="10"/>
  <c r="CT38" i="10"/>
  <c r="CT27" i="10"/>
  <c r="CT18" i="10"/>
  <c r="CT15" i="10"/>
  <c r="CU4" i="10"/>
  <c r="CT24" i="10"/>
  <c r="CT12" i="10"/>
  <c r="CT3" i="10"/>
  <c r="CT21" i="10"/>
  <c r="DB143" i="10"/>
  <c r="CW31" i="10"/>
  <c r="CV11" i="10"/>
  <c r="CW67" i="10"/>
  <c r="CV56" i="10"/>
  <c r="CS89" i="10"/>
  <c r="CS69" i="10" s="1"/>
  <c r="CW98" i="10"/>
  <c r="CV90" i="10"/>
  <c r="CV34" i="10"/>
  <c r="CW45" i="10"/>
  <c r="CW53" i="10"/>
  <c r="CV48" i="10"/>
  <c r="CT122" i="10" l="1"/>
  <c r="CS8" i="10"/>
  <c r="CS6" i="10" s="1"/>
  <c r="CT108" i="10"/>
  <c r="CT100" i="10" s="1"/>
  <c r="CX45" i="10"/>
  <c r="CW34" i="10"/>
  <c r="CX31" i="10"/>
  <c r="CW11" i="10"/>
  <c r="CT33" i="10"/>
  <c r="CT89" i="10"/>
  <c r="CW109" i="10"/>
  <c r="CW101" i="10" s="1"/>
  <c r="CX117" i="10"/>
  <c r="CV70" i="10"/>
  <c r="CV9" i="10" s="1"/>
  <c r="CV7" i="10" s="1"/>
  <c r="CX98" i="10"/>
  <c r="CW90" i="10"/>
  <c r="CT55" i="10"/>
  <c r="CX67" i="10"/>
  <c r="CW56" i="10"/>
  <c r="DC120" i="10"/>
  <c r="DC143" i="10"/>
  <c r="CT10" i="10"/>
  <c r="CX53" i="10"/>
  <c r="CW48" i="10"/>
  <c r="CU142" i="10"/>
  <c r="CU139" i="10"/>
  <c r="CU136" i="10"/>
  <c r="CU133" i="10"/>
  <c r="CU130" i="10"/>
  <c r="CU124" i="10"/>
  <c r="CU127" i="10"/>
  <c r="CU113" i="10"/>
  <c r="CU110" i="10"/>
  <c r="CU119" i="10"/>
  <c r="CU116" i="10"/>
  <c r="CU105" i="10"/>
  <c r="CU102" i="10"/>
  <c r="CU97" i="10"/>
  <c r="CU91" i="10"/>
  <c r="CU86" i="10"/>
  <c r="CU94" i="10"/>
  <c r="CU83" i="10"/>
  <c r="CU71" i="10"/>
  <c r="CU60" i="10"/>
  <c r="CU80" i="10"/>
  <c r="CU57" i="10"/>
  <c r="CU77" i="10"/>
  <c r="CU66" i="10"/>
  <c r="CU74" i="10"/>
  <c r="CU63" i="10"/>
  <c r="CU35" i="10"/>
  <c r="CU44" i="10"/>
  <c r="CU52" i="10"/>
  <c r="CU41" i="10"/>
  <c r="CU30" i="10"/>
  <c r="CU49" i="10"/>
  <c r="CU38" i="10"/>
  <c r="CU27" i="10"/>
  <c r="CU18" i="10"/>
  <c r="CU15" i="10"/>
  <c r="CV4" i="10"/>
  <c r="CU24" i="10"/>
  <c r="CU12" i="10"/>
  <c r="CU3" i="10"/>
  <c r="CU21" i="10"/>
  <c r="CT47" i="10"/>
  <c r="CX140" i="10"/>
  <c r="CW123" i="10"/>
  <c r="CU55" i="10" l="1"/>
  <c r="CW70" i="10"/>
  <c r="CW9" i="10" s="1"/>
  <c r="CW7" i="10" s="1"/>
  <c r="CT69" i="10"/>
  <c r="CT8" i="10" s="1"/>
  <c r="CT6" i="10" s="1"/>
  <c r="CU10" i="10"/>
  <c r="CX109" i="10"/>
  <c r="CX101" i="10" s="1"/>
  <c r="CY117" i="10"/>
  <c r="CX48" i="10"/>
  <c r="CY53" i="10"/>
  <c r="CX56" i="10"/>
  <c r="CY67" i="10"/>
  <c r="CV142" i="10"/>
  <c r="CV136" i="10"/>
  <c r="CV133" i="10"/>
  <c r="CV130" i="10"/>
  <c r="CV139" i="10"/>
  <c r="CV127" i="10"/>
  <c r="CV124" i="10"/>
  <c r="CV110" i="10"/>
  <c r="CV119" i="10"/>
  <c r="CV116" i="10"/>
  <c r="CV113" i="10"/>
  <c r="CV105" i="10"/>
  <c r="CV102" i="10"/>
  <c r="CV97" i="10"/>
  <c r="CV91" i="10"/>
  <c r="CV86" i="10"/>
  <c r="CV94" i="10"/>
  <c r="CV83" i="10"/>
  <c r="CV80" i="10"/>
  <c r="CV57" i="10"/>
  <c r="CV77" i="10"/>
  <c r="CV66" i="10"/>
  <c r="CV74" i="10"/>
  <c r="CV63" i="10"/>
  <c r="CV71" i="10"/>
  <c r="CV60" i="10"/>
  <c r="CV44" i="10"/>
  <c r="CV52" i="10"/>
  <c r="CV41" i="10"/>
  <c r="CV30" i="10"/>
  <c r="CV49" i="10"/>
  <c r="CV38" i="10"/>
  <c r="CV27" i="10"/>
  <c r="CV35" i="10"/>
  <c r="CV15" i="10"/>
  <c r="CW4" i="10"/>
  <c r="CV24" i="10"/>
  <c r="CV12" i="10"/>
  <c r="CV3" i="10"/>
  <c r="CV21" i="10"/>
  <c r="CV18" i="10"/>
  <c r="CU47" i="10"/>
  <c r="DD143" i="10"/>
  <c r="CU89" i="10"/>
  <c r="CY140" i="10"/>
  <c r="CX123" i="10"/>
  <c r="CU108" i="10"/>
  <c r="CU100" i="10" s="1"/>
  <c r="CY31" i="10"/>
  <c r="CX11" i="10"/>
  <c r="CU33" i="10"/>
  <c r="CU122" i="10"/>
  <c r="DD120" i="10"/>
  <c r="CY98" i="10"/>
  <c r="CX90" i="10"/>
  <c r="CY45" i="10"/>
  <c r="CX34" i="10"/>
  <c r="CU69" i="10" l="1"/>
  <c r="CU8" i="10" s="1"/>
  <c r="CU6" i="10" s="1"/>
  <c r="CV89" i="10"/>
  <c r="CZ98" i="10"/>
  <c r="CY90" i="10"/>
  <c r="CV108" i="10"/>
  <c r="CV100" i="10" s="1"/>
  <c r="CV69" i="10" s="1"/>
  <c r="CZ67" i="10"/>
  <c r="CY56" i="10"/>
  <c r="DE120" i="10"/>
  <c r="CZ31" i="10"/>
  <c r="CY11" i="10"/>
  <c r="CV10" i="10"/>
  <c r="CY48" i="10"/>
  <c r="CZ53" i="10"/>
  <c r="CV122" i="10"/>
  <c r="CW142" i="10"/>
  <c r="CW139" i="10"/>
  <c r="CW133" i="10"/>
  <c r="CW130" i="10"/>
  <c r="CW136" i="10"/>
  <c r="CW127" i="10"/>
  <c r="CW124" i="10"/>
  <c r="CW110" i="10"/>
  <c r="CW119" i="10"/>
  <c r="CW116" i="10"/>
  <c r="CW113" i="10"/>
  <c r="CW102" i="10"/>
  <c r="CW97" i="10"/>
  <c r="CW105" i="10"/>
  <c r="CW86" i="10"/>
  <c r="CW94" i="10"/>
  <c r="CW83" i="10"/>
  <c r="CW91" i="10"/>
  <c r="CW80" i="10"/>
  <c r="CW57" i="10"/>
  <c r="CW77" i="10"/>
  <c r="CW66" i="10"/>
  <c r="CW74" i="10"/>
  <c r="CW63" i="10"/>
  <c r="CW71" i="10"/>
  <c r="CW60" i="10"/>
  <c r="CW44" i="10"/>
  <c r="CW52" i="10"/>
  <c r="CW41" i="10"/>
  <c r="CW30" i="10"/>
  <c r="CW49" i="10"/>
  <c r="CW38" i="10"/>
  <c r="CW27" i="10"/>
  <c r="CW35" i="10"/>
  <c r="CW15" i="10"/>
  <c r="CX4" i="10"/>
  <c r="CW24" i="10"/>
  <c r="CW12" i="10"/>
  <c r="CW3" i="10"/>
  <c r="CW21" i="10"/>
  <c r="CW18" i="10"/>
  <c r="CV47" i="10"/>
  <c r="CZ117" i="10"/>
  <c r="CY109" i="10"/>
  <c r="CY101" i="10" s="1"/>
  <c r="CY70" i="10" s="1"/>
  <c r="CZ140" i="10"/>
  <c r="CY123" i="10"/>
  <c r="CV55" i="10"/>
  <c r="CZ45" i="10"/>
  <c r="CY34" i="10"/>
  <c r="DE143" i="10"/>
  <c r="CV33" i="10"/>
  <c r="CX70" i="10"/>
  <c r="CX9" i="10" s="1"/>
  <c r="CX7" i="10" s="1"/>
  <c r="CW47" i="10" l="1"/>
  <c r="CV8" i="10"/>
  <c r="CV6" i="10" s="1"/>
  <c r="CW55" i="10"/>
  <c r="CY9" i="10"/>
  <c r="CY7" i="10" s="1"/>
  <c r="CW10" i="10"/>
  <c r="CW89" i="10"/>
  <c r="DA45" i="10"/>
  <c r="CZ34" i="10"/>
  <c r="DA31" i="10"/>
  <c r="CZ11" i="10"/>
  <c r="CZ48" i="10"/>
  <c r="DA53" i="10"/>
  <c r="CX142" i="10"/>
  <c r="CX139" i="10"/>
  <c r="CX133" i="10"/>
  <c r="CX130" i="10"/>
  <c r="CX136" i="10"/>
  <c r="CX127" i="10"/>
  <c r="CX124" i="10"/>
  <c r="CX119" i="10"/>
  <c r="CX116" i="10"/>
  <c r="CX113" i="10"/>
  <c r="CX110" i="10"/>
  <c r="CX102" i="10"/>
  <c r="CX97" i="10"/>
  <c r="CX105" i="10"/>
  <c r="CX86" i="10"/>
  <c r="CX94" i="10"/>
  <c r="CX83" i="10"/>
  <c r="CX91" i="10"/>
  <c r="CX77" i="10"/>
  <c r="CX66" i="10"/>
  <c r="CX74" i="10"/>
  <c r="CX63" i="10"/>
  <c r="CX71" i="10"/>
  <c r="CX60" i="10"/>
  <c r="CX80" i="10"/>
  <c r="CX57" i="10"/>
  <c r="CX52" i="10"/>
  <c r="CX41" i="10"/>
  <c r="CX30" i="10"/>
  <c r="CX49" i="10"/>
  <c r="CX38" i="10"/>
  <c r="CX27" i="10"/>
  <c r="CX35" i="10"/>
  <c r="CX44" i="10"/>
  <c r="CX24" i="10"/>
  <c r="CX12" i="10"/>
  <c r="CX3" i="10"/>
  <c r="CX21" i="10"/>
  <c r="CX18" i="10"/>
  <c r="CX15" i="10"/>
  <c r="CY4" i="10"/>
  <c r="DA67" i="10"/>
  <c r="CZ56" i="10"/>
  <c r="DF120" i="10"/>
  <c r="CZ109" i="10"/>
  <c r="CZ101" i="10" s="1"/>
  <c r="DA117" i="10"/>
  <c r="CW33" i="10"/>
  <c r="DF143" i="10"/>
  <c r="CW108" i="10"/>
  <c r="CW100" i="10" s="1"/>
  <c r="CW122" i="10"/>
  <c r="DA140" i="10"/>
  <c r="CZ123" i="10"/>
  <c r="DA98" i="10"/>
  <c r="CZ90" i="10"/>
  <c r="CW69" i="10" l="1"/>
  <c r="CW8" i="10" s="1"/>
  <c r="CW6" i="10" s="1"/>
  <c r="CX33" i="10"/>
  <c r="CZ70" i="10"/>
  <c r="CZ9" i="10" s="1"/>
  <c r="CZ7" i="10" s="1"/>
  <c r="DB67" i="10"/>
  <c r="DA56" i="10"/>
  <c r="CX122" i="10"/>
  <c r="DB98" i="10"/>
  <c r="DA90" i="10"/>
  <c r="DG143" i="10"/>
  <c r="CY142" i="10"/>
  <c r="CY139" i="10"/>
  <c r="CY130" i="10"/>
  <c r="CY136" i="10"/>
  <c r="CY133" i="10"/>
  <c r="CY127" i="10"/>
  <c r="CY124" i="10"/>
  <c r="CY119" i="10"/>
  <c r="CY116" i="10"/>
  <c r="CY113" i="10"/>
  <c r="CY110" i="10"/>
  <c r="CY97" i="10"/>
  <c r="CY105" i="10"/>
  <c r="CY102" i="10"/>
  <c r="CY86" i="10"/>
  <c r="CY94" i="10"/>
  <c r="CY83" i="10"/>
  <c r="CY91" i="10"/>
  <c r="CY77" i="10"/>
  <c r="CY66" i="10"/>
  <c r="CY74" i="10"/>
  <c r="CY63" i="10"/>
  <c r="CY71" i="10"/>
  <c r="CY60" i="10"/>
  <c r="CY80" i="10"/>
  <c r="CY57" i="10"/>
  <c r="CY52" i="10"/>
  <c r="CY41" i="10"/>
  <c r="CY30" i="10"/>
  <c r="CY49" i="10"/>
  <c r="CY38" i="10"/>
  <c r="CY27" i="10"/>
  <c r="CY35" i="10"/>
  <c r="CY44" i="10"/>
  <c r="CY24" i="10"/>
  <c r="CY12" i="10"/>
  <c r="CY3" i="10"/>
  <c r="CY21" i="10"/>
  <c r="CY18" i="10"/>
  <c r="CY15" i="10"/>
  <c r="CZ4" i="10"/>
  <c r="CX108" i="10"/>
  <c r="CX100" i="10" s="1"/>
  <c r="DA109" i="10"/>
  <c r="DA101" i="10" s="1"/>
  <c r="DB117" i="10"/>
  <c r="CX10" i="10"/>
  <c r="CX89" i="10"/>
  <c r="DB31" i="10"/>
  <c r="DA11" i="10"/>
  <c r="DA48" i="10"/>
  <c r="DB53" i="10"/>
  <c r="DG120" i="10"/>
  <c r="CX55" i="10"/>
  <c r="DB140" i="10"/>
  <c r="DA123" i="10"/>
  <c r="CX47" i="10"/>
  <c r="DB45" i="10"/>
  <c r="DA34" i="10"/>
  <c r="CX69" i="10" l="1"/>
  <c r="CX8" i="10" s="1"/>
  <c r="CX6" i="10" s="1"/>
  <c r="DB109" i="10"/>
  <c r="DB101" i="10" s="1"/>
  <c r="DC117" i="10"/>
  <c r="DC45" i="10"/>
  <c r="DB34" i="10"/>
  <c r="DC140" i="10"/>
  <c r="DB123" i="10"/>
  <c r="DH143" i="10"/>
  <c r="DA70" i="10"/>
  <c r="DA9" i="10" s="1"/>
  <c r="DA7" i="10" s="1"/>
  <c r="CY10" i="10"/>
  <c r="DC98" i="10"/>
  <c r="DB90" i="10"/>
  <c r="DH120" i="10"/>
  <c r="DB48" i="10"/>
  <c r="DC53" i="10"/>
  <c r="CY55" i="10"/>
  <c r="CY89" i="10"/>
  <c r="CY47" i="10"/>
  <c r="CY33" i="10"/>
  <c r="CY122" i="10"/>
  <c r="DC67" i="10"/>
  <c r="DB56" i="10"/>
  <c r="DC31" i="10"/>
  <c r="DB11" i="10"/>
  <c r="CZ139" i="10"/>
  <c r="CZ142" i="10"/>
  <c r="CZ130" i="10"/>
  <c r="CZ136" i="10"/>
  <c r="CZ133" i="10"/>
  <c r="CZ127" i="10"/>
  <c r="CZ124" i="10"/>
  <c r="CZ116" i="10"/>
  <c r="CZ113" i="10"/>
  <c r="CZ110" i="10"/>
  <c r="CZ119" i="10"/>
  <c r="CZ97" i="10"/>
  <c r="CZ105" i="10"/>
  <c r="CZ102" i="10"/>
  <c r="CZ86" i="10"/>
  <c r="CZ94" i="10"/>
  <c r="CZ83" i="10"/>
  <c r="CZ91" i="10"/>
  <c r="CZ74" i="10"/>
  <c r="CZ63" i="10"/>
  <c r="CZ71" i="10"/>
  <c r="CZ60" i="10"/>
  <c r="CZ80" i="10"/>
  <c r="CZ57" i="10"/>
  <c r="CZ77" i="10"/>
  <c r="CZ66" i="10"/>
  <c r="CZ49" i="10"/>
  <c r="CZ38" i="10"/>
  <c r="CZ27" i="10"/>
  <c r="CZ35" i="10"/>
  <c r="CZ44" i="10"/>
  <c r="CZ52" i="10"/>
  <c r="CZ41" i="10"/>
  <c r="CZ30" i="10"/>
  <c r="CZ21" i="10"/>
  <c r="CZ18" i="10"/>
  <c r="CZ15" i="10"/>
  <c r="DA4" i="10"/>
  <c r="CZ24" i="10"/>
  <c r="CZ12" i="10"/>
  <c r="CZ3" i="10"/>
  <c r="CY108" i="10"/>
  <c r="CY100" i="10" s="1"/>
  <c r="CZ108" i="10" l="1"/>
  <c r="CZ100" i="10" s="1"/>
  <c r="CY69" i="10"/>
  <c r="CY8" i="10" s="1"/>
  <c r="CY6" i="10" s="1"/>
  <c r="DI143" i="10"/>
  <c r="CZ89" i="10"/>
  <c r="DD67" i="10"/>
  <c r="DC56" i="10"/>
  <c r="CZ10" i="10"/>
  <c r="CZ55" i="10"/>
  <c r="DD140" i="10"/>
  <c r="DC123" i="10"/>
  <c r="DI120" i="10"/>
  <c r="CZ122" i="10"/>
  <c r="DD98" i="10"/>
  <c r="DC90" i="10"/>
  <c r="CZ47" i="10"/>
  <c r="DD45" i="10"/>
  <c r="DC34" i="10"/>
  <c r="CZ33" i="10"/>
  <c r="DD31" i="10"/>
  <c r="DC11" i="10"/>
  <c r="DC109" i="10"/>
  <c r="DC101" i="10" s="1"/>
  <c r="DD117" i="10"/>
  <c r="DA139" i="10"/>
  <c r="DA142" i="10"/>
  <c r="DA136" i="10"/>
  <c r="DA133" i="10"/>
  <c r="DA130" i="10"/>
  <c r="DA127" i="10"/>
  <c r="DA124" i="10"/>
  <c r="DA116" i="10"/>
  <c r="DA113" i="10"/>
  <c r="DA110" i="10"/>
  <c r="DA119" i="10"/>
  <c r="DA97" i="10"/>
  <c r="DA105" i="10"/>
  <c r="DA102" i="10"/>
  <c r="DA94" i="10"/>
  <c r="DA83" i="10"/>
  <c r="DA91" i="10"/>
  <c r="DA86" i="10"/>
  <c r="DA74" i="10"/>
  <c r="DA63" i="10"/>
  <c r="DA71" i="10"/>
  <c r="DA60" i="10"/>
  <c r="DA80" i="10"/>
  <c r="DA57" i="10"/>
  <c r="DA77" i="10"/>
  <c r="DA66" i="10"/>
  <c r="DA49" i="10"/>
  <c r="DA38" i="10"/>
  <c r="DA27" i="10"/>
  <c r="DA35" i="10"/>
  <c r="DA44" i="10"/>
  <c r="DA52" i="10"/>
  <c r="DA41" i="10"/>
  <c r="DA30" i="10"/>
  <c r="DA21" i="10"/>
  <c r="DA18" i="10"/>
  <c r="DA15" i="10"/>
  <c r="DB4" i="10"/>
  <c r="DA24" i="10"/>
  <c r="DA12" i="10"/>
  <c r="DA3" i="10"/>
  <c r="DD53" i="10"/>
  <c r="DC48" i="10"/>
  <c r="DB70" i="10"/>
  <c r="DB9" i="10" s="1"/>
  <c r="DB7" i="10" s="1"/>
  <c r="CZ69" i="10" l="1"/>
  <c r="DA33" i="10"/>
  <c r="DC70" i="10"/>
  <c r="CZ8" i="10"/>
  <c r="CZ6" i="10" s="1"/>
  <c r="DB142" i="10"/>
  <c r="DB139" i="10"/>
  <c r="DB136" i="10"/>
  <c r="DB133" i="10"/>
  <c r="DB130" i="10"/>
  <c r="DB124" i="10"/>
  <c r="DB127" i="10"/>
  <c r="DB113" i="10"/>
  <c r="DB110" i="10"/>
  <c r="DB119" i="10"/>
  <c r="DB116" i="10"/>
  <c r="DB97" i="10"/>
  <c r="DB105" i="10"/>
  <c r="DB102" i="10"/>
  <c r="DB94" i="10"/>
  <c r="DB83" i="10"/>
  <c r="DB91" i="10"/>
  <c r="DB86" i="10"/>
  <c r="DB71" i="10"/>
  <c r="DB60" i="10"/>
  <c r="DB80" i="10"/>
  <c r="DB57" i="10"/>
  <c r="DB77" i="10"/>
  <c r="DB66" i="10"/>
  <c r="DB74" i="10"/>
  <c r="DB63" i="10"/>
  <c r="DB35" i="10"/>
  <c r="DB44" i="10"/>
  <c r="DB52" i="10"/>
  <c r="DB47" i="10" s="1"/>
  <c r="DB41" i="10"/>
  <c r="DB30" i="10"/>
  <c r="DB49" i="10"/>
  <c r="DB38" i="10"/>
  <c r="DB27" i="10"/>
  <c r="DB18" i="10"/>
  <c r="DB15" i="10"/>
  <c r="DC4" i="10"/>
  <c r="DB24" i="10"/>
  <c r="DB12" i="10"/>
  <c r="DB3" i="10"/>
  <c r="DB21" i="10"/>
  <c r="DE98" i="10"/>
  <c r="DD90" i="10"/>
  <c r="DA89" i="10"/>
  <c r="DE67" i="10"/>
  <c r="DD56" i="10"/>
  <c r="DJ120" i="10"/>
  <c r="DE31" i="10"/>
  <c r="DD11" i="10"/>
  <c r="DE53" i="10"/>
  <c r="DD48" i="10"/>
  <c r="DA55" i="10"/>
  <c r="DC9" i="10"/>
  <c r="DC7" i="10" s="1"/>
  <c r="DA122" i="10"/>
  <c r="DD34" i="10"/>
  <c r="DE45" i="10"/>
  <c r="DE140" i="10"/>
  <c r="DD123" i="10"/>
  <c r="DJ143" i="10"/>
  <c r="DA10" i="10"/>
  <c r="DA47" i="10"/>
  <c r="DA108" i="10"/>
  <c r="DA100" i="10" s="1"/>
  <c r="DD109" i="10"/>
  <c r="DD101" i="10" s="1"/>
  <c r="DE117" i="10"/>
  <c r="DB108" i="10" l="1"/>
  <c r="DA69" i="10"/>
  <c r="DD70" i="10"/>
  <c r="DB89" i="10"/>
  <c r="DA8" i="10"/>
  <c r="DA6" i="10" s="1"/>
  <c r="DB10" i="10"/>
  <c r="DK143" i="10"/>
  <c r="DE109" i="10"/>
  <c r="DE101" i="10" s="1"/>
  <c r="DF117" i="10"/>
  <c r="DF140" i="10"/>
  <c r="DE123" i="10"/>
  <c r="DF53" i="10"/>
  <c r="DE48" i="10"/>
  <c r="DB33" i="10"/>
  <c r="DB100" i="10"/>
  <c r="DB69" i="10" s="1"/>
  <c r="DF31" i="10"/>
  <c r="DE11" i="10"/>
  <c r="DF98" i="10"/>
  <c r="DE90" i="10"/>
  <c r="DB122" i="10"/>
  <c r="DD9" i="10"/>
  <c r="DD7" i="10" s="1"/>
  <c r="DF67" i="10"/>
  <c r="DE56" i="10"/>
  <c r="DC142" i="10"/>
  <c r="DC139" i="10"/>
  <c r="DC136" i="10"/>
  <c r="DC133" i="10"/>
  <c r="DC130" i="10"/>
  <c r="DC124" i="10"/>
  <c r="DC127" i="10"/>
  <c r="DC113" i="10"/>
  <c r="DC110" i="10"/>
  <c r="DC119" i="10"/>
  <c r="DC116" i="10"/>
  <c r="DC105" i="10"/>
  <c r="DC102" i="10"/>
  <c r="DC97" i="10"/>
  <c r="DC91" i="10"/>
  <c r="DC86" i="10"/>
  <c r="DC94" i="10"/>
  <c r="DC83" i="10"/>
  <c r="DC71" i="10"/>
  <c r="DC60" i="10"/>
  <c r="DC80" i="10"/>
  <c r="DC57" i="10"/>
  <c r="DC77" i="10"/>
  <c r="DC66" i="10"/>
  <c r="DC74" i="10"/>
  <c r="DC63" i="10"/>
  <c r="DC35" i="10"/>
  <c r="DC44" i="10"/>
  <c r="DC52" i="10"/>
  <c r="DC41" i="10"/>
  <c r="DC30" i="10"/>
  <c r="DC49" i="10"/>
  <c r="DC38" i="10"/>
  <c r="DC27" i="10"/>
  <c r="DC18" i="10"/>
  <c r="DC15" i="10"/>
  <c r="DD4" i="10"/>
  <c r="DC24" i="10"/>
  <c r="DC12" i="10"/>
  <c r="DC3" i="10"/>
  <c r="DC21" i="10"/>
  <c r="DF45" i="10"/>
  <c r="DE34" i="10"/>
  <c r="DK120" i="10"/>
  <c r="DB55" i="10"/>
  <c r="DB8" i="10" l="1"/>
  <c r="DB6" i="10" s="1"/>
  <c r="DC108" i="10"/>
  <c r="DC100" i="10" s="1"/>
  <c r="DF48" i="10"/>
  <c r="DG53" i="10"/>
  <c r="DG45" i="10"/>
  <c r="DF34" i="10"/>
  <c r="DC122" i="10"/>
  <c r="DC55" i="10"/>
  <c r="DF109" i="10"/>
  <c r="DF101" i="10" s="1"/>
  <c r="DG117" i="10"/>
  <c r="DG98" i="10"/>
  <c r="DF90" i="10"/>
  <c r="DC10" i="10"/>
  <c r="DF56" i="10"/>
  <c r="DG67" i="10"/>
  <c r="DG31" i="10"/>
  <c r="DF11" i="10"/>
  <c r="DE70" i="10"/>
  <c r="DE9" i="10" s="1"/>
  <c r="DE7" i="10" s="1"/>
  <c r="DC89" i="10"/>
  <c r="DC69" i="10" s="1"/>
  <c r="DD142" i="10"/>
  <c r="DD136" i="10"/>
  <c r="DD133" i="10"/>
  <c r="DD139" i="10"/>
  <c r="DD130" i="10"/>
  <c r="DD127" i="10"/>
  <c r="DD124" i="10"/>
  <c r="DD110" i="10"/>
  <c r="DD119" i="10"/>
  <c r="DD116" i="10"/>
  <c r="DD113" i="10"/>
  <c r="DD105" i="10"/>
  <c r="DD102" i="10"/>
  <c r="DD97" i="10"/>
  <c r="DD91" i="10"/>
  <c r="DD86" i="10"/>
  <c r="DD94" i="10"/>
  <c r="DD83" i="10"/>
  <c r="DD80" i="10"/>
  <c r="DD57" i="10"/>
  <c r="DD77" i="10"/>
  <c r="DD66" i="10"/>
  <c r="DD74" i="10"/>
  <c r="DD63" i="10"/>
  <c r="DD71" i="10"/>
  <c r="DD60" i="10"/>
  <c r="DD44" i="10"/>
  <c r="DD52" i="10"/>
  <c r="DD41" i="10"/>
  <c r="DD30" i="10"/>
  <c r="DD49" i="10"/>
  <c r="DD38" i="10"/>
  <c r="DD27" i="10"/>
  <c r="DD35" i="10"/>
  <c r="DD15" i="10"/>
  <c r="DE4" i="10"/>
  <c r="DD24" i="10"/>
  <c r="DD12" i="10"/>
  <c r="DD3" i="10"/>
  <c r="DD21" i="10"/>
  <c r="DD18" i="10"/>
  <c r="DL143" i="10"/>
  <c r="DG140" i="10"/>
  <c r="DF123" i="10"/>
  <c r="DC47" i="10"/>
  <c r="DL120" i="10"/>
  <c r="DC33" i="10"/>
  <c r="DD33" i="10" l="1"/>
  <c r="DC8" i="10"/>
  <c r="DC6" i="10" s="1"/>
  <c r="DD55" i="10"/>
  <c r="DM143" i="10"/>
  <c r="DD108" i="10"/>
  <c r="DD100" i="10" s="1"/>
  <c r="DH98" i="10"/>
  <c r="DG90" i="10"/>
  <c r="DM120" i="10"/>
  <c r="DH117" i="10"/>
  <c r="DG109" i="10"/>
  <c r="DG101" i="10" s="1"/>
  <c r="DH45" i="10"/>
  <c r="DG34" i="10"/>
  <c r="DD89" i="10"/>
  <c r="DF70" i="10"/>
  <c r="DF9" i="10" s="1"/>
  <c r="DF7" i="10" s="1"/>
  <c r="DG48" i="10"/>
  <c r="DH53" i="10"/>
  <c r="DD10" i="10"/>
  <c r="DH31" i="10"/>
  <c r="DG11" i="10"/>
  <c r="DH140" i="10"/>
  <c r="DG123" i="10"/>
  <c r="DE142" i="10"/>
  <c r="DE139" i="10"/>
  <c r="DE133" i="10"/>
  <c r="DE130" i="10"/>
  <c r="DE136" i="10"/>
  <c r="DE127" i="10"/>
  <c r="DE124" i="10"/>
  <c r="DE110" i="10"/>
  <c r="DE119" i="10"/>
  <c r="DE116" i="10"/>
  <c r="DE113" i="10"/>
  <c r="DE102" i="10"/>
  <c r="DE97" i="10"/>
  <c r="DE105" i="10"/>
  <c r="DE86" i="10"/>
  <c r="DE94" i="10"/>
  <c r="DE83" i="10"/>
  <c r="DE91" i="10"/>
  <c r="DE80" i="10"/>
  <c r="DE57" i="10"/>
  <c r="DE77" i="10"/>
  <c r="DE66" i="10"/>
  <c r="DE74" i="10"/>
  <c r="DE63" i="10"/>
  <c r="DE71" i="10"/>
  <c r="DE60" i="10"/>
  <c r="DE44" i="10"/>
  <c r="DE52" i="10"/>
  <c r="DE41" i="10"/>
  <c r="DE30" i="10"/>
  <c r="DE49" i="10"/>
  <c r="DE38" i="10"/>
  <c r="DE27" i="10"/>
  <c r="DE35" i="10"/>
  <c r="DE15" i="10"/>
  <c r="DF4" i="10"/>
  <c r="DE24" i="10"/>
  <c r="DE12" i="10"/>
  <c r="DE3" i="10"/>
  <c r="DE21" i="10"/>
  <c r="DE18" i="10"/>
  <c r="DD47" i="10"/>
  <c r="DD122" i="10"/>
  <c r="DH67" i="10"/>
  <c r="DG56" i="10"/>
  <c r="DD69" i="10" l="1"/>
  <c r="DE10" i="10"/>
  <c r="DE55" i="10"/>
  <c r="DD8" i="10"/>
  <c r="DD6" i="10" s="1"/>
  <c r="DN120" i="10"/>
  <c r="DI98" i="10"/>
  <c r="DH90" i="10"/>
  <c r="DI140" i="10"/>
  <c r="DH123" i="10"/>
  <c r="DE89" i="10"/>
  <c r="DI45" i="10"/>
  <c r="DH34" i="10"/>
  <c r="DI31" i="10"/>
  <c r="DH11" i="10"/>
  <c r="DG70" i="10"/>
  <c r="DG9" i="10" s="1"/>
  <c r="DG7" i="10" s="1"/>
  <c r="DI67" i="10"/>
  <c r="DH56" i="10"/>
  <c r="DE47" i="10"/>
  <c r="DH109" i="10"/>
  <c r="DH101" i="10" s="1"/>
  <c r="DI117" i="10"/>
  <c r="DF142" i="10"/>
  <c r="DF139" i="10"/>
  <c r="DF133" i="10"/>
  <c r="DF130" i="10"/>
  <c r="DF136" i="10"/>
  <c r="DF127" i="10"/>
  <c r="DF124" i="10"/>
  <c r="DF119" i="10"/>
  <c r="DF116" i="10"/>
  <c r="DF113" i="10"/>
  <c r="DF110" i="10"/>
  <c r="DF102" i="10"/>
  <c r="DF97" i="10"/>
  <c r="DF105" i="10"/>
  <c r="DF86" i="10"/>
  <c r="DF94" i="10"/>
  <c r="DF83" i="10"/>
  <c r="DF91" i="10"/>
  <c r="DF77" i="10"/>
  <c r="DF66" i="10"/>
  <c r="DF74" i="10"/>
  <c r="DF63" i="10"/>
  <c r="DF71" i="10"/>
  <c r="DF60" i="10"/>
  <c r="DF80" i="10"/>
  <c r="DF57" i="10"/>
  <c r="DF52" i="10"/>
  <c r="DF47" i="10" s="1"/>
  <c r="DF41" i="10"/>
  <c r="DF30" i="10"/>
  <c r="DF49" i="10"/>
  <c r="DF38" i="10"/>
  <c r="DF27" i="10"/>
  <c r="DF35" i="10"/>
  <c r="DF44" i="10"/>
  <c r="DF24" i="10"/>
  <c r="DF12" i="10"/>
  <c r="DF3" i="10"/>
  <c r="DF21" i="10"/>
  <c r="DF18" i="10"/>
  <c r="DF15" i="10"/>
  <c r="DG4" i="10"/>
  <c r="DE33" i="10"/>
  <c r="DE108" i="10"/>
  <c r="DE100" i="10" s="1"/>
  <c r="DE69" i="10" s="1"/>
  <c r="DE122" i="10"/>
  <c r="DH48" i="10"/>
  <c r="DI53" i="10"/>
  <c r="DN143" i="10"/>
  <c r="DH70" i="10" l="1"/>
  <c r="DF33" i="10"/>
  <c r="DE8" i="10"/>
  <c r="DE6" i="10" s="1"/>
  <c r="DF55" i="10"/>
  <c r="DJ67" i="10"/>
  <c r="DI56" i="10"/>
  <c r="DJ140" i="10"/>
  <c r="DI123" i="10"/>
  <c r="DJ98" i="10"/>
  <c r="DI90" i="10"/>
  <c r="DG142" i="10"/>
  <c r="DG139" i="10"/>
  <c r="DG130" i="10"/>
  <c r="DG136" i="10"/>
  <c r="DG133" i="10"/>
  <c r="DG127" i="10"/>
  <c r="DG124" i="10"/>
  <c r="DG119" i="10"/>
  <c r="DG116" i="10"/>
  <c r="DG113" i="10"/>
  <c r="DG110" i="10"/>
  <c r="DG97" i="10"/>
  <c r="DG105" i="10"/>
  <c r="DG102" i="10"/>
  <c r="DG86" i="10"/>
  <c r="DG94" i="10"/>
  <c r="DG83" i="10"/>
  <c r="DG91" i="10"/>
  <c r="DG77" i="10"/>
  <c r="DG66" i="10"/>
  <c r="DG74" i="10"/>
  <c r="DG63" i="10"/>
  <c r="DG71" i="10"/>
  <c r="DG60" i="10"/>
  <c r="DG80" i="10"/>
  <c r="DG57" i="10"/>
  <c r="DG52" i="10"/>
  <c r="DG41" i="10"/>
  <c r="DG30" i="10"/>
  <c r="DG49" i="10"/>
  <c r="DG38" i="10"/>
  <c r="DG27" i="10"/>
  <c r="DG35" i="10"/>
  <c r="DG44" i="10"/>
  <c r="DG24" i="10"/>
  <c r="DG12" i="10"/>
  <c r="DG3" i="10"/>
  <c r="DG21" i="10"/>
  <c r="DG18" i="10"/>
  <c r="DG15" i="10"/>
  <c r="DH4" i="10"/>
  <c r="DF108" i="10"/>
  <c r="DF100" i="10" s="1"/>
  <c r="DJ31" i="10"/>
  <c r="DI11" i="10"/>
  <c r="DF122" i="10"/>
  <c r="DI109" i="10"/>
  <c r="DI101" i="10" s="1"/>
  <c r="DI70" i="10" s="1"/>
  <c r="DJ117" i="10"/>
  <c r="DJ45" i="10"/>
  <c r="DI34" i="10"/>
  <c r="DO120" i="10"/>
  <c r="DO143" i="10"/>
  <c r="DI48" i="10"/>
  <c r="DJ53" i="10"/>
  <c r="DF10" i="10"/>
  <c r="DF89" i="10"/>
  <c r="DH9" i="10"/>
  <c r="DH7" i="10" s="1"/>
  <c r="DF69" i="10" l="1"/>
  <c r="DF8" i="10" s="1"/>
  <c r="DF6" i="10" s="1"/>
  <c r="DG33" i="10"/>
  <c r="DK98" i="10"/>
  <c r="DJ90" i="10"/>
  <c r="DI9" i="10"/>
  <c r="DI7" i="10" s="1"/>
  <c r="DK140" i="10"/>
  <c r="DJ123" i="10"/>
  <c r="DP120" i="10"/>
  <c r="DK31" i="10"/>
  <c r="DJ11" i="10"/>
  <c r="DG55" i="10"/>
  <c r="DG89" i="10"/>
  <c r="DG47" i="10"/>
  <c r="DK67" i="10"/>
  <c r="DJ56" i="10"/>
  <c r="DP143" i="10"/>
  <c r="DG10" i="10"/>
  <c r="DG122" i="10"/>
  <c r="DK45" i="10"/>
  <c r="DJ34" i="10"/>
  <c r="DJ48" i="10"/>
  <c r="DK53" i="10"/>
  <c r="DJ109" i="10"/>
  <c r="DJ101" i="10" s="1"/>
  <c r="DJ70" i="10" s="1"/>
  <c r="DK117" i="10"/>
  <c r="DH139" i="10"/>
  <c r="DH142" i="10"/>
  <c r="DH130" i="10"/>
  <c r="DH136" i="10"/>
  <c r="DH133" i="10"/>
  <c r="DH127" i="10"/>
  <c r="DH124" i="10"/>
  <c r="DH116" i="10"/>
  <c r="DH113" i="10"/>
  <c r="DH110" i="10"/>
  <c r="DH119" i="10"/>
  <c r="DH97" i="10"/>
  <c r="DH105" i="10"/>
  <c r="DH102" i="10"/>
  <c r="DH86" i="10"/>
  <c r="DH94" i="10"/>
  <c r="DH83" i="10"/>
  <c r="DH91" i="10"/>
  <c r="DH74" i="10"/>
  <c r="DH63" i="10"/>
  <c r="DH71" i="10"/>
  <c r="DH60" i="10"/>
  <c r="DH80" i="10"/>
  <c r="DH57" i="10"/>
  <c r="DH77" i="10"/>
  <c r="DH66" i="10"/>
  <c r="DH49" i="10"/>
  <c r="DH38" i="10"/>
  <c r="DH27" i="10"/>
  <c r="DH35" i="10"/>
  <c r="DH44" i="10"/>
  <c r="DH52" i="10"/>
  <c r="DH41" i="10"/>
  <c r="DH30" i="10"/>
  <c r="DH21" i="10"/>
  <c r="DH18" i="10"/>
  <c r="DH15" i="10"/>
  <c r="DI4" i="10"/>
  <c r="DH24" i="10"/>
  <c r="DH12" i="10"/>
  <c r="DH3" i="10"/>
  <c r="DG108" i="10"/>
  <c r="DG100" i="10" s="1"/>
  <c r="DG69" i="10" s="1"/>
  <c r="DG8" i="10" s="1"/>
  <c r="DG6" i="10" s="1"/>
  <c r="DH33" i="10" l="1"/>
  <c r="DH89" i="10"/>
  <c r="DQ143" i="10"/>
  <c r="DI139" i="10"/>
  <c r="DI142" i="10"/>
  <c r="DI136" i="10"/>
  <c r="DI133" i="10"/>
  <c r="DI130" i="10"/>
  <c r="DI127" i="10"/>
  <c r="DI124" i="10"/>
  <c r="DI116" i="10"/>
  <c r="DI113" i="10"/>
  <c r="DI110" i="10"/>
  <c r="DI119" i="10"/>
  <c r="DI97" i="10"/>
  <c r="DI89" i="10" s="1"/>
  <c r="DI105" i="10"/>
  <c r="DI102" i="10"/>
  <c r="DI94" i="10"/>
  <c r="DI83" i="10"/>
  <c r="DI91" i="10"/>
  <c r="DI86" i="10"/>
  <c r="DI74" i="10"/>
  <c r="DI63" i="10"/>
  <c r="DI71" i="10"/>
  <c r="DI60" i="10"/>
  <c r="DI80" i="10"/>
  <c r="DI57" i="10"/>
  <c r="DI77" i="10"/>
  <c r="DI66" i="10"/>
  <c r="DI49" i="10"/>
  <c r="DI38" i="10"/>
  <c r="DI27" i="10"/>
  <c r="DI35" i="10"/>
  <c r="DI44" i="10"/>
  <c r="DI52" i="10"/>
  <c r="DI41" i="10"/>
  <c r="DI30" i="10"/>
  <c r="DI21" i="10"/>
  <c r="DI18" i="10"/>
  <c r="DI15" i="10"/>
  <c r="DJ4" i="10"/>
  <c r="DI24" i="10"/>
  <c r="DI12" i="10"/>
  <c r="DI3" i="10"/>
  <c r="DL53" i="10"/>
  <c r="DK48" i="10"/>
  <c r="DQ120" i="10"/>
  <c r="DL67" i="10"/>
  <c r="DK56" i="10"/>
  <c r="DJ9" i="10"/>
  <c r="DJ7" i="10" s="1"/>
  <c r="DL140" i="10"/>
  <c r="DK123" i="10"/>
  <c r="DL45" i="10"/>
  <c r="DK34" i="10"/>
  <c r="DH55" i="10"/>
  <c r="DH10" i="10"/>
  <c r="DH122" i="10"/>
  <c r="DL98" i="10"/>
  <c r="DK90" i="10"/>
  <c r="DH47" i="10"/>
  <c r="DH108" i="10"/>
  <c r="DH100" i="10" s="1"/>
  <c r="DH69" i="10" s="1"/>
  <c r="DK109" i="10"/>
  <c r="DK101" i="10" s="1"/>
  <c r="DK70" i="10" s="1"/>
  <c r="DL117" i="10"/>
  <c r="DL31" i="10"/>
  <c r="DK11" i="10"/>
  <c r="DH8" i="10" l="1"/>
  <c r="DH6" i="10" s="1"/>
  <c r="DM67" i="10"/>
  <c r="DL56" i="10"/>
  <c r="DJ142" i="10"/>
  <c r="DJ139" i="10"/>
  <c r="DJ136" i="10"/>
  <c r="DJ133" i="10"/>
  <c r="DJ130" i="10"/>
  <c r="DJ124" i="10"/>
  <c r="DJ127" i="10"/>
  <c r="DJ113" i="10"/>
  <c r="DJ110" i="10"/>
  <c r="DJ119" i="10"/>
  <c r="DJ116" i="10"/>
  <c r="DJ108" i="10" s="1"/>
  <c r="DJ97" i="10"/>
  <c r="DJ105" i="10"/>
  <c r="DJ102" i="10"/>
  <c r="DJ94" i="10"/>
  <c r="DJ83" i="10"/>
  <c r="DJ91" i="10"/>
  <c r="DJ86" i="10"/>
  <c r="DJ71" i="10"/>
  <c r="DJ60" i="10"/>
  <c r="DJ80" i="10"/>
  <c r="DJ57" i="10"/>
  <c r="DJ77" i="10"/>
  <c r="DJ66" i="10"/>
  <c r="DJ74" i="10"/>
  <c r="DJ63" i="10"/>
  <c r="DJ35" i="10"/>
  <c r="DJ44" i="10"/>
  <c r="DJ52" i="10"/>
  <c r="DJ41" i="10"/>
  <c r="DJ30" i="10"/>
  <c r="DJ49" i="10"/>
  <c r="DJ38" i="10"/>
  <c r="DJ27" i="10"/>
  <c r="DJ18" i="10"/>
  <c r="DJ15" i="10"/>
  <c r="DK4" i="10"/>
  <c r="DJ24" i="10"/>
  <c r="DJ12" i="10"/>
  <c r="DJ3" i="10"/>
  <c r="DJ21" i="10"/>
  <c r="DM98" i="10"/>
  <c r="DL90" i="10"/>
  <c r="DM53" i="10"/>
  <c r="DL48" i="10"/>
  <c r="DI10" i="10"/>
  <c r="DI55" i="10"/>
  <c r="DL34" i="10"/>
  <c r="DM45" i="10"/>
  <c r="DK9" i="10"/>
  <c r="DK7" i="10" s="1"/>
  <c r="DM140" i="10"/>
  <c r="DL123" i="10"/>
  <c r="DI122" i="10"/>
  <c r="DI47" i="10"/>
  <c r="DI108" i="10"/>
  <c r="DI100" i="10" s="1"/>
  <c r="DI69" i="10" s="1"/>
  <c r="DR120" i="10"/>
  <c r="DM31" i="10"/>
  <c r="DL11" i="10"/>
  <c r="DL109" i="10"/>
  <c r="DL101" i="10" s="1"/>
  <c r="DL70" i="10" s="1"/>
  <c r="DM117" i="10"/>
  <c r="DI33" i="10"/>
  <c r="DR143" i="10"/>
  <c r="DJ47" i="10" l="1"/>
  <c r="DJ89" i="10"/>
  <c r="DJ33" i="10"/>
  <c r="DJ100" i="10"/>
  <c r="DI8" i="10"/>
  <c r="DI6" i="10" s="1"/>
  <c r="DL9" i="10"/>
  <c r="DL7" i="10" s="1"/>
  <c r="DN31" i="10"/>
  <c r="DM11" i="10"/>
  <c r="DN140" i="10"/>
  <c r="DM123" i="10"/>
  <c r="DN53" i="10"/>
  <c r="DM48" i="10"/>
  <c r="DK142" i="10"/>
  <c r="DK139" i="10"/>
  <c r="DK136" i="10"/>
  <c r="DK133" i="10"/>
  <c r="DK130" i="10"/>
  <c r="DK124" i="10"/>
  <c r="DK127" i="10"/>
  <c r="DK113" i="10"/>
  <c r="DK110" i="10"/>
  <c r="DK119" i="10"/>
  <c r="DK116" i="10"/>
  <c r="DK108" i="10" s="1"/>
  <c r="DK105" i="10"/>
  <c r="DK102" i="10"/>
  <c r="DK97" i="10"/>
  <c r="DK91" i="10"/>
  <c r="DK86" i="10"/>
  <c r="DK94" i="10"/>
  <c r="DK83" i="10"/>
  <c r="DK71" i="10"/>
  <c r="DK60" i="10"/>
  <c r="DK80" i="10"/>
  <c r="DK57" i="10"/>
  <c r="DK77" i="10"/>
  <c r="DK66" i="10"/>
  <c r="DK74" i="10"/>
  <c r="DK63" i="10"/>
  <c r="DK35" i="10"/>
  <c r="DK44" i="10"/>
  <c r="DK52" i="10"/>
  <c r="DK41" i="10"/>
  <c r="DK30" i="10"/>
  <c r="DK49" i="10"/>
  <c r="DK38" i="10"/>
  <c r="DK27" i="10"/>
  <c r="DK18" i="10"/>
  <c r="DK15" i="10"/>
  <c r="DL4" i="10"/>
  <c r="DK24" i="10"/>
  <c r="DK12" i="10"/>
  <c r="DK3" i="10"/>
  <c r="DK21" i="10"/>
  <c r="DN98" i="10"/>
  <c r="DM90" i="10"/>
  <c r="DS120" i="10"/>
  <c r="DJ69" i="10"/>
  <c r="DJ122" i="10"/>
  <c r="DN45" i="10"/>
  <c r="DM34" i="10"/>
  <c r="DJ55" i="10"/>
  <c r="DS143" i="10"/>
  <c r="DM109" i="10"/>
  <c r="DM101" i="10" s="1"/>
  <c r="DM70" i="10" s="1"/>
  <c r="DN117" i="10"/>
  <c r="DJ10" i="10"/>
  <c r="DN67" i="10"/>
  <c r="DM56" i="10"/>
  <c r="DJ8" i="10" l="1"/>
  <c r="DJ6" i="10" s="1"/>
  <c r="DK100" i="10"/>
  <c r="DN56" i="10"/>
  <c r="DO67" i="10"/>
  <c r="DO45" i="10"/>
  <c r="DN34" i="10"/>
  <c r="DK55" i="10"/>
  <c r="DK89" i="10"/>
  <c r="DM9" i="10"/>
  <c r="DM7" i="10" s="1"/>
  <c r="DN109" i="10"/>
  <c r="DN101" i="10" s="1"/>
  <c r="DO117" i="10"/>
  <c r="DN48" i="10"/>
  <c r="DO53" i="10"/>
  <c r="DL142" i="10"/>
  <c r="DL136" i="10"/>
  <c r="DL133" i="10"/>
  <c r="DL139" i="10"/>
  <c r="DL130" i="10"/>
  <c r="DL127" i="10"/>
  <c r="DL124" i="10"/>
  <c r="DL110" i="10"/>
  <c r="DL119" i="10"/>
  <c r="DL116" i="10"/>
  <c r="DL113" i="10"/>
  <c r="DL105" i="10"/>
  <c r="DL102" i="10"/>
  <c r="DL97" i="10"/>
  <c r="DL91" i="10"/>
  <c r="DL86" i="10"/>
  <c r="DL94" i="10"/>
  <c r="DL83" i="10"/>
  <c r="DL80" i="10"/>
  <c r="DL57" i="10"/>
  <c r="DL77" i="10"/>
  <c r="DL66" i="10"/>
  <c r="DL74" i="10"/>
  <c r="DL63" i="10"/>
  <c r="DL71" i="10"/>
  <c r="DL60" i="10"/>
  <c r="DL44" i="10"/>
  <c r="DL52" i="10"/>
  <c r="DL47" i="10" s="1"/>
  <c r="DL41" i="10"/>
  <c r="DL30" i="10"/>
  <c r="DL49" i="10"/>
  <c r="DL38" i="10"/>
  <c r="DL27" i="10"/>
  <c r="DL35" i="10"/>
  <c r="DL15" i="10"/>
  <c r="DM4" i="10"/>
  <c r="DL24" i="10"/>
  <c r="DL12" i="10"/>
  <c r="DL3" i="10"/>
  <c r="DL21" i="10"/>
  <c r="DL18" i="10"/>
  <c r="DK47" i="10"/>
  <c r="DO140" i="10"/>
  <c r="DN123" i="10"/>
  <c r="DT143" i="10"/>
  <c r="DT120" i="10"/>
  <c r="DK33" i="10"/>
  <c r="DK10" i="10"/>
  <c r="DO31" i="10"/>
  <c r="DN11" i="10"/>
  <c r="DO98" i="10"/>
  <c r="DN90" i="10"/>
  <c r="DK122" i="10"/>
  <c r="DK69" i="10" l="1"/>
  <c r="DK8" i="10" s="1"/>
  <c r="DK6" i="10" s="1"/>
  <c r="DL108" i="10"/>
  <c r="DL100" i="10" s="1"/>
  <c r="DM142" i="10"/>
  <c r="DM139" i="10"/>
  <c r="DM133" i="10"/>
  <c r="DM130" i="10"/>
  <c r="DM136" i="10"/>
  <c r="DM127" i="10"/>
  <c r="DM124" i="10"/>
  <c r="DM110" i="10"/>
  <c r="DM119" i="10"/>
  <c r="DM116" i="10"/>
  <c r="DM113" i="10"/>
  <c r="DM102" i="10"/>
  <c r="DM97" i="10"/>
  <c r="DM89" i="10" s="1"/>
  <c r="DM105" i="10"/>
  <c r="DM86" i="10"/>
  <c r="DM94" i="10"/>
  <c r="DM83" i="10"/>
  <c r="DM91" i="10"/>
  <c r="DM80" i="10"/>
  <c r="DM57" i="10"/>
  <c r="DM77" i="10"/>
  <c r="DM66" i="10"/>
  <c r="DM74" i="10"/>
  <c r="DM63" i="10"/>
  <c r="DM71" i="10"/>
  <c r="DM60" i="10"/>
  <c r="DM44" i="10"/>
  <c r="DM52" i="10"/>
  <c r="DM41" i="10"/>
  <c r="DM30" i="10"/>
  <c r="DM49" i="10"/>
  <c r="DM38" i="10"/>
  <c r="DM27" i="10"/>
  <c r="DM35" i="10"/>
  <c r="DM15" i="10"/>
  <c r="DN4" i="10"/>
  <c r="DM24" i="10"/>
  <c r="DM12" i="10"/>
  <c r="DM3" i="10"/>
  <c r="DM21" i="10"/>
  <c r="DM18" i="10"/>
  <c r="DL122" i="10"/>
  <c r="DP31" i="10"/>
  <c r="DO11" i="10"/>
  <c r="DP140" i="10"/>
  <c r="DO123" i="10"/>
  <c r="DL33" i="10"/>
  <c r="DO48" i="10"/>
  <c r="DP53" i="10"/>
  <c r="DP45" i="10"/>
  <c r="DO34" i="10"/>
  <c r="DU120" i="10"/>
  <c r="DL10" i="10"/>
  <c r="DL55" i="10"/>
  <c r="DL89" i="10"/>
  <c r="DP117" i="10"/>
  <c r="DO109" i="10"/>
  <c r="DO101" i="10" s="1"/>
  <c r="DP67" i="10"/>
  <c r="DO56" i="10"/>
  <c r="DP98" i="10"/>
  <c r="DO90" i="10"/>
  <c r="DU143" i="10"/>
  <c r="DN70" i="10"/>
  <c r="DN9" i="10" s="1"/>
  <c r="DN7" i="10" s="1"/>
  <c r="DL69" i="10" l="1"/>
  <c r="DM108" i="10"/>
  <c r="DM100" i="10" s="1"/>
  <c r="DO70" i="10"/>
  <c r="DO9" i="10" s="1"/>
  <c r="DO7" i="10" s="1"/>
  <c r="DL8" i="10"/>
  <c r="DL6" i="10" s="1"/>
  <c r="DQ98" i="10"/>
  <c r="DP90" i="10"/>
  <c r="DV120" i="10"/>
  <c r="DM10" i="10"/>
  <c r="DM55" i="10"/>
  <c r="DQ45" i="10"/>
  <c r="DP34" i="10"/>
  <c r="DN142" i="10"/>
  <c r="DN139" i="10"/>
  <c r="DN133" i="10"/>
  <c r="DN130" i="10"/>
  <c r="DN136" i="10"/>
  <c r="DN127" i="10"/>
  <c r="DN124" i="10"/>
  <c r="DN119" i="10"/>
  <c r="DN116" i="10"/>
  <c r="DN113" i="10"/>
  <c r="DN110" i="10"/>
  <c r="DN102" i="10"/>
  <c r="DN97" i="10"/>
  <c r="DN105" i="10"/>
  <c r="DN86" i="10"/>
  <c r="DN94" i="10"/>
  <c r="DN83" i="10"/>
  <c r="DN91" i="10"/>
  <c r="DN77" i="10"/>
  <c r="DN66" i="10"/>
  <c r="DN74" i="10"/>
  <c r="DN63" i="10"/>
  <c r="DN71" i="10"/>
  <c r="DN60" i="10"/>
  <c r="DN80" i="10"/>
  <c r="DN57" i="10"/>
  <c r="DN52" i="10"/>
  <c r="DN41" i="10"/>
  <c r="DN30" i="10"/>
  <c r="DN49" i="10"/>
  <c r="DN38" i="10"/>
  <c r="DN27" i="10"/>
  <c r="DN35" i="10"/>
  <c r="DN44" i="10"/>
  <c r="DN24" i="10"/>
  <c r="DN12" i="10"/>
  <c r="DN3" i="10"/>
  <c r="DN21" i="10"/>
  <c r="DN18" i="10"/>
  <c r="DN15" i="10"/>
  <c r="DO4" i="10"/>
  <c r="DM47" i="10"/>
  <c r="DP109" i="10"/>
  <c r="DP101" i="10" s="1"/>
  <c r="DQ117" i="10"/>
  <c r="DQ53" i="10"/>
  <c r="DP48" i="10"/>
  <c r="DQ31" i="10"/>
  <c r="DP11" i="10"/>
  <c r="DM33" i="10"/>
  <c r="DQ67" i="10"/>
  <c r="DP56" i="10"/>
  <c r="DM122" i="10"/>
  <c r="DM69" i="10"/>
  <c r="DQ140" i="10"/>
  <c r="DP123" i="10"/>
  <c r="DV143" i="10"/>
  <c r="DP70" i="10" l="1"/>
  <c r="DN10" i="10"/>
  <c r="DN89" i="10"/>
  <c r="DN55" i="10"/>
  <c r="DM8" i="10"/>
  <c r="DM6" i="10" s="1"/>
  <c r="DN108" i="10"/>
  <c r="DN100" i="10" s="1"/>
  <c r="DN69" i="10" s="1"/>
  <c r="DN8" i="10" s="1"/>
  <c r="DN6" i="10" s="1"/>
  <c r="DN47" i="10"/>
  <c r="DQ48" i="10"/>
  <c r="DR53" i="10"/>
  <c r="DQ109" i="10"/>
  <c r="DQ101" i="10" s="1"/>
  <c r="DR117" i="10"/>
  <c r="DR67" i="10"/>
  <c r="DQ56" i="10"/>
  <c r="DN33" i="10"/>
  <c r="DN122" i="10"/>
  <c r="DW120" i="10"/>
  <c r="DW143" i="10"/>
  <c r="DO142" i="10"/>
  <c r="DO139" i="10"/>
  <c r="DO130" i="10"/>
  <c r="DO136" i="10"/>
  <c r="DO133" i="10"/>
  <c r="DO127" i="10"/>
  <c r="DO124" i="10"/>
  <c r="DO119" i="10"/>
  <c r="DO116" i="10"/>
  <c r="DO113" i="10"/>
  <c r="DO110" i="10"/>
  <c r="DO97" i="10"/>
  <c r="DO105" i="10"/>
  <c r="DO102" i="10"/>
  <c r="DO86" i="10"/>
  <c r="DO94" i="10"/>
  <c r="DO83" i="10"/>
  <c r="DO91" i="10"/>
  <c r="DO77" i="10"/>
  <c r="DO66" i="10"/>
  <c r="DO74" i="10"/>
  <c r="DO63" i="10"/>
  <c r="DO71" i="10"/>
  <c r="DO60" i="10"/>
  <c r="DO80" i="10"/>
  <c r="DO57" i="10"/>
  <c r="DO52" i="10"/>
  <c r="DO41" i="10"/>
  <c r="DO30" i="10"/>
  <c r="DO49" i="10"/>
  <c r="DO38" i="10"/>
  <c r="DO27" i="10"/>
  <c r="DO35" i="10"/>
  <c r="DO44" i="10"/>
  <c r="DO24" i="10"/>
  <c r="DO12" i="10"/>
  <c r="DO3" i="10"/>
  <c r="DO21" i="10"/>
  <c r="DO18" i="10"/>
  <c r="DO15" i="10"/>
  <c r="DP4" i="10"/>
  <c r="DP9" i="10"/>
  <c r="DP7" i="10" s="1"/>
  <c r="DR98" i="10"/>
  <c r="DQ90" i="10"/>
  <c r="DR140" i="10"/>
  <c r="DQ123" i="10"/>
  <c r="DR31" i="10"/>
  <c r="DQ11" i="10"/>
  <c r="DR45" i="10"/>
  <c r="DQ34" i="10"/>
  <c r="DO47" i="10" l="1"/>
  <c r="DO55" i="10"/>
  <c r="DO89" i="10"/>
  <c r="DO108" i="10"/>
  <c r="DO100" i="10" s="1"/>
  <c r="DS31" i="10"/>
  <c r="DR11" i="10"/>
  <c r="DO33" i="10"/>
  <c r="DO122" i="10"/>
  <c r="DP139" i="10"/>
  <c r="DP142" i="10"/>
  <c r="DP130" i="10"/>
  <c r="DP136" i="10"/>
  <c r="DP133" i="10"/>
  <c r="DP127" i="10"/>
  <c r="DP124" i="10"/>
  <c r="DP116" i="10"/>
  <c r="DP113" i="10"/>
  <c r="DP110" i="10"/>
  <c r="DP119" i="10"/>
  <c r="DP97" i="10"/>
  <c r="DP105" i="10"/>
  <c r="DP102" i="10"/>
  <c r="DP86" i="10"/>
  <c r="DP94" i="10"/>
  <c r="DP83" i="10"/>
  <c r="DP91" i="10"/>
  <c r="DP74" i="10"/>
  <c r="DP63" i="10"/>
  <c r="DP71" i="10"/>
  <c r="DP60" i="10"/>
  <c r="DP80" i="10"/>
  <c r="DP57" i="10"/>
  <c r="DP77" i="10"/>
  <c r="DP66" i="10"/>
  <c r="DP49" i="10"/>
  <c r="DP38" i="10"/>
  <c r="DP27" i="10"/>
  <c r="DP35" i="10"/>
  <c r="DP44" i="10"/>
  <c r="DP52" i="10"/>
  <c r="DP41" i="10"/>
  <c r="DP30" i="10"/>
  <c r="DP21" i="10"/>
  <c r="DP18" i="10"/>
  <c r="DP15" i="10"/>
  <c r="DQ4" i="10"/>
  <c r="DP24" i="10"/>
  <c r="DP12" i="10"/>
  <c r="DP3" i="10"/>
  <c r="DS67" i="10"/>
  <c r="DR56" i="10"/>
  <c r="DS140" i="10"/>
  <c r="DR123" i="10"/>
  <c r="DO69" i="10"/>
  <c r="DO8" i="10" s="1"/>
  <c r="DO6" i="10" s="1"/>
  <c r="DR109" i="10"/>
  <c r="DR101" i="10" s="1"/>
  <c r="DS117" i="10"/>
  <c r="DX143" i="10"/>
  <c r="DQ70" i="10"/>
  <c r="DQ9" i="10" s="1"/>
  <c r="DQ7" i="10" s="1"/>
  <c r="DS98" i="10"/>
  <c r="DR90" i="10"/>
  <c r="DR48" i="10"/>
  <c r="DS53" i="10"/>
  <c r="DO10" i="10"/>
  <c r="DX120" i="10"/>
  <c r="DS45" i="10"/>
  <c r="DR34" i="10"/>
  <c r="DR70" i="10" l="1"/>
  <c r="DP55" i="10"/>
  <c r="DP47" i="10"/>
  <c r="DP89" i="10"/>
  <c r="DY143" i="10"/>
  <c r="DP122" i="10"/>
  <c r="DP10" i="10"/>
  <c r="DT53" i="10"/>
  <c r="DS48" i="10"/>
  <c r="DS109" i="10"/>
  <c r="DS101" i="10" s="1"/>
  <c r="DT117" i="10"/>
  <c r="DP108" i="10"/>
  <c r="DP100" i="10" s="1"/>
  <c r="DP69" i="10" s="1"/>
  <c r="DT140" i="10"/>
  <c r="DS123" i="10"/>
  <c r="DT67" i="10"/>
  <c r="DS56" i="10"/>
  <c r="DP33" i="10"/>
  <c r="DY120" i="10"/>
  <c r="DQ139" i="10"/>
  <c r="DQ142" i="10"/>
  <c r="DQ136" i="10"/>
  <c r="DQ133" i="10"/>
  <c r="DQ130" i="10"/>
  <c r="DQ127" i="10"/>
  <c r="DQ124" i="10"/>
  <c r="DQ116" i="10"/>
  <c r="DQ113" i="10"/>
  <c r="DQ110" i="10"/>
  <c r="DQ119" i="10"/>
  <c r="DQ97" i="10"/>
  <c r="DQ105" i="10"/>
  <c r="DQ102" i="10"/>
  <c r="DQ94" i="10"/>
  <c r="DQ83" i="10"/>
  <c r="DQ91" i="10"/>
  <c r="DQ86" i="10"/>
  <c r="DQ74" i="10"/>
  <c r="DQ63" i="10"/>
  <c r="DQ71" i="10"/>
  <c r="DQ60" i="10"/>
  <c r="DQ80" i="10"/>
  <c r="DQ57" i="10"/>
  <c r="DQ77" i="10"/>
  <c r="DQ66" i="10"/>
  <c r="DQ49" i="10"/>
  <c r="DQ38" i="10"/>
  <c r="DQ27" i="10"/>
  <c r="DQ35" i="10"/>
  <c r="DQ44" i="10"/>
  <c r="DQ52" i="10"/>
  <c r="DQ41" i="10"/>
  <c r="DQ30" i="10"/>
  <c r="DQ21" i="10"/>
  <c r="DQ18" i="10"/>
  <c r="DQ15" i="10"/>
  <c r="DR4" i="10"/>
  <c r="DQ24" i="10"/>
  <c r="DQ12" i="10"/>
  <c r="DQ3" i="10"/>
  <c r="DT45" i="10"/>
  <c r="DS34" i="10"/>
  <c r="DT98" i="10"/>
  <c r="DS90" i="10"/>
  <c r="DR9" i="10"/>
  <c r="DR7" i="10" s="1"/>
  <c r="DT31" i="10"/>
  <c r="DS11" i="10"/>
  <c r="DQ55" i="10" l="1"/>
  <c r="DP8" i="10"/>
  <c r="DP6" i="10" s="1"/>
  <c r="DU53" i="10"/>
  <c r="DT48" i="10"/>
  <c r="DU98" i="10"/>
  <c r="DT90" i="10"/>
  <c r="DQ89" i="10"/>
  <c r="DU67" i="10"/>
  <c r="DT56" i="10"/>
  <c r="DT34" i="10"/>
  <c r="DU45" i="10"/>
  <c r="DU140" i="10"/>
  <c r="DT123" i="10"/>
  <c r="DQ122" i="10"/>
  <c r="DQ47" i="10"/>
  <c r="DQ108" i="10"/>
  <c r="DQ100" i="10" s="1"/>
  <c r="DQ69" i="10" s="1"/>
  <c r="DT109" i="10"/>
  <c r="DT101" i="10" s="1"/>
  <c r="DU117" i="10"/>
  <c r="DZ143" i="10"/>
  <c r="DQ10" i="10"/>
  <c r="DU31" i="10"/>
  <c r="DT11" i="10"/>
  <c r="DZ120" i="10"/>
  <c r="DS70" i="10"/>
  <c r="DS9" i="10" s="1"/>
  <c r="DS7" i="10" s="1"/>
  <c r="DQ33" i="10"/>
  <c r="DR142" i="10"/>
  <c r="DR139" i="10"/>
  <c r="DR136" i="10"/>
  <c r="DR133" i="10"/>
  <c r="DR130" i="10"/>
  <c r="DR124" i="10"/>
  <c r="DR127" i="10"/>
  <c r="DR113" i="10"/>
  <c r="DR110" i="10"/>
  <c r="DR119" i="10"/>
  <c r="DR116" i="10"/>
  <c r="DR97" i="10"/>
  <c r="DR105" i="10"/>
  <c r="DR102" i="10"/>
  <c r="DR94" i="10"/>
  <c r="DR83" i="10"/>
  <c r="DR91" i="10"/>
  <c r="DR86" i="10"/>
  <c r="DR71" i="10"/>
  <c r="DR60" i="10"/>
  <c r="DR80" i="10"/>
  <c r="DR57" i="10"/>
  <c r="DR77" i="10"/>
  <c r="DR66" i="10"/>
  <c r="DR74" i="10"/>
  <c r="DR63" i="10"/>
  <c r="DR35" i="10"/>
  <c r="DR44" i="10"/>
  <c r="DR52" i="10"/>
  <c r="DR41" i="10"/>
  <c r="DR30" i="10"/>
  <c r="DR49" i="10"/>
  <c r="DR38" i="10"/>
  <c r="DR27" i="10"/>
  <c r="DR18" i="10"/>
  <c r="DR15" i="10"/>
  <c r="DS4" i="10"/>
  <c r="DR24" i="10"/>
  <c r="DR12" i="10"/>
  <c r="DR3" i="10"/>
  <c r="DR21" i="10"/>
  <c r="DR108" i="10" l="1"/>
  <c r="DR100" i="10" s="1"/>
  <c r="DR122" i="10"/>
  <c r="DQ8" i="10"/>
  <c r="DQ6" i="10" s="1"/>
  <c r="DR33" i="10"/>
  <c r="DR89" i="10"/>
  <c r="DR69" i="10" s="1"/>
  <c r="EA120" i="10"/>
  <c r="DV67" i="10"/>
  <c r="DU56" i="10"/>
  <c r="DR55" i="10"/>
  <c r="DV140" i="10"/>
  <c r="DU123" i="10"/>
  <c r="DV98" i="10"/>
  <c r="DU90" i="10"/>
  <c r="DR10" i="10"/>
  <c r="EA143" i="10"/>
  <c r="DU109" i="10"/>
  <c r="DU101" i="10" s="1"/>
  <c r="DU70" i="10" s="1"/>
  <c r="DV117" i="10"/>
  <c r="DV45" i="10"/>
  <c r="DU34" i="10"/>
  <c r="DV53" i="10"/>
  <c r="DU48" i="10"/>
  <c r="DV31" i="10"/>
  <c r="DU11" i="10"/>
  <c r="DS142" i="10"/>
  <c r="DS139" i="10"/>
  <c r="DS136" i="10"/>
  <c r="DS133" i="10"/>
  <c r="DS130" i="10"/>
  <c r="DS124" i="10"/>
  <c r="DS127" i="10"/>
  <c r="DS113" i="10"/>
  <c r="DS110" i="10"/>
  <c r="DS119" i="10"/>
  <c r="DS116" i="10"/>
  <c r="DS105" i="10"/>
  <c r="DS102" i="10"/>
  <c r="DS97" i="10"/>
  <c r="DS91" i="10"/>
  <c r="DS86" i="10"/>
  <c r="DS94" i="10"/>
  <c r="DS83" i="10"/>
  <c r="DS71" i="10"/>
  <c r="DS60" i="10"/>
  <c r="DS80" i="10"/>
  <c r="DS57" i="10"/>
  <c r="DS77" i="10"/>
  <c r="DS66" i="10"/>
  <c r="DS74" i="10"/>
  <c r="DS63" i="10"/>
  <c r="DS35" i="10"/>
  <c r="DS44" i="10"/>
  <c r="DS52" i="10"/>
  <c r="DS41" i="10"/>
  <c r="DS30" i="10"/>
  <c r="DS49" i="10"/>
  <c r="DS38" i="10"/>
  <c r="DS27" i="10"/>
  <c r="DS18" i="10"/>
  <c r="DS15" i="10"/>
  <c r="DT4" i="10"/>
  <c r="DS24" i="10"/>
  <c r="DS12" i="10"/>
  <c r="DS3" i="10"/>
  <c r="DS21" i="10"/>
  <c r="DR47" i="10"/>
  <c r="DT70" i="10"/>
  <c r="DT9" i="10" s="1"/>
  <c r="DT7" i="10" s="1"/>
  <c r="DR8" i="10" l="1"/>
  <c r="DR6" i="10" s="1"/>
  <c r="DS47" i="10"/>
  <c r="DS33" i="10"/>
  <c r="DS89" i="10"/>
  <c r="DT142" i="10"/>
  <c r="DT136" i="10"/>
  <c r="DT139" i="10"/>
  <c r="DT133" i="10"/>
  <c r="DT130" i="10"/>
  <c r="DT127" i="10"/>
  <c r="DT124" i="10"/>
  <c r="DT110" i="10"/>
  <c r="DT119" i="10"/>
  <c r="DT116" i="10"/>
  <c r="DT113" i="10"/>
  <c r="DT105" i="10"/>
  <c r="DT102" i="10"/>
  <c r="DT97" i="10"/>
  <c r="DT91" i="10"/>
  <c r="DT86" i="10"/>
  <c r="DT94" i="10"/>
  <c r="DT83" i="10"/>
  <c r="DT80" i="10"/>
  <c r="DT57" i="10"/>
  <c r="DT77" i="10"/>
  <c r="DT66" i="10"/>
  <c r="DT74" i="10"/>
  <c r="DT63" i="10"/>
  <c r="DT71" i="10"/>
  <c r="DT60" i="10"/>
  <c r="DT44" i="10"/>
  <c r="DT52" i="10"/>
  <c r="DT41" i="10"/>
  <c r="DT30" i="10"/>
  <c r="DT49" i="10"/>
  <c r="DT38" i="10"/>
  <c r="DT27" i="10"/>
  <c r="DT35" i="10"/>
  <c r="DT15" i="10"/>
  <c r="DU4" i="10"/>
  <c r="DT24" i="10"/>
  <c r="DT12" i="10"/>
  <c r="DT3" i="10"/>
  <c r="DT21" i="10"/>
  <c r="DT18" i="10"/>
  <c r="DW53" i="10"/>
  <c r="DV48" i="10"/>
  <c r="DS108" i="10"/>
  <c r="DS100" i="10" s="1"/>
  <c r="DS69" i="10" s="1"/>
  <c r="DW45" i="10"/>
  <c r="DV34" i="10"/>
  <c r="DU9" i="10"/>
  <c r="DU7" i="10" s="1"/>
  <c r="DW98" i="10"/>
  <c r="DV90" i="10"/>
  <c r="DS122" i="10"/>
  <c r="DV109" i="10"/>
  <c r="DV101" i="10" s="1"/>
  <c r="DW117" i="10"/>
  <c r="DW140" i="10"/>
  <c r="DV123" i="10"/>
  <c r="EB120" i="10"/>
  <c r="DV56" i="10"/>
  <c r="DW67" i="10"/>
  <c r="DS55" i="10"/>
  <c r="DS10" i="10"/>
  <c r="DW31" i="10"/>
  <c r="DV11" i="10"/>
  <c r="EB143" i="10"/>
  <c r="DV70" i="10" l="1"/>
  <c r="DV9" i="10"/>
  <c r="DV7" i="10" s="1"/>
  <c r="DS8" i="10"/>
  <c r="DS6" i="10" s="1"/>
  <c r="DX31" i="10"/>
  <c r="DW11" i="10"/>
  <c r="DX140" i="10"/>
  <c r="DW123" i="10"/>
  <c r="DT10" i="10"/>
  <c r="DT55" i="10"/>
  <c r="DT89" i="10"/>
  <c r="DX117" i="10"/>
  <c r="DW109" i="10"/>
  <c r="DW101" i="10" s="1"/>
  <c r="DU142" i="10"/>
  <c r="DU139" i="10"/>
  <c r="DU133" i="10"/>
  <c r="DU130" i="10"/>
  <c r="DU136" i="10"/>
  <c r="DU127" i="10"/>
  <c r="DU124" i="10"/>
  <c r="DU110" i="10"/>
  <c r="DU119" i="10"/>
  <c r="DU116" i="10"/>
  <c r="DU113" i="10"/>
  <c r="DU102" i="10"/>
  <c r="DU97" i="10"/>
  <c r="DU105" i="10"/>
  <c r="DU86" i="10"/>
  <c r="DU94" i="10"/>
  <c r="DU83" i="10"/>
  <c r="DU91" i="10"/>
  <c r="DU80" i="10"/>
  <c r="DU57" i="10"/>
  <c r="DU77" i="10"/>
  <c r="DU66" i="10"/>
  <c r="DU74" i="10"/>
  <c r="DU63" i="10"/>
  <c r="DU71" i="10"/>
  <c r="DU60" i="10"/>
  <c r="DU44" i="10"/>
  <c r="DU52" i="10"/>
  <c r="DU47" i="10" s="1"/>
  <c r="DU41" i="10"/>
  <c r="DU30" i="10"/>
  <c r="DU49" i="10"/>
  <c r="DU38" i="10"/>
  <c r="DU27" i="10"/>
  <c r="DU35" i="10"/>
  <c r="DU15" i="10"/>
  <c r="DV4" i="10"/>
  <c r="DU24" i="10"/>
  <c r="DU12" i="10"/>
  <c r="DU3" i="10"/>
  <c r="DU21" i="10"/>
  <c r="DU18" i="10"/>
  <c r="DT47" i="10"/>
  <c r="DX45" i="10"/>
  <c r="DW34" i="10"/>
  <c r="DX67" i="10"/>
  <c r="DW56" i="10"/>
  <c r="DT33" i="10"/>
  <c r="DT122" i="10"/>
  <c r="DX53" i="10"/>
  <c r="DW48" i="10"/>
  <c r="DT108" i="10"/>
  <c r="DT100" i="10" s="1"/>
  <c r="EC143" i="10"/>
  <c r="EC120" i="10"/>
  <c r="DX98" i="10"/>
  <c r="DW90" i="10"/>
  <c r="DT69" i="10" l="1"/>
  <c r="DU33" i="10"/>
  <c r="DT8" i="10"/>
  <c r="DT6" i="10" s="1"/>
  <c r="DU10" i="10"/>
  <c r="DU55" i="10"/>
  <c r="DY67" i="10"/>
  <c r="DX56" i="10"/>
  <c r="DU89" i="10"/>
  <c r="DY45" i="10"/>
  <c r="DX34" i="10"/>
  <c r="ED143" i="10"/>
  <c r="DV142" i="10"/>
  <c r="DV139" i="10"/>
  <c r="DV133" i="10"/>
  <c r="DV130" i="10"/>
  <c r="DV136" i="10"/>
  <c r="DV127" i="10"/>
  <c r="DV124" i="10"/>
  <c r="DV119" i="10"/>
  <c r="DV116" i="10"/>
  <c r="DV113" i="10"/>
  <c r="DV110" i="10"/>
  <c r="DV102" i="10"/>
  <c r="DV97" i="10"/>
  <c r="DV105" i="10"/>
  <c r="DV86" i="10"/>
  <c r="DV94" i="10"/>
  <c r="DV83" i="10"/>
  <c r="DV91" i="10"/>
  <c r="DV77" i="10"/>
  <c r="DV66" i="10"/>
  <c r="DV74" i="10"/>
  <c r="DV63" i="10"/>
  <c r="DV71" i="10"/>
  <c r="DV60" i="10"/>
  <c r="DV80" i="10"/>
  <c r="DV57" i="10"/>
  <c r="DV52" i="10"/>
  <c r="DV41" i="10"/>
  <c r="DV30" i="10"/>
  <c r="DV49" i="10"/>
  <c r="DV38" i="10"/>
  <c r="DV27" i="10"/>
  <c r="DV35" i="10"/>
  <c r="DV44" i="10"/>
  <c r="DV24" i="10"/>
  <c r="DV12" i="10"/>
  <c r="DV3" i="10"/>
  <c r="DV21" i="10"/>
  <c r="DV18" i="10"/>
  <c r="DV15" i="10"/>
  <c r="DW4" i="10"/>
  <c r="DU108" i="10"/>
  <c r="DU100" i="10" s="1"/>
  <c r="DU122" i="10"/>
  <c r="DY140" i="10"/>
  <c r="DX123" i="10"/>
  <c r="DY53" i="10"/>
  <c r="DX48" i="10"/>
  <c r="DY98" i="10"/>
  <c r="DX90" i="10"/>
  <c r="DW70" i="10"/>
  <c r="DW9" i="10" s="1"/>
  <c r="DW7" i="10" s="1"/>
  <c r="DY31" i="10"/>
  <c r="DX11" i="10"/>
  <c r="ED120" i="10"/>
  <c r="DX109" i="10"/>
  <c r="DX101" i="10" s="1"/>
  <c r="DY117" i="10"/>
  <c r="DU69" i="10" l="1"/>
  <c r="DU8" i="10"/>
  <c r="DU6" i="10" s="1"/>
  <c r="DV47" i="10"/>
  <c r="DV33" i="10"/>
  <c r="DV10" i="10"/>
  <c r="DV89" i="10"/>
  <c r="DZ31" i="10"/>
  <c r="DY11" i="10"/>
  <c r="DZ140" i="10"/>
  <c r="DY123" i="10"/>
  <c r="DV55" i="10"/>
  <c r="DZ45" i="10"/>
  <c r="DY34" i="10"/>
  <c r="DY109" i="10"/>
  <c r="DY101" i="10" s="1"/>
  <c r="DZ117" i="10"/>
  <c r="DV122" i="10"/>
  <c r="DX70" i="10"/>
  <c r="DX9" i="10" s="1"/>
  <c r="DX7" i="10" s="1"/>
  <c r="DW142" i="10"/>
  <c r="DW139" i="10"/>
  <c r="DW130" i="10"/>
  <c r="DW136" i="10"/>
  <c r="DW133" i="10"/>
  <c r="DW127" i="10"/>
  <c r="DW124" i="10"/>
  <c r="DW119" i="10"/>
  <c r="DW116" i="10"/>
  <c r="DW113" i="10"/>
  <c r="DW110" i="10"/>
  <c r="DW97" i="10"/>
  <c r="DW105" i="10"/>
  <c r="DW102" i="10"/>
  <c r="DW86" i="10"/>
  <c r="DW94" i="10"/>
  <c r="DW83" i="10"/>
  <c r="DW91" i="10"/>
  <c r="DW77" i="10"/>
  <c r="DW66" i="10"/>
  <c r="DW74" i="10"/>
  <c r="DW63" i="10"/>
  <c r="DW71" i="10"/>
  <c r="DW60" i="10"/>
  <c r="DW80" i="10"/>
  <c r="DW57" i="10"/>
  <c r="DW52" i="10"/>
  <c r="DW41" i="10"/>
  <c r="DW30" i="10"/>
  <c r="DW49" i="10"/>
  <c r="DW38" i="10"/>
  <c r="DW27" i="10"/>
  <c r="DW35" i="10"/>
  <c r="DW44" i="10"/>
  <c r="DW24" i="10"/>
  <c r="DW12" i="10"/>
  <c r="DW3" i="10"/>
  <c r="DW21" i="10"/>
  <c r="DW18" i="10"/>
  <c r="DW15" i="10"/>
  <c r="DX4" i="10"/>
  <c r="DV108" i="10"/>
  <c r="DV100" i="10" s="1"/>
  <c r="DZ67" i="10"/>
  <c r="DY56" i="10"/>
  <c r="DZ98" i="10"/>
  <c r="DY90" i="10"/>
  <c r="EE120" i="10"/>
  <c r="EE143" i="10"/>
  <c r="DZ53" i="10"/>
  <c r="DY48" i="10"/>
  <c r="DV69" i="10" l="1"/>
  <c r="DV8" i="10" s="1"/>
  <c r="DV6" i="10" s="1"/>
  <c r="DW33" i="10"/>
  <c r="DW122" i="10"/>
  <c r="EF120" i="10"/>
  <c r="DX139" i="10"/>
  <c r="DX142" i="10"/>
  <c r="DX130" i="10"/>
  <c r="DX136" i="10"/>
  <c r="DX133" i="10"/>
  <c r="DX127" i="10"/>
  <c r="DX124" i="10"/>
  <c r="DX116" i="10"/>
  <c r="DX113" i="10"/>
  <c r="DX110" i="10"/>
  <c r="DX119" i="10"/>
  <c r="DX97" i="10"/>
  <c r="DX105" i="10"/>
  <c r="DX102" i="10"/>
  <c r="DX86" i="10"/>
  <c r="DX94" i="10"/>
  <c r="DX83" i="10"/>
  <c r="DX91" i="10"/>
  <c r="DX74" i="10"/>
  <c r="DX63" i="10"/>
  <c r="DX71" i="10"/>
  <c r="DX60" i="10"/>
  <c r="DX80" i="10"/>
  <c r="DX57" i="10"/>
  <c r="DX77" i="10"/>
  <c r="DX66" i="10"/>
  <c r="DX49" i="10"/>
  <c r="DX38" i="10"/>
  <c r="DX27" i="10"/>
  <c r="DX35" i="10"/>
  <c r="DX44" i="10"/>
  <c r="DX52" i="10"/>
  <c r="DX41" i="10"/>
  <c r="DX30" i="10"/>
  <c r="DX21" i="10"/>
  <c r="DX18" i="10"/>
  <c r="DX15" i="10"/>
  <c r="DY4" i="10"/>
  <c r="DX24" i="10"/>
  <c r="DX12" i="10"/>
  <c r="DX3" i="10"/>
  <c r="DW108" i="10"/>
  <c r="DW100" i="10" s="1"/>
  <c r="DZ109" i="10"/>
  <c r="DZ101" i="10" s="1"/>
  <c r="EA117" i="10"/>
  <c r="EA31" i="10"/>
  <c r="DZ11" i="10"/>
  <c r="EA98" i="10"/>
  <c r="DZ90" i="10"/>
  <c r="DW10" i="10"/>
  <c r="DY70" i="10"/>
  <c r="DY9" i="10" s="1"/>
  <c r="DY7" i="10" s="1"/>
  <c r="EA140" i="10"/>
  <c r="DZ123" i="10"/>
  <c r="DZ48" i="10"/>
  <c r="EA53" i="10"/>
  <c r="EA67" i="10"/>
  <c r="DZ56" i="10"/>
  <c r="DW89" i="10"/>
  <c r="DW55" i="10"/>
  <c r="EF143" i="10"/>
  <c r="DW47" i="10"/>
  <c r="EA45" i="10"/>
  <c r="DZ34" i="10"/>
  <c r="DW69" i="10" l="1"/>
  <c r="DW8" i="10" s="1"/>
  <c r="DW6" i="10" s="1"/>
  <c r="DX10" i="10"/>
  <c r="DX55" i="10"/>
  <c r="DX122" i="10"/>
  <c r="DX47" i="10"/>
  <c r="DX89" i="10"/>
  <c r="EB67" i="10"/>
  <c r="EA56" i="10"/>
  <c r="EB98" i="10"/>
  <c r="EA90" i="10"/>
  <c r="DX108" i="10"/>
  <c r="DX100" i="10" s="1"/>
  <c r="EB53" i="10"/>
  <c r="EA48" i="10"/>
  <c r="EB31" i="10"/>
  <c r="EA11" i="10"/>
  <c r="DX33" i="10"/>
  <c r="EG120" i="10"/>
  <c r="EA109" i="10"/>
  <c r="EA101" i="10" s="1"/>
  <c r="EB117" i="10"/>
  <c r="DY139" i="10"/>
  <c r="DY142" i="10"/>
  <c r="DY136" i="10"/>
  <c r="DY133" i="10"/>
  <c r="DY130" i="10"/>
  <c r="DY127" i="10"/>
  <c r="DY124" i="10"/>
  <c r="DY116" i="10"/>
  <c r="DY113" i="10"/>
  <c r="DY110" i="10"/>
  <c r="DY119" i="10"/>
  <c r="DY97" i="10"/>
  <c r="DY105" i="10"/>
  <c r="DY102" i="10"/>
  <c r="DY94" i="10"/>
  <c r="DY83" i="10"/>
  <c r="DY91" i="10"/>
  <c r="DY86" i="10"/>
  <c r="DY74" i="10"/>
  <c r="DY63" i="10"/>
  <c r="DY71" i="10"/>
  <c r="DY60" i="10"/>
  <c r="DY80" i="10"/>
  <c r="DY57" i="10"/>
  <c r="DY77" i="10"/>
  <c r="DY66" i="10"/>
  <c r="DY49" i="10"/>
  <c r="DY38" i="10"/>
  <c r="DY27" i="10"/>
  <c r="DY35" i="10"/>
  <c r="DY44" i="10"/>
  <c r="DY52" i="10"/>
  <c r="DY41" i="10"/>
  <c r="DY30" i="10"/>
  <c r="DY21" i="10"/>
  <c r="DY18" i="10"/>
  <c r="DY15" i="10"/>
  <c r="DZ4" i="10"/>
  <c r="DY24" i="10"/>
  <c r="DY12" i="10"/>
  <c r="DY3" i="10"/>
  <c r="EB45" i="10"/>
  <c r="EA34" i="10"/>
  <c r="EG143" i="10"/>
  <c r="EB140" i="10"/>
  <c r="EA123" i="10"/>
  <c r="DZ70" i="10"/>
  <c r="DZ9" i="10" s="1"/>
  <c r="DZ7" i="10" s="1"/>
  <c r="DX69" i="10" l="1"/>
  <c r="DX8" i="10" s="1"/>
  <c r="DX6" i="10" s="1"/>
  <c r="DY89" i="10"/>
  <c r="EH120" i="10"/>
  <c r="EC140" i="10"/>
  <c r="EB123" i="10"/>
  <c r="DZ142" i="10"/>
  <c r="DZ139" i="10"/>
  <c r="DZ136" i="10"/>
  <c r="DZ133" i="10"/>
  <c r="DZ130" i="10"/>
  <c r="DZ124" i="10"/>
  <c r="DZ127" i="10"/>
  <c r="DZ113" i="10"/>
  <c r="DZ110" i="10"/>
  <c r="DZ119" i="10"/>
  <c r="DZ116" i="10"/>
  <c r="DZ97" i="10"/>
  <c r="DZ105" i="10"/>
  <c r="DZ102" i="10"/>
  <c r="DZ94" i="10"/>
  <c r="DZ83" i="10"/>
  <c r="DZ91" i="10"/>
  <c r="DZ86" i="10"/>
  <c r="DZ71" i="10"/>
  <c r="DZ60" i="10"/>
  <c r="DZ80" i="10"/>
  <c r="DZ57" i="10"/>
  <c r="DZ77" i="10"/>
  <c r="DZ66" i="10"/>
  <c r="DZ74" i="10"/>
  <c r="DZ63" i="10"/>
  <c r="DZ35" i="10"/>
  <c r="DZ44" i="10"/>
  <c r="DZ52" i="10"/>
  <c r="DZ41" i="10"/>
  <c r="DZ30" i="10"/>
  <c r="DZ49" i="10"/>
  <c r="DZ38" i="10"/>
  <c r="DZ27" i="10"/>
  <c r="DZ18" i="10"/>
  <c r="DZ15" i="10"/>
  <c r="EA4" i="10"/>
  <c r="DZ24" i="10"/>
  <c r="DZ12" i="10"/>
  <c r="DZ3" i="10"/>
  <c r="DZ21" i="10"/>
  <c r="EH143" i="10"/>
  <c r="EC98" i="10"/>
  <c r="EB90" i="10"/>
  <c r="DY10" i="10"/>
  <c r="DY55" i="10"/>
  <c r="DY122" i="10"/>
  <c r="EC31" i="10"/>
  <c r="EB11" i="10"/>
  <c r="EC67" i="10"/>
  <c r="EB56" i="10"/>
  <c r="DY47" i="10"/>
  <c r="DY108" i="10"/>
  <c r="DY100" i="10" s="1"/>
  <c r="DY69" i="10" s="1"/>
  <c r="EB109" i="10"/>
  <c r="EB101" i="10" s="1"/>
  <c r="EB70" i="10" s="1"/>
  <c r="EC117" i="10"/>
  <c r="EB34" i="10"/>
  <c r="EC45" i="10"/>
  <c r="DY33" i="10"/>
  <c r="EA70" i="10"/>
  <c r="EA9" i="10" s="1"/>
  <c r="EA7" i="10" s="1"/>
  <c r="EC53" i="10"/>
  <c r="EB48" i="10"/>
  <c r="DZ122" i="10" l="1"/>
  <c r="DY8" i="10"/>
  <c r="DY6" i="10" s="1"/>
  <c r="EC109" i="10"/>
  <c r="EC101" i="10" s="1"/>
  <c r="ED117" i="10"/>
  <c r="ED45" i="10"/>
  <c r="EC34" i="10"/>
  <c r="DZ33" i="10"/>
  <c r="DZ89" i="10"/>
  <c r="ED31" i="10"/>
  <c r="EC11" i="10"/>
  <c r="DZ108" i="10"/>
  <c r="DZ100" i="10" s="1"/>
  <c r="ED53" i="10"/>
  <c r="EC48" i="10"/>
  <c r="DZ55" i="10"/>
  <c r="EB9" i="10"/>
  <c r="EB7" i="10" s="1"/>
  <c r="EI143" i="10"/>
  <c r="DZ10" i="10"/>
  <c r="ED140" i="10"/>
  <c r="EC123" i="10"/>
  <c r="ED67" i="10"/>
  <c r="EC56" i="10"/>
  <c r="ED98" i="10"/>
  <c r="EC90" i="10"/>
  <c r="EA142" i="10"/>
  <c r="EA139" i="10"/>
  <c r="EA136" i="10"/>
  <c r="EA133" i="10"/>
  <c r="EA130" i="10"/>
  <c r="EA124" i="10"/>
  <c r="EA127" i="10"/>
  <c r="EA113" i="10"/>
  <c r="EA110" i="10"/>
  <c r="EA119" i="10"/>
  <c r="EA116" i="10"/>
  <c r="EA105" i="10"/>
  <c r="EA102" i="10"/>
  <c r="EA97" i="10"/>
  <c r="EA91" i="10"/>
  <c r="EA86" i="10"/>
  <c r="EA94" i="10"/>
  <c r="EA83" i="10"/>
  <c r="EA71" i="10"/>
  <c r="EA60" i="10"/>
  <c r="EA80" i="10"/>
  <c r="EA57" i="10"/>
  <c r="EA77" i="10"/>
  <c r="EA66" i="10"/>
  <c r="EA74" i="10"/>
  <c r="EA63" i="10"/>
  <c r="EA35" i="10"/>
  <c r="EA44" i="10"/>
  <c r="EA52" i="10"/>
  <c r="EA41" i="10"/>
  <c r="EA30" i="10"/>
  <c r="EA49" i="10"/>
  <c r="EA38" i="10"/>
  <c r="EA27" i="10"/>
  <c r="EA18" i="10"/>
  <c r="EA15" i="10"/>
  <c r="EB4" i="10"/>
  <c r="EA24" i="10"/>
  <c r="EA12" i="10"/>
  <c r="EA3" i="10"/>
  <c r="EA21" i="10"/>
  <c r="DZ47" i="10"/>
  <c r="EI120" i="10"/>
  <c r="EA47" i="10" l="1"/>
  <c r="EA33" i="10"/>
  <c r="DZ69" i="10"/>
  <c r="DZ8" i="10" s="1"/>
  <c r="DZ6" i="10" s="1"/>
  <c r="EA10" i="10"/>
  <c r="EE98" i="10"/>
  <c r="ED90" i="10"/>
  <c r="EE31" i="10"/>
  <c r="ED11" i="10"/>
  <c r="EA89" i="10"/>
  <c r="ED48" i="10"/>
  <c r="EE53" i="10"/>
  <c r="EJ120" i="10"/>
  <c r="EA108" i="10"/>
  <c r="EA100" i="10" s="1"/>
  <c r="EA69" i="10" s="1"/>
  <c r="EE140" i="10"/>
  <c r="ED123" i="10"/>
  <c r="EE45" i="10"/>
  <c r="ED34" i="10"/>
  <c r="EA122" i="10"/>
  <c r="ED109" i="10"/>
  <c r="ED101" i="10" s="1"/>
  <c r="EE117" i="10"/>
  <c r="ED56" i="10"/>
  <c r="EE67" i="10"/>
  <c r="EC70" i="10"/>
  <c r="EC9" i="10" s="1"/>
  <c r="EC7" i="10" s="1"/>
  <c r="EB142" i="10"/>
  <c r="EB136" i="10"/>
  <c r="EB139" i="10"/>
  <c r="EB133" i="10"/>
  <c r="EB130" i="10"/>
  <c r="EB127" i="10"/>
  <c r="EB124" i="10"/>
  <c r="EB110" i="10"/>
  <c r="EB119" i="10"/>
  <c r="EB116" i="10"/>
  <c r="EB113" i="10"/>
  <c r="EB105" i="10"/>
  <c r="EB102" i="10"/>
  <c r="EB97" i="10"/>
  <c r="EB91" i="10"/>
  <c r="EB86" i="10"/>
  <c r="EB94" i="10"/>
  <c r="EB83" i="10"/>
  <c r="EB80" i="10"/>
  <c r="EB57" i="10"/>
  <c r="EB77" i="10"/>
  <c r="EB66" i="10"/>
  <c r="EB74" i="10"/>
  <c r="EB63" i="10"/>
  <c r="EB71" i="10"/>
  <c r="EB60" i="10"/>
  <c r="EB44" i="10"/>
  <c r="EB52" i="10"/>
  <c r="EB41" i="10"/>
  <c r="EB30" i="10"/>
  <c r="EB49" i="10"/>
  <c r="EB38" i="10"/>
  <c r="EB27" i="10"/>
  <c r="EB35" i="10"/>
  <c r="EB15" i="10"/>
  <c r="EC4" i="10"/>
  <c r="EB24" i="10"/>
  <c r="EB12" i="10"/>
  <c r="EB3" i="10"/>
  <c r="EB21" i="10"/>
  <c r="EB18" i="10"/>
  <c r="EA55" i="10"/>
  <c r="EJ143" i="10"/>
  <c r="ED70" i="10" l="1"/>
  <c r="ED9" i="10" s="1"/>
  <c r="ED7" i="10" s="1"/>
  <c r="EB47" i="10"/>
  <c r="EB55" i="10"/>
  <c r="EB89" i="10"/>
  <c r="EA8" i="10"/>
  <c r="EA6" i="10" s="1"/>
  <c r="EB10" i="10"/>
  <c r="EF45" i="10"/>
  <c r="EE34" i="10"/>
  <c r="EF140" i="10"/>
  <c r="EE123" i="10"/>
  <c r="EF117" i="10"/>
  <c r="EE109" i="10"/>
  <c r="EE101" i="10" s="1"/>
  <c r="EF31" i="10"/>
  <c r="EE11" i="10"/>
  <c r="EB33" i="10"/>
  <c r="EK143" i="10"/>
  <c r="EB108" i="10"/>
  <c r="EB100" i="10" s="1"/>
  <c r="EK120" i="10"/>
  <c r="EF98" i="10"/>
  <c r="EE90" i="10"/>
  <c r="EF67" i="10"/>
  <c r="EE56" i="10"/>
  <c r="EC142" i="10"/>
  <c r="EC139" i="10"/>
  <c r="EC133" i="10"/>
  <c r="EC130" i="10"/>
  <c r="EC136" i="10"/>
  <c r="EC127" i="10"/>
  <c r="EC124" i="10"/>
  <c r="EC110" i="10"/>
  <c r="EC119" i="10"/>
  <c r="EC116" i="10"/>
  <c r="EC113" i="10"/>
  <c r="EC102" i="10"/>
  <c r="EC97" i="10"/>
  <c r="EC105" i="10"/>
  <c r="EC86" i="10"/>
  <c r="EC94" i="10"/>
  <c r="EC83" i="10"/>
  <c r="EC91" i="10"/>
  <c r="EC80" i="10"/>
  <c r="EC57" i="10"/>
  <c r="EC77" i="10"/>
  <c r="EC66" i="10"/>
  <c r="EC74" i="10"/>
  <c r="EC63" i="10"/>
  <c r="EC71" i="10"/>
  <c r="EC60" i="10"/>
  <c r="EC44" i="10"/>
  <c r="EC52" i="10"/>
  <c r="EC41" i="10"/>
  <c r="EC30" i="10"/>
  <c r="EC49" i="10"/>
  <c r="EC38" i="10"/>
  <c r="EC27" i="10"/>
  <c r="EC35" i="10"/>
  <c r="EC15" i="10"/>
  <c r="ED4" i="10"/>
  <c r="EC24" i="10"/>
  <c r="EC12" i="10"/>
  <c r="EC3" i="10"/>
  <c r="EC21" i="10"/>
  <c r="EC18" i="10"/>
  <c r="EB122" i="10"/>
  <c r="EB69" i="10"/>
  <c r="EE48" i="10"/>
  <c r="EF53" i="10"/>
  <c r="EC47" i="10" l="1"/>
  <c r="EB8" i="10"/>
  <c r="EB6" i="10" s="1"/>
  <c r="EC108" i="10"/>
  <c r="EE70" i="10"/>
  <c r="ED142" i="10"/>
  <c r="ED139" i="10"/>
  <c r="ED133" i="10"/>
  <c r="ED130" i="10"/>
  <c r="ED136" i="10"/>
  <c r="ED127" i="10"/>
  <c r="ED124" i="10"/>
  <c r="ED119" i="10"/>
  <c r="ED116" i="10"/>
  <c r="ED113" i="10"/>
  <c r="ED110" i="10"/>
  <c r="ED102" i="10"/>
  <c r="ED97" i="10"/>
  <c r="ED105" i="10"/>
  <c r="ED86" i="10"/>
  <c r="ED94" i="10"/>
  <c r="ED83" i="10"/>
  <c r="ED91" i="10"/>
  <c r="ED77" i="10"/>
  <c r="ED66" i="10"/>
  <c r="ED74" i="10"/>
  <c r="ED63" i="10"/>
  <c r="ED71" i="10"/>
  <c r="ED60" i="10"/>
  <c r="ED80" i="10"/>
  <c r="ED57" i="10"/>
  <c r="ED52" i="10"/>
  <c r="ED41" i="10"/>
  <c r="ED30" i="10"/>
  <c r="ED49" i="10"/>
  <c r="ED38" i="10"/>
  <c r="ED27" i="10"/>
  <c r="ED35" i="10"/>
  <c r="ED44" i="10"/>
  <c r="ED24" i="10"/>
  <c r="ED12" i="10"/>
  <c r="ED3" i="10"/>
  <c r="ED21" i="10"/>
  <c r="ED18" i="10"/>
  <c r="ED15" i="10"/>
  <c r="EE4" i="10"/>
  <c r="EG53" i="10"/>
  <c r="EF48" i="10"/>
  <c r="EC10" i="10"/>
  <c r="EC55" i="10"/>
  <c r="EC89" i="10"/>
  <c r="EG98" i="10"/>
  <c r="EF90" i="10"/>
  <c r="EG31" i="10"/>
  <c r="EF11" i="10"/>
  <c r="EC33" i="10"/>
  <c r="EL120" i="10"/>
  <c r="EF109" i="10"/>
  <c r="EF101" i="10" s="1"/>
  <c r="EG117" i="10"/>
  <c r="EC100" i="10"/>
  <c r="EC122" i="10"/>
  <c r="EE9" i="10"/>
  <c r="EE7" i="10" s="1"/>
  <c r="EG140" i="10"/>
  <c r="EF123" i="10"/>
  <c r="EL143" i="10"/>
  <c r="EG67" i="10"/>
  <c r="EF56" i="10"/>
  <c r="EG45" i="10"/>
  <c r="EF34" i="10"/>
  <c r="EF70" i="10" l="1"/>
  <c r="EC69" i="10"/>
  <c r="EC8" i="10" s="1"/>
  <c r="EC6" i="10" s="1"/>
  <c r="EM143" i="10"/>
  <c r="EG109" i="10"/>
  <c r="EG101" i="10" s="1"/>
  <c r="EH117" i="10"/>
  <c r="EH98" i="10"/>
  <c r="EG90" i="10"/>
  <c r="EH140" i="10"/>
  <c r="EG123" i="10"/>
  <c r="ED10" i="10"/>
  <c r="ED89" i="10"/>
  <c r="EM120" i="10"/>
  <c r="ED55" i="10"/>
  <c r="EF9" i="10"/>
  <c r="EF7" i="10" s="1"/>
  <c r="EH45" i="10"/>
  <c r="EG34" i="10"/>
  <c r="ED47" i="10"/>
  <c r="EH53" i="10"/>
  <c r="EG48" i="10"/>
  <c r="ED33" i="10"/>
  <c r="ED122" i="10"/>
  <c r="EH67" i="10"/>
  <c r="EG56" i="10"/>
  <c r="EH31" i="10"/>
  <c r="EG11" i="10"/>
  <c r="EE142" i="10"/>
  <c r="EE139" i="10"/>
  <c r="EE130" i="10"/>
  <c r="EE136" i="10"/>
  <c r="EE133" i="10"/>
  <c r="EE127" i="10"/>
  <c r="EE124" i="10"/>
  <c r="EE119" i="10"/>
  <c r="EE116" i="10"/>
  <c r="EE113" i="10"/>
  <c r="EE110" i="10"/>
  <c r="EE97" i="10"/>
  <c r="EE105" i="10"/>
  <c r="EE102" i="10"/>
  <c r="EE86" i="10"/>
  <c r="EE94" i="10"/>
  <c r="EE83" i="10"/>
  <c r="EE91" i="10"/>
  <c r="EE77" i="10"/>
  <c r="EE66" i="10"/>
  <c r="EE74" i="10"/>
  <c r="EE63" i="10"/>
  <c r="EE71" i="10"/>
  <c r="EE60" i="10"/>
  <c r="EE80" i="10"/>
  <c r="EE57" i="10"/>
  <c r="EE52" i="10"/>
  <c r="EE41" i="10"/>
  <c r="EE30" i="10"/>
  <c r="EE49" i="10"/>
  <c r="EE38" i="10"/>
  <c r="EE27" i="10"/>
  <c r="EE35" i="10"/>
  <c r="EE44" i="10"/>
  <c r="EE24" i="10"/>
  <c r="EE12" i="10"/>
  <c r="EE3" i="10"/>
  <c r="EE21" i="10"/>
  <c r="EE18" i="10"/>
  <c r="EE15" i="10"/>
  <c r="EF4" i="10"/>
  <c r="ED108" i="10"/>
  <c r="ED100" i="10" s="1"/>
  <c r="ED69" i="10" s="1"/>
  <c r="EE55" i="10" l="1"/>
  <c r="EE89" i="10"/>
  <c r="ED8" i="10"/>
  <c r="ED6" i="10" s="1"/>
  <c r="EG70" i="10"/>
  <c r="EI45" i="10"/>
  <c r="EH34" i="10"/>
  <c r="EI140" i="10"/>
  <c r="EH123" i="10"/>
  <c r="EE10" i="10"/>
  <c r="EI67" i="10"/>
  <c r="EH56" i="10"/>
  <c r="EI98" i="10"/>
  <c r="EH90" i="10"/>
  <c r="EE47" i="10"/>
  <c r="EH109" i="10"/>
  <c r="EH101" i="10" s="1"/>
  <c r="EI117" i="10"/>
  <c r="EE33" i="10"/>
  <c r="EE122" i="10"/>
  <c r="EN120" i="10"/>
  <c r="EE108" i="10"/>
  <c r="EE100" i="10" s="1"/>
  <c r="EE69" i="10" s="1"/>
  <c r="EI53" i="10"/>
  <c r="EH48" i="10"/>
  <c r="EN143" i="10"/>
  <c r="EF139" i="10"/>
  <c r="EF142" i="10"/>
  <c r="EF130" i="10"/>
  <c r="EF136" i="10"/>
  <c r="EF133" i="10"/>
  <c r="EF127" i="10"/>
  <c r="EF124" i="10"/>
  <c r="EF116" i="10"/>
  <c r="EF113" i="10"/>
  <c r="EF110" i="10"/>
  <c r="EF119" i="10"/>
  <c r="EF97" i="10"/>
  <c r="EF105" i="10"/>
  <c r="EF102" i="10"/>
  <c r="EF86" i="10"/>
  <c r="EF94" i="10"/>
  <c r="EF83" i="10"/>
  <c r="EF91" i="10"/>
  <c r="EF74" i="10"/>
  <c r="EF63" i="10"/>
  <c r="EF71" i="10"/>
  <c r="EF60" i="10"/>
  <c r="EF80" i="10"/>
  <c r="EF57" i="10"/>
  <c r="EF77" i="10"/>
  <c r="EF66" i="10"/>
  <c r="EF49" i="10"/>
  <c r="EF38" i="10"/>
  <c r="EF27" i="10"/>
  <c r="EF35" i="10"/>
  <c r="EF44" i="10"/>
  <c r="EF52" i="10"/>
  <c r="EF47" i="10" s="1"/>
  <c r="EF41" i="10"/>
  <c r="EF30" i="10"/>
  <c r="EF21" i="10"/>
  <c r="EF18" i="10"/>
  <c r="EF15" i="10"/>
  <c r="EG4" i="10"/>
  <c r="EF24" i="10"/>
  <c r="EF12" i="10"/>
  <c r="EF3" i="10"/>
  <c r="EI31" i="10"/>
  <c r="EH11" i="10"/>
  <c r="EG9" i="10"/>
  <c r="EG7" i="10" s="1"/>
  <c r="EH70" i="10" l="1"/>
  <c r="EF89" i="10"/>
  <c r="EE8" i="10"/>
  <c r="EE6" i="10" s="1"/>
  <c r="EF122" i="10"/>
  <c r="EJ98" i="10"/>
  <c r="EI90" i="10"/>
  <c r="EF108" i="10"/>
  <c r="EF100" i="10" s="1"/>
  <c r="EF69" i="10" s="1"/>
  <c r="EO120" i="10"/>
  <c r="EO143" i="10"/>
  <c r="EJ67" i="10"/>
  <c r="EI56" i="10"/>
  <c r="EG139" i="10"/>
  <c r="EG142" i="10"/>
  <c r="EG136" i="10"/>
  <c r="EG133" i="10"/>
  <c r="EG130" i="10"/>
  <c r="EG127" i="10"/>
  <c r="EG124" i="10"/>
  <c r="EG116" i="10"/>
  <c r="EG113" i="10"/>
  <c r="EG110" i="10"/>
  <c r="EG119" i="10"/>
  <c r="EG97" i="10"/>
  <c r="EG105" i="10"/>
  <c r="EG102" i="10"/>
  <c r="EG94" i="10"/>
  <c r="EG83" i="10"/>
  <c r="EG91" i="10"/>
  <c r="EG86" i="10"/>
  <c r="EG74" i="10"/>
  <c r="EG63" i="10"/>
  <c r="EG71" i="10"/>
  <c r="EG60" i="10"/>
  <c r="EG80" i="10"/>
  <c r="EG57" i="10"/>
  <c r="EG77" i="10"/>
  <c r="EG66" i="10"/>
  <c r="EG49" i="10"/>
  <c r="EG38" i="10"/>
  <c r="EG27" i="10"/>
  <c r="EG35" i="10"/>
  <c r="EG44" i="10"/>
  <c r="EG52" i="10"/>
  <c r="EG41" i="10"/>
  <c r="EG30" i="10"/>
  <c r="EG21" i="10"/>
  <c r="EG18" i="10"/>
  <c r="EG15" i="10"/>
  <c r="EH4" i="10"/>
  <c r="EG24" i="10"/>
  <c r="EG12" i="10"/>
  <c r="EG3" i="10"/>
  <c r="EI109" i="10"/>
  <c r="EI101" i="10" s="1"/>
  <c r="EJ117" i="10"/>
  <c r="EH9" i="10"/>
  <c r="EH7" i="10" s="1"/>
  <c r="EF33" i="10"/>
  <c r="EJ53" i="10"/>
  <c r="EI48" i="10"/>
  <c r="EJ140" i="10"/>
  <c r="EI123" i="10"/>
  <c r="EJ31" i="10"/>
  <c r="EI11" i="10"/>
  <c r="EF10" i="10"/>
  <c r="EF55" i="10"/>
  <c r="EJ45" i="10"/>
  <c r="EI34" i="10"/>
  <c r="EI70" i="10" l="1"/>
  <c r="EG89" i="10"/>
  <c r="EF8" i="10"/>
  <c r="EF6" i="10" s="1"/>
  <c r="EK53" i="10"/>
  <c r="EJ48" i="10"/>
  <c r="EH142" i="10"/>
  <c r="EH139" i="10"/>
  <c r="EH136" i="10"/>
  <c r="EH133" i="10"/>
  <c r="EH130" i="10"/>
  <c r="EH124" i="10"/>
  <c r="EH127" i="10"/>
  <c r="EH113" i="10"/>
  <c r="EH110" i="10"/>
  <c r="EH119" i="10"/>
  <c r="EH116" i="10"/>
  <c r="EH97" i="10"/>
  <c r="EH105" i="10"/>
  <c r="EH102" i="10"/>
  <c r="EH94" i="10"/>
  <c r="EH83" i="10"/>
  <c r="EH91" i="10"/>
  <c r="EH86" i="10"/>
  <c r="EH71" i="10"/>
  <c r="EH60" i="10"/>
  <c r="EH80" i="10"/>
  <c r="EH57" i="10"/>
  <c r="EH77" i="10"/>
  <c r="EH66" i="10"/>
  <c r="EH74" i="10"/>
  <c r="EH63" i="10"/>
  <c r="EH35" i="10"/>
  <c r="EH44" i="10"/>
  <c r="EH52" i="10"/>
  <c r="EH41" i="10"/>
  <c r="EH30" i="10"/>
  <c r="EH49" i="10"/>
  <c r="EH38" i="10"/>
  <c r="EH27" i="10"/>
  <c r="EH18" i="10"/>
  <c r="EH15" i="10"/>
  <c r="EI4" i="10"/>
  <c r="EH24" i="10"/>
  <c r="EH12" i="10"/>
  <c r="EH3" i="10"/>
  <c r="EH21" i="10"/>
  <c r="EP143" i="10"/>
  <c r="EK31" i="10"/>
  <c r="EJ11" i="10"/>
  <c r="EJ109" i="10"/>
  <c r="EJ101" i="10" s="1"/>
  <c r="EK117" i="10"/>
  <c r="EP120" i="10"/>
  <c r="EG10" i="10"/>
  <c r="EG55" i="10"/>
  <c r="EG122" i="10"/>
  <c r="EK140" i="10"/>
  <c r="EJ123" i="10"/>
  <c r="EG47" i="10"/>
  <c r="EG108" i="10"/>
  <c r="EG100" i="10" s="1"/>
  <c r="EG69" i="10" s="1"/>
  <c r="EK98" i="10"/>
  <c r="EJ90" i="10"/>
  <c r="EI9" i="10"/>
  <c r="EI7" i="10" s="1"/>
  <c r="EJ34" i="10"/>
  <c r="EK45" i="10"/>
  <c r="EG33" i="10"/>
  <c r="EK67" i="10"/>
  <c r="EJ56" i="10"/>
  <c r="EH108" i="10" l="1"/>
  <c r="EH100" i="10" s="1"/>
  <c r="EH33" i="10"/>
  <c r="EH89" i="10"/>
  <c r="EH69" i="10" s="1"/>
  <c r="EH47" i="10"/>
  <c r="EG8" i="10"/>
  <c r="EG6" i="10" s="1"/>
  <c r="EJ70" i="10"/>
  <c r="EJ9" i="10" s="1"/>
  <c r="EJ7" i="10" s="1"/>
  <c r="EI142" i="10"/>
  <c r="EI139" i="10"/>
  <c r="EI136" i="10"/>
  <c r="EI133" i="10"/>
  <c r="EI130" i="10"/>
  <c r="EI124" i="10"/>
  <c r="EI127" i="10"/>
  <c r="EI113" i="10"/>
  <c r="EI110" i="10"/>
  <c r="EI119" i="10"/>
  <c r="EI116" i="10"/>
  <c r="EI105" i="10"/>
  <c r="EI102" i="10"/>
  <c r="EI97" i="10"/>
  <c r="EI91" i="10"/>
  <c r="EI86" i="10"/>
  <c r="EI94" i="10"/>
  <c r="EI83" i="10"/>
  <c r="EI71" i="10"/>
  <c r="EI60" i="10"/>
  <c r="EI80" i="10"/>
  <c r="EI57" i="10"/>
  <c r="EI77" i="10"/>
  <c r="EI66" i="10"/>
  <c r="EI74" i="10"/>
  <c r="EI63" i="10"/>
  <c r="EI35" i="10"/>
  <c r="EI44" i="10"/>
  <c r="EI52" i="10"/>
  <c r="EI41" i="10"/>
  <c r="EI30" i="10"/>
  <c r="EI49" i="10"/>
  <c r="EI38" i="10"/>
  <c r="EI27" i="10"/>
  <c r="EI18" i="10"/>
  <c r="EI15" i="10"/>
  <c r="EJ4" i="10"/>
  <c r="EI24" i="10"/>
  <c r="EI12" i="10"/>
  <c r="EI3" i="10"/>
  <c r="EI21" i="10"/>
  <c r="EL31" i="10"/>
  <c r="EK11" i="10"/>
  <c r="EQ143" i="10"/>
  <c r="EH122" i="10"/>
  <c r="EL67" i="10"/>
  <c r="EK56" i="10"/>
  <c r="EQ120" i="10"/>
  <c r="EL98" i="10"/>
  <c r="EK90" i="10"/>
  <c r="EH55" i="10"/>
  <c r="EL45" i="10"/>
  <c r="EK34" i="10"/>
  <c r="EL140" i="10"/>
  <c r="EK123" i="10"/>
  <c r="EK109" i="10"/>
  <c r="EK101" i="10" s="1"/>
  <c r="EL117" i="10"/>
  <c r="EH10" i="10"/>
  <c r="EL53" i="10"/>
  <c r="EK48" i="10"/>
  <c r="EI108" i="10" l="1"/>
  <c r="EH8" i="10"/>
  <c r="EH6" i="10" s="1"/>
  <c r="EK70" i="10"/>
  <c r="EK9" i="10" s="1"/>
  <c r="EK7" i="10" s="1"/>
  <c r="EI33" i="10"/>
  <c r="EI89" i="10"/>
  <c r="EL109" i="10"/>
  <c r="EL101" i="10" s="1"/>
  <c r="EM117" i="10"/>
  <c r="EM98" i="10"/>
  <c r="EL90" i="10"/>
  <c r="EJ142" i="10"/>
  <c r="EJ139" i="10"/>
  <c r="EJ136" i="10"/>
  <c r="EJ133" i="10"/>
  <c r="EJ130" i="10"/>
  <c r="EJ127" i="10"/>
  <c r="EJ124" i="10"/>
  <c r="EJ110" i="10"/>
  <c r="EJ119" i="10"/>
  <c r="EJ116" i="10"/>
  <c r="EJ113" i="10"/>
  <c r="EJ105" i="10"/>
  <c r="EJ102" i="10"/>
  <c r="EJ97" i="10"/>
  <c r="EJ91" i="10"/>
  <c r="EJ86" i="10"/>
  <c r="EJ94" i="10"/>
  <c r="EJ83" i="10"/>
  <c r="EJ80" i="10"/>
  <c r="EJ57" i="10"/>
  <c r="EJ77" i="10"/>
  <c r="EJ66" i="10"/>
  <c r="EJ74" i="10"/>
  <c r="EJ63" i="10"/>
  <c r="EJ71" i="10"/>
  <c r="EJ60" i="10"/>
  <c r="EJ44" i="10"/>
  <c r="EJ52" i="10"/>
  <c r="EJ41" i="10"/>
  <c r="EJ30" i="10"/>
  <c r="EJ49" i="10"/>
  <c r="EJ38" i="10"/>
  <c r="EJ27" i="10"/>
  <c r="EJ35" i="10"/>
  <c r="EJ15" i="10"/>
  <c r="EK4" i="10"/>
  <c r="EJ24" i="10"/>
  <c r="EJ12" i="10"/>
  <c r="EJ3" i="10"/>
  <c r="EJ21" i="10"/>
  <c r="EJ18" i="10"/>
  <c r="EI47" i="10"/>
  <c r="EM140" i="10"/>
  <c r="EL123" i="10"/>
  <c r="EI100" i="10"/>
  <c r="EI69" i="10" s="1"/>
  <c r="ER120" i="10"/>
  <c r="EM31" i="10"/>
  <c r="EL11" i="10"/>
  <c r="EI122" i="10"/>
  <c r="ER143" i="10"/>
  <c r="EM45" i="10"/>
  <c r="EL34" i="10"/>
  <c r="EM53" i="10"/>
  <c r="EL48" i="10"/>
  <c r="EI55" i="10"/>
  <c r="EL56" i="10"/>
  <c r="EM67" i="10"/>
  <c r="EI10" i="10"/>
  <c r="EJ47" i="10" l="1"/>
  <c r="EI8" i="10"/>
  <c r="EI6" i="10" s="1"/>
  <c r="EJ108" i="10"/>
  <c r="EJ100" i="10" s="1"/>
  <c r="EJ122" i="10"/>
  <c r="ES143" i="10"/>
  <c r="EK142" i="10"/>
  <c r="EK139" i="10"/>
  <c r="EK133" i="10"/>
  <c r="EK130" i="10"/>
  <c r="EK136" i="10"/>
  <c r="EK127" i="10"/>
  <c r="EK124" i="10"/>
  <c r="EK110" i="10"/>
  <c r="EK119" i="10"/>
  <c r="EK116" i="10"/>
  <c r="EK113" i="10"/>
  <c r="EK102" i="10"/>
  <c r="EK97" i="10"/>
  <c r="EK105" i="10"/>
  <c r="EK86" i="10"/>
  <c r="EK94" i="10"/>
  <c r="EK83" i="10"/>
  <c r="EK91" i="10"/>
  <c r="EK80" i="10"/>
  <c r="EK57" i="10"/>
  <c r="EK77" i="10"/>
  <c r="EK66" i="10"/>
  <c r="EK74" i="10"/>
  <c r="EK63" i="10"/>
  <c r="EK71" i="10"/>
  <c r="EK60" i="10"/>
  <c r="EK44" i="10"/>
  <c r="EK52" i="10"/>
  <c r="EK41" i="10"/>
  <c r="EK30" i="10"/>
  <c r="EK49" i="10"/>
  <c r="EK38" i="10"/>
  <c r="EK27" i="10"/>
  <c r="EK35" i="10"/>
  <c r="EK15" i="10"/>
  <c r="EL4" i="10"/>
  <c r="EK24" i="10"/>
  <c r="EK12" i="10"/>
  <c r="EK3" i="10"/>
  <c r="EK21" i="10"/>
  <c r="EK18" i="10"/>
  <c r="EN140" i="10"/>
  <c r="EM123" i="10"/>
  <c r="EJ33" i="10"/>
  <c r="EN31" i="10"/>
  <c r="EM11" i="10"/>
  <c r="EN98" i="10"/>
  <c r="EM90" i="10"/>
  <c r="EN45" i="10"/>
  <c r="EM34" i="10"/>
  <c r="ES120" i="10"/>
  <c r="EJ10" i="10"/>
  <c r="EJ55" i="10"/>
  <c r="EJ89" i="10"/>
  <c r="EJ69" i="10" s="1"/>
  <c r="EJ8" i="10" s="1"/>
  <c r="EJ6" i="10" s="1"/>
  <c r="EN117" i="10"/>
  <c r="EM109" i="10"/>
  <c r="EM101" i="10" s="1"/>
  <c r="EM70" i="10" s="1"/>
  <c r="EN53" i="10"/>
  <c r="EM48" i="10"/>
  <c r="EN67" i="10"/>
  <c r="EM56" i="10"/>
  <c r="EL70" i="10"/>
  <c r="EL9" i="10" s="1"/>
  <c r="EL7" i="10" s="1"/>
  <c r="EK89" i="10" l="1"/>
  <c r="EK47" i="10"/>
  <c r="EO53" i="10"/>
  <c r="EN48" i="10"/>
  <c r="EL142" i="10"/>
  <c r="EL139" i="10"/>
  <c r="EL133" i="10"/>
  <c r="EL130" i="10"/>
  <c r="EL136" i="10"/>
  <c r="EL127" i="10"/>
  <c r="EL124" i="10"/>
  <c r="EL119" i="10"/>
  <c r="EL116" i="10"/>
  <c r="EL113" i="10"/>
  <c r="EL110" i="10"/>
  <c r="EL102" i="10"/>
  <c r="EL97" i="10"/>
  <c r="EL105" i="10"/>
  <c r="EL86" i="10"/>
  <c r="EL94" i="10"/>
  <c r="EL83" i="10"/>
  <c r="EL91" i="10"/>
  <c r="EL77" i="10"/>
  <c r="EL66" i="10"/>
  <c r="EL74" i="10"/>
  <c r="EL63" i="10"/>
  <c r="EL71" i="10"/>
  <c r="EL60" i="10"/>
  <c r="EL80" i="10"/>
  <c r="EL57" i="10"/>
  <c r="EL52" i="10"/>
  <c r="EL41" i="10"/>
  <c r="EL30" i="10"/>
  <c r="EL49" i="10"/>
  <c r="EL38" i="10"/>
  <c r="EL27" i="10"/>
  <c r="EL35" i="10"/>
  <c r="EL44" i="10"/>
  <c r="EL24" i="10"/>
  <c r="EL12" i="10"/>
  <c r="EL3" i="10"/>
  <c r="EL21" i="10"/>
  <c r="EL18" i="10"/>
  <c r="EL15" i="10"/>
  <c r="EM4" i="10"/>
  <c r="ET120" i="10"/>
  <c r="EO45" i="10"/>
  <c r="EN34" i="10"/>
  <c r="EO140" i="10"/>
  <c r="EN123" i="10"/>
  <c r="EK108" i="10"/>
  <c r="EK100" i="10" s="1"/>
  <c r="EK122" i="10"/>
  <c r="EM9" i="10"/>
  <c r="EM7" i="10" s="1"/>
  <c r="EO98" i="10"/>
  <c r="EN90" i="10"/>
  <c r="EK69" i="10"/>
  <c r="EO31" i="10"/>
  <c r="EN11" i="10"/>
  <c r="EK33" i="10"/>
  <c r="EN109" i="10"/>
  <c r="EN101" i="10" s="1"/>
  <c r="EO117" i="10"/>
  <c r="EO67" i="10"/>
  <c r="EN56" i="10"/>
  <c r="EK10" i="10"/>
  <c r="EK8" i="10" s="1"/>
  <c r="EK6" i="10" s="1"/>
  <c r="EK55" i="10"/>
  <c r="ET143" i="10"/>
  <c r="EP140" i="10" l="1"/>
  <c r="EO123" i="10"/>
  <c r="EL10" i="10"/>
  <c r="EL89" i="10"/>
  <c r="EL55" i="10"/>
  <c r="EO109" i="10"/>
  <c r="EO101" i="10" s="1"/>
  <c r="EO70" i="10" s="1"/>
  <c r="EP117" i="10"/>
  <c r="EP98" i="10"/>
  <c r="EO90" i="10"/>
  <c r="EL47" i="10"/>
  <c r="EP45" i="10"/>
  <c r="EO34" i="10"/>
  <c r="EN70" i="10"/>
  <c r="EN9" i="10" s="1"/>
  <c r="EN7" i="10" s="1"/>
  <c r="EU120" i="10"/>
  <c r="EL33" i="10"/>
  <c r="EL122" i="10"/>
  <c r="EP67" i="10"/>
  <c r="EO56" i="10"/>
  <c r="EM142" i="10"/>
  <c r="EM139" i="10"/>
  <c r="EM130" i="10"/>
  <c r="EM136" i="10"/>
  <c r="EM133" i="10"/>
  <c r="EM127" i="10"/>
  <c r="EM124" i="10"/>
  <c r="EM119" i="10"/>
  <c r="EM116" i="10"/>
  <c r="EM113" i="10"/>
  <c r="EM110" i="10"/>
  <c r="EM97" i="10"/>
  <c r="EM105" i="10"/>
  <c r="EM102" i="10"/>
  <c r="EM86" i="10"/>
  <c r="EM94" i="10"/>
  <c r="EM83" i="10"/>
  <c r="EM91" i="10"/>
  <c r="EM77" i="10"/>
  <c r="EM66" i="10"/>
  <c r="EM74" i="10"/>
  <c r="EM63" i="10"/>
  <c r="EM71" i="10"/>
  <c r="EM60" i="10"/>
  <c r="EM80" i="10"/>
  <c r="EM57" i="10"/>
  <c r="EM52" i="10"/>
  <c r="EM41" i="10"/>
  <c r="EM30" i="10"/>
  <c r="EM49" i="10"/>
  <c r="EM38" i="10"/>
  <c r="EM27" i="10"/>
  <c r="EM35" i="10"/>
  <c r="EM44" i="10"/>
  <c r="EM24" i="10"/>
  <c r="EM12" i="10"/>
  <c r="EM3" i="10"/>
  <c r="EM21" i="10"/>
  <c r="EM18" i="10"/>
  <c r="EM15" i="10"/>
  <c r="EN4" i="10"/>
  <c r="EL108" i="10"/>
  <c r="EL100" i="10" s="1"/>
  <c r="EL69" i="10" s="1"/>
  <c r="EU143" i="10"/>
  <c r="EP31" i="10"/>
  <c r="EO11" i="10"/>
  <c r="EP53" i="10"/>
  <c r="EO48" i="10"/>
  <c r="EM10" i="10" l="1"/>
  <c r="EM47" i="10"/>
  <c r="EL8" i="10"/>
  <c r="EL6" i="10" s="1"/>
  <c r="EM33" i="10"/>
  <c r="EQ98" i="10"/>
  <c r="EP90" i="10"/>
  <c r="EV143" i="10"/>
  <c r="EM55" i="10"/>
  <c r="EM89" i="10"/>
  <c r="EP109" i="10"/>
  <c r="EP101" i="10" s="1"/>
  <c r="EQ117" i="10"/>
  <c r="EQ53" i="10"/>
  <c r="EP48" i="10"/>
  <c r="EM122" i="10"/>
  <c r="EM108" i="10"/>
  <c r="EM100" i="10" s="1"/>
  <c r="EQ45" i="10"/>
  <c r="EP34" i="10"/>
  <c r="EN139" i="10"/>
  <c r="EN142" i="10"/>
  <c r="EN130" i="10"/>
  <c r="EN136" i="10"/>
  <c r="EN133" i="10"/>
  <c r="EN127" i="10"/>
  <c r="EN124" i="10"/>
  <c r="EN116" i="10"/>
  <c r="EN113" i="10"/>
  <c r="EN110" i="10"/>
  <c r="EN119" i="10"/>
  <c r="EN97" i="10"/>
  <c r="EN105" i="10"/>
  <c r="EN102" i="10"/>
  <c r="EN86" i="10"/>
  <c r="EN94" i="10"/>
  <c r="EN83" i="10"/>
  <c r="EN91" i="10"/>
  <c r="EN74" i="10"/>
  <c r="EN63" i="10"/>
  <c r="EN71" i="10"/>
  <c r="EN60" i="10"/>
  <c r="EN80" i="10"/>
  <c r="EN57" i="10"/>
  <c r="EN77" i="10"/>
  <c r="EN66" i="10"/>
  <c r="EN49" i="10"/>
  <c r="EN38" i="10"/>
  <c r="EN27" i="10"/>
  <c r="EN35" i="10"/>
  <c r="EN44" i="10"/>
  <c r="EN52" i="10"/>
  <c r="EN41" i="10"/>
  <c r="EN30" i="10"/>
  <c r="EN21" i="10"/>
  <c r="EN18" i="10"/>
  <c r="EN15" i="10"/>
  <c r="EO4" i="10"/>
  <c r="EN24" i="10"/>
  <c r="EN12" i="10"/>
  <c r="EN3" i="10"/>
  <c r="EQ67" i="10"/>
  <c r="EP56" i="10"/>
  <c r="EO9" i="10"/>
  <c r="EO7" i="10" s="1"/>
  <c r="EV120" i="10"/>
  <c r="EQ31" i="10"/>
  <c r="EP11" i="10"/>
  <c r="EQ140" i="10"/>
  <c r="EP123" i="10"/>
  <c r="EN47" i="10" l="1"/>
  <c r="EN33" i="10"/>
  <c r="EP70" i="10"/>
  <c r="EN108" i="10"/>
  <c r="EN100" i="10" s="1"/>
  <c r="EM69" i="10"/>
  <c r="EM8" i="10" s="1"/>
  <c r="EM6" i="10" s="1"/>
  <c r="ER45" i="10"/>
  <c r="EQ34" i="10"/>
  <c r="EW120" i="10"/>
  <c r="EN89" i="10"/>
  <c r="EQ109" i="10"/>
  <c r="EQ101" i="10" s="1"/>
  <c r="ER117" i="10"/>
  <c r="EO139" i="10"/>
  <c r="EO142" i="10"/>
  <c r="EO136" i="10"/>
  <c r="EO133" i="10"/>
  <c r="EO130" i="10"/>
  <c r="EO127" i="10"/>
  <c r="EO124" i="10"/>
  <c r="EO116" i="10"/>
  <c r="EO113" i="10"/>
  <c r="EO110" i="10"/>
  <c r="EO119" i="10"/>
  <c r="EO97" i="10"/>
  <c r="EO105" i="10"/>
  <c r="EO102" i="10"/>
  <c r="EO94" i="10"/>
  <c r="EO83" i="10"/>
  <c r="EO91" i="10"/>
  <c r="EO86" i="10"/>
  <c r="EO74" i="10"/>
  <c r="EO63" i="10"/>
  <c r="EO71" i="10"/>
  <c r="EO60" i="10"/>
  <c r="EO80" i="10"/>
  <c r="EO57" i="10"/>
  <c r="EO77" i="10"/>
  <c r="EO66" i="10"/>
  <c r="EO49" i="10"/>
  <c r="EO38" i="10"/>
  <c r="EO27" i="10"/>
  <c r="EO35" i="10"/>
  <c r="EO44" i="10"/>
  <c r="EO52" i="10"/>
  <c r="EO41" i="10"/>
  <c r="EO30" i="10"/>
  <c r="EO21" i="10"/>
  <c r="EO18" i="10"/>
  <c r="EO15" i="10"/>
  <c r="EP4" i="10"/>
  <c r="EO24" i="10"/>
  <c r="EO12" i="10"/>
  <c r="EO3" i="10"/>
  <c r="EW143" i="10"/>
  <c r="EP9" i="10"/>
  <c r="EP7" i="10" s="1"/>
  <c r="EN10" i="10"/>
  <c r="ER31" i="10"/>
  <c r="EQ11" i="10"/>
  <c r="ER67" i="10"/>
  <c r="EQ56" i="10"/>
  <c r="EN55" i="10"/>
  <c r="ER140" i="10"/>
  <c r="EQ123" i="10"/>
  <c r="EN122" i="10"/>
  <c r="ER53" i="10"/>
  <c r="EQ48" i="10"/>
  <c r="ER98" i="10"/>
  <c r="EQ90" i="10"/>
  <c r="EN69" i="10" l="1"/>
  <c r="EO47" i="10"/>
  <c r="EO108" i="10"/>
  <c r="EO100" i="10" s="1"/>
  <c r="EN8" i="10"/>
  <c r="EN6" i="10" s="1"/>
  <c r="ES53" i="10"/>
  <c r="ER48" i="10"/>
  <c r="ES31" i="10"/>
  <c r="ER11" i="10"/>
  <c r="ER109" i="10"/>
  <c r="ER101" i="10" s="1"/>
  <c r="ES117" i="10"/>
  <c r="EO33" i="10"/>
  <c r="EQ70" i="10"/>
  <c r="EQ9" i="10" s="1"/>
  <c r="EQ7" i="10" s="1"/>
  <c r="ES140" i="10"/>
  <c r="ER123" i="10"/>
  <c r="EP142" i="10"/>
  <c r="EP139" i="10"/>
  <c r="EP136" i="10"/>
  <c r="EP133" i="10"/>
  <c r="EP130" i="10"/>
  <c r="EP124" i="10"/>
  <c r="EP127" i="10"/>
  <c r="EP113" i="10"/>
  <c r="EP110" i="10"/>
  <c r="EP119" i="10"/>
  <c r="EP116" i="10"/>
  <c r="EP97" i="10"/>
  <c r="EP105" i="10"/>
  <c r="EP102" i="10"/>
  <c r="EP94" i="10"/>
  <c r="EP83" i="10"/>
  <c r="EP91" i="10"/>
  <c r="EP86" i="10"/>
  <c r="EP71" i="10"/>
  <c r="EP60" i="10"/>
  <c r="EP80" i="10"/>
  <c r="EP57" i="10"/>
  <c r="EP77" i="10"/>
  <c r="EP66" i="10"/>
  <c r="EP74" i="10"/>
  <c r="EP63" i="10"/>
  <c r="EP35" i="10"/>
  <c r="EP44" i="10"/>
  <c r="EP52" i="10"/>
  <c r="EP41" i="10"/>
  <c r="EP30" i="10"/>
  <c r="EP49" i="10"/>
  <c r="EP38" i="10"/>
  <c r="EP27" i="10"/>
  <c r="EP18" i="10"/>
  <c r="EP15" i="10"/>
  <c r="EQ4" i="10"/>
  <c r="EP24" i="10"/>
  <c r="EP12" i="10"/>
  <c r="EP3" i="10"/>
  <c r="EP21" i="10"/>
  <c r="EO89" i="10"/>
  <c r="EX120" i="10"/>
  <c r="EX143" i="10"/>
  <c r="ES67" i="10"/>
  <c r="ER56" i="10"/>
  <c r="EO10" i="10"/>
  <c r="EO55" i="10"/>
  <c r="ER34" i="10"/>
  <c r="ES45" i="10"/>
  <c r="ES98" i="10"/>
  <c r="ER90" i="10"/>
  <c r="EO122" i="10"/>
  <c r="EP55" i="10" l="1"/>
  <c r="EO69" i="10"/>
  <c r="EO8" i="10" s="1"/>
  <c r="EO6" i="10" s="1"/>
  <c r="EP122" i="10"/>
  <c r="EY120" i="10"/>
  <c r="EP108" i="10"/>
  <c r="EP100" i="10" s="1"/>
  <c r="ES109" i="10"/>
  <c r="ES101" i="10" s="1"/>
  <c r="ES70" i="10" s="1"/>
  <c r="ET117" i="10"/>
  <c r="ER70" i="10"/>
  <c r="ER9" i="10" s="1"/>
  <c r="ER7" i="10" s="1"/>
  <c r="EP10" i="10"/>
  <c r="ET31" i="10"/>
  <c r="ES11" i="10"/>
  <c r="ET45" i="10"/>
  <c r="ES34" i="10"/>
  <c r="ET140" i="10"/>
  <c r="ES123" i="10"/>
  <c r="ET98" i="10"/>
  <c r="ES90" i="10"/>
  <c r="EY143" i="10"/>
  <c r="EQ142" i="10"/>
  <c r="EQ139" i="10"/>
  <c r="EQ136" i="10"/>
  <c r="EQ133" i="10"/>
  <c r="EQ130" i="10"/>
  <c r="EQ124" i="10"/>
  <c r="EQ127" i="10"/>
  <c r="EQ113" i="10"/>
  <c r="EQ110" i="10"/>
  <c r="EQ119" i="10"/>
  <c r="EQ116" i="10"/>
  <c r="EQ105" i="10"/>
  <c r="EQ102" i="10"/>
  <c r="EQ97" i="10"/>
  <c r="EQ91" i="10"/>
  <c r="EQ86" i="10"/>
  <c r="EQ94" i="10"/>
  <c r="EQ83" i="10"/>
  <c r="EQ71" i="10"/>
  <c r="EQ60" i="10"/>
  <c r="EQ80" i="10"/>
  <c r="EQ57" i="10"/>
  <c r="EQ77" i="10"/>
  <c r="EQ66" i="10"/>
  <c r="EQ74" i="10"/>
  <c r="EQ63" i="10"/>
  <c r="EQ35" i="10"/>
  <c r="EQ44" i="10"/>
  <c r="EQ52" i="10"/>
  <c r="EQ41" i="10"/>
  <c r="EQ30" i="10"/>
  <c r="EQ49" i="10"/>
  <c r="EQ38" i="10"/>
  <c r="EQ27" i="10"/>
  <c r="EQ18" i="10"/>
  <c r="EQ15" i="10"/>
  <c r="ER4" i="10"/>
  <c r="EQ24" i="10"/>
  <c r="EQ12" i="10"/>
  <c r="EQ3" i="10"/>
  <c r="EQ21" i="10"/>
  <c r="ET53" i="10"/>
  <c r="ES48" i="10"/>
  <c r="ET67" i="10"/>
  <c r="ES56" i="10"/>
  <c r="EP47" i="10"/>
  <c r="EP33" i="10"/>
  <c r="EP89" i="10"/>
  <c r="EP69" i="10" l="1"/>
  <c r="EP8" i="10" s="1"/>
  <c r="EP6" i="10" s="1"/>
  <c r="EQ55" i="10"/>
  <c r="EQ108" i="10"/>
  <c r="EQ100" i="10" s="1"/>
  <c r="EU140" i="10"/>
  <c r="ET123" i="10"/>
  <c r="EU53" i="10"/>
  <c r="ET48" i="10"/>
  <c r="EQ122" i="10"/>
  <c r="EQ10" i="10"/>
  <c r="EZ143" i="10"/>
  <c r="EU31" i="10"/>
  <c r="ET11" i="10"/>
  <c r="ET109" i="10"/>
  <c r="ET101" i="10" s="1"/>
  <c r="EU117" i="10"/>
  <c r="EQ89" i="10"/>
  <c r="EQ69" i="10" s="1"/>
  <c r="ER142" i="10"/>
  <c r="ER139" i="10"/>
  <c r="ER136" i="10"/>
  <c r="ER133" i="10"/>
  <c r="ER130" i="10"/>
  <c r="ER127" i="10"/>
  <c r="ER124" i="10"/>
  <c r="ER110" i="10"/>
  <c r="ER119" i="10"/>
  <c r="ER116" i="10"/>
  <c r="ER113" i="10"/>
  <c r="ER105" i="10"/>
  <c r="ER102" i="10"/>
  <c r="ER97" i="10"/>
  <c r="ER91" i="10"/>
  <c r="ER86" i="10"/>
  <c r="ER94" i="10"/>
  <c r="ER83" i="10"/>
  <c r="ER80" i="10"/>
  <c r="ER57" i="10"/>
  <c r="ER77" i="10"/>
  <c r="ER66" i="10"/>
  <c r="ER55" i="10" s="1"/>
  <c r="ER74" i="10"/>
  <c r="ER63" i="10"/>
  <c r="ER71" i="10"/>
  <c r="ER60" i="10"/>
  <c r="ER44" i="10"/>
  <c r="ER52" i="10"/>
  <c r="ER41" i="10"/>
  <c r="ER30" i="10"/>
  <c r="ER49" i="10"/>
  <c r="ER38" i="10"/>
  <c r="ER27" i="10"/>
  <c r="ER35" i="10"/>
  <c r="ER15" i="10"/>
  <c r="ES4" i="10"/>
  <c r="ER24" i="10"/>
  <c r="ER12" i="10"/>
  <c r="ER3" i="10"/>
  <c r="ER21" i="10"/>
  <c r="ER18" i="10"/>
  <c r="EQ47" i="10"/>
  <c r="EU98" i="10"/>
  <c r="ET90" i="10"/>
  <c r="EZ120" i="10"/>
  <c r="EU45" i="10"/>
  <c r="ET34" i="10"/>
  <c r="ET56" i="10"/>
  <c r="EU67" i="10"/>
  <c r="EQ33" i="10"/>
  <c r="ES9" i="10"/>
  <c r="ES7" i="10" s="1"/>
  <c r="ET70" i="10" l="1"/>
  <c r="EQ8" i="10"/>
  <c r="EQ6" i="10" s="1"/>
  <c r="ER89" i="10"/>
  <c r="ER47" i="10"/>
  <c r="EV45" i="10"/>
  <c r="EU34" i="10"/>
  <c r="EV117" i="10"/>
  <c r="EU109" i="10"/>
  <c r="EU101" i="10" s="1"/>
  <c r="ES142" i="10"/>
  <c r="ES139" i="10"/>
  <c r="ES133" i="10"/>
  <c r="ES130" i="10"/>
  <c r="ES136" i="10"/>
  <c r="ES127" i="10"/>
  <c r="ES124" i="10"/>
  <c r="ES110" i="10"/>
  <c r="ES119" i="10"/>
  <c r="ES116" i="10"/>
  <c r="ES113" i="10"/>
  <c r="ES102" i="10"/>
  <c r="ES97" i="10"/>
  <c r="ES105" i="10"/>
  <c r="ES86" i="10"/>
  <c r="ES94" i="10"/>
  <c r="ES83" i="10"/>
  <c r="ES91" i="10"/>
  <c r="ES80" i="10"/>
  <c r="ES57" i="10"/>
  <c r="ES77" i="10"/>
  <c r="ES66" i="10"/>
  <c r="ES74" i="10"/>
  <c r="ES63" i="10"/>
  <c r="ES71" i="10"/>
  <c r="ES60" i="10"/>
  <c r="ES44" i="10"/>
  <c r="ES52" i="10"/>
  <c r="ES41" i="10"/>
  <c r="ES30" i="10"/>
  <c r="ES49" i="10"/>
  <c r="ES38" i="10"/>
  <c r="ES27" i="10"/>
  <c r="ES35" i="10"/>
  <c r="ES15" i="10"/>
  <c r="ET4" i="10"/>
  <c r="ES24" i="10"/>
  <c r="ES12" i="10"/>
  <c r="ES3" i="10"/>
  <c r="ES21" i="10"/>
  <c r="ES18" i="10"/>
  <c r="EV31" i="10"/>
  <c r="EU11" i="10"/>
  <c r="EV53" i="10"/>
  <c r="EU48" i="10"/>
  <c r="ER33" i="10"/>
  <c r="ET9" i="10"/>
  <c r="ET7" i="10" s="1"/>
  <c r="EV98" i="10"/>
  <c r="EU90" i="10"/>
  <c r="EV67" i="10"/>
  <c r="EU56" i="10"/>
  <c r="ER108" i="10"/>
  <c r="ER100" i="10" s="1"/>
  <c r="ER122" i="10"/>
  <c r="FA143" i="10"/>
  <c r="EV140" i="10"/>
  <c r="EU123" i="10"/>
  <c r="ER10" i="10"/>
  <c r="FA120" i="10"/>
  <c r="ER69" i="10" l="1"/>
  <c r="ER8" i="10" s="1"/>
  <c r="ER6" i="10" s="1"/>
  <c r="ES47" i="10"/>
  <c r="EW53" i="10"/>
  <c r="EV48" i="10"/>
  <c r="ET142" i="10"/>
  <c r="ET139" i="10"/>
  <c r="ET133" i="10"/>
  <c r="ET130" i="10"/>
  <c r="ET136" i="10"/>
  <c r="ET127" i="10"/>
  <c r="ET124" i="10"/>
  <c r="ET119" i="10"/>
  <c r="ET116" i="10"/>
  <c r="ET113" i="10"/>
  <c r="ET110" i="10"/>
  <c r="ET102" i="10"/>
  <c r="ET97" i="10"/>
  <c r="ET105" i="10"/>
  <c r="ET86" i="10"/>
  <c r="ET94" i="10"/>
  <c r="ET83" i="10"/>
  <c r="ET91" i="10"/>
  <c r="ET77" i="10"/>
  <c r="ET66" i="10"/>
  <c r="ET74" i="10"/>
  <c r="ET63" i="10"/>
  <c r="ET71" i="10"/>
  <c r="ET60" i="10"/>
  <c r="ET80" i="10"/>
  <c r="ET57" i="10"/>
  <c r="ET52" i="10"/>
  <c r="ET41" i="10"/>
  <c r="ET30" i="10"/>
  <c r="ET49" i="10"/>
  <c r="ET38" i="10"/>
  <c r="ET27" i="10"/>
  <c r="ET35" i="10"/>
  <c r="ET44" i="10"/>
  <c r="ET24" i="10"/>
  <c r="ET12" i="10"/>
  <c r="ET3" i="10"/>
  <c r="ET21" i="10"/>
  <c r="ET18" i="10"/>
  <c r="ET15" i="10"/>
  <c r="EU4" i="10"/>
  <c r="ES33" i="10"/>
  <c r="EW67" i="10"/>
  <c r="EV56" i="10"/>
  <c r="EW31" i="10"/>
  <c r="EV11" i="10"/>
  <c r="ES108" i="10"/>
  <c r="ES100" i="10" s="1"/>
  <c r="ES122" i="10"/>
  <c r="EW98" i="10"/>
  <c r="EV90" i="10"/>
  <c r="EU70" i="10"/>
  <c r="EU9" i="10" s="1"/>
  <c r="EU7" i="10" s="1"/>
  <c r="EV109" i="10"/>
  <c r="EV101" i="10" s="1"/>
  <c r="EW117" i="10"/>
  <c r="EW140" i="10"/>
  <c r="EV123" i="10"/>
  <c r="FB143" i="10"/>
  <c r="N143" i="10" s="1"/>
  <c r="ES10" i="10"/>
  <c r="ES55" i="10"/>
  <c r="FB120" i="10"/>
  <c r="N120" i="10" s="1"/>
  <c r="ES89" i="10"/>
  <c r="EW45" i="10"/>
  <c r="EV34" i="10"/>
  <c r="ES69" i="10" l="1"/>
  <c r="ES8" i="10" s="1"/>
  <c r="ES6" i="10" s="1"/>
  <c r="ET55" i="10"/>
  <c r="ET108" i="10"/>
  <c r="ET100" i="10" s="1"/>
  <c r="EX31" i="10"/>
  <c r="EW11" i="10"/>
  <c r="ET10" i="10"/>
  <c r="ET89" i="10"/>
  <c r="EX98" i="10"/>
  <c r="EW90" i="10"/>
  <c r="L143" i="10"/>
  <c r="M143" i="10"/>
  <c r="EX67" i="10"/>
  <c r="EW56" i="10"/>
  <c r="ET47" i="10"/>
  <c r="ET33" i="10"/>
  <c r="ET122" i="10"/>
  <c r="EU142" i="10"/>
  <c r="EU139" i="10"/>
  <c r="EU130" i="10"/>
  <c r="EU136" i="10"/>
  <c r="EU133" i="10"/>
  <c r="EU127" i="10"/>
  <c r="EU124" i="10"/>
  <c r="EU119" i="10"/>
  <c r="EU116" i="10"/>
  <c r="EU113" i="10"/>
  <c r="EU110" i="10"/>
  <c r="EU97" i="10"/>
  <c r="EU105" i="10"/>
  <c r="EU102" i="10"/>
  <c r="EU86" i="10"/>
  <c r="EU94" i="10"/>
  <c r="EU83" i="10"/>
  <c r="EU91" i="10"/>
  <c r="EU77" i="10"/>
  <c r="EU66" i="10"/>
  <c r="EU74" i="10"/>
  <c r="EU63" i="10"/>
  <c r="EU71" i="10"/>
  <c r="EU60" i="10"/>
  <c r="EU80" i="10"/>
  <c r="EU57" i="10"/>
  <c r="EU52" i="10"/>
  <c r="EU41" i="10"/>
  <c r="EU30" i="10"/>
  <c r="EU49" i="10"/>
  <c r="EU38" i="10"/>
  <c r="EU27" i="10"/>
  <c r="EU35" i="10"/>
  <c r="EU44" i="10"/>
  <c r="EU24" i="10"/>
  <c r="EU12" i="10"/>
  <c r="EU3" i="10"/>
  <c r="EU21" i="10"/>
  <c r="EU18" i="10"/>
  <c r="EU15" i="10"/>
  <c r="EV4" i="10"/>
  <c r="EX140" i="10"/>
  <c r="EW123" i="10"/>
  <c r="EW109" i="10"/>
  <c r="EW101" i="10" s="1"/>
  <c r="EW70" i="10" s="1"/>
  <c r="EX117" i="10"/>
  <c r="EX45" i="10"/>
  <c r="EW34" i="10"/>
  <c r="M120" i="10"/>
  <c r="L120" i="10"/>
  <c r="EV70" i="10"/>
  <c r="EV9" i="10" s="1"/>
  <c r="EV7" i="10" s="1"/>
  <c r="EX53" i="10"/>
  <c r="EW48" i="10"/>
  <c r="ET69" i="10" l="1"/>
  <c r="ET8" i="10" s="1"/>
  <c r="ET6" i="10" s="1"/>
  <c r="EU33" i="10"/>
  <c r="EU47" i="10"/>
  <c r="EU122" i="10"/>
  <c r="EU108" i="10"/>
  <c r="EU100" i="10" s="1"/>
  <c r="EW9" i="10"/>
  <c r="EW7" i="10" s="1"/>
  <c r="EY45" i="10"/>
  <c r="EX34" i="10"/>
  <c r="EV139" i="10"/>
  <c r="EV142" i="10"/>
  <c r="EV130" i="10"/>
  <c r="EV136" i="10"/>
  <c r="EV133" i="10"/>
  <c r="EV127" i="10"/>
  <c r="EV124" i="10"/>
  <c r="EV116" i="10"/>
  <c r="EV113" i="10"/>
  <c r="EV110" i="10"/>
  <c r="EV119" i="10"/>
  <c r="EV97" i="10"/>
  <c r="EV105" i="10"/>
  <c r="EV102" i="10"/>
  <c r="EV86" i="10"/>
  <c r="EV94" i="10"/>
  <c r="EV83" i="10"/>
  <c r="EV91" i="10"/>
  <c r="EV74" i="10"/>
  <c r="EV63" i="10"/>
  <c r="EV71" i="10"/>
  <c r="EV60" i="10"/>
  <c r="EV80" i="10"/>
  <c r="EV57" i="10"/>
  <c r="EV77" i="10"/>
  <c r="EV66" i="10"/>
  <c r="EV49" i="10"/>
  <c r="EV38" i="10"/>
  <c r="EV27" i="10"/>
  <c r="EV35" i="10"/>
  <c r="EV44" i="10"/>
  <c r="EV52" i="10"/>
  <c r="EV41" i="10"/>
  <c r="EV30" i="10"/>
  <c r="EV21" i="10"/>
  <c r="EV18" i="10"/>
  <c r="EV15" i="10"/>
  <c r="EW4" i="10"/>
  <c r="EV24" i="10"/>
  <c r="EV12" i="10"/>
  <c r="EV3" i="10"/>
  <c r="EY53" i="10"/>
  <c r="EX48" i="10"/>
  <c r="EX109" i="10"/>
  <c r="EX101" i="10" s="1"/>
  <c r="EY117" i="10"/>
  <c r="EY98" i="10"/>
  <c r="EX90" i="10"/>
  <c r="EU10" i="10"/>
  <c r="EU55" i="10"/>
  <c r="EU89" i="10"/>
  <c r="EY140" i="10"/>
  <c r="EX123" i="10"/>
  <c r="EY67" i="10"/>
  <c r="EX56" i="10"/>
  <c r="EY31" i="10"/>
  <c r="EX11" i="10"/>
  <c r="EU69" i="10" l="1"/>
  <c r="EU8" i="10" s="1"/>
  <c r="EU6" i="10" s="1"/>
  <c r="EX70" i="10"/>
  <c r="EX9" i="10" s="1"/>
  <c r="EX7" i="10" s="1"/>
  <c r="EV10" i="10"/>
  <c r="EV55" i="10"/>
  <c r="EV47" i="10"/>
  <c r="EV89" i="10"/>
  <c r="EZ140" i="10"/>
  <c r="EY123" i="10"/>
  <c r="EV122" i="10"/>
  <c r="EZ53" i="10"/>
  <c r="EY48" i="10"/>
  <c r="EV108" i="10"/>
  <c r="EV100" i="10" s="1"/>
  <c r="EV33" i="10"/>
  <c r="EZ98" i="10"/>
  <c r="EY90" i="10"/>
  <c r="EW139" i="10"/>
  <c r="EW142" i="10"/>
  <c r="EW136" i="10"/>
  <c r="EW133" i="10"/>
  <c r="EW130" i="10"/>
  <c r="EW127" i="10"/>
  <c r="EW124" i="10"/>
  <c r="EW116" i="10"/>
  <c r="EW113" i="10"/>
  <c r="EW110" i="10"/>
  <c r="EW119" i="10"/>
  <c r="EW97" i="10"/>
  <c r="EW105" i="10"/>
  <c r="EW102" i="10"/>
  <c r="EW94" i="10"/>
  <c r="EW83" i="10"/>
  <c r="EW91" i="10"/>
  <c r="EW86" i="10"/>
  <c r="EW74" i="10"/>
  <c r="EW63" i="10"/>
  <c r="EW71" i="10"/>
  <c r="EW60" i="10"/>
  <c r="EW80" i="10"/>
  <c r="EW57" i="10"/>
  <c r="EW77" i="10"/>
  <c r="EW66" i="10"/>
  <c r="EW49" i="10"/>
  <c r="EW38" i="10"/>
  <c r="EW27" i="10"/>
  <c r="EW35" i="10"/>
  <c r="EW44" i="10"/>
  <c r="EW52" i="10"/>
  <c r="EW47" i="10" s="1"/>
  <c r="EW41" i="10"/>
  <c r="EW30" i="10"/>
  <c r="EW21" i="10"/>
  <c r="EW18" i="10"/>
  <c r="EW15" i="10"/>
  <c r="EX4" i="10"/>
  <c r="EW24" i="10"/>
  <c r="EW12" i="10"/>
  <c r="EW3" i="10"/>
  <c r="EZ31" i="10"/>
  <c r="EY11" i="10"/>
  <c r="EZ67" i="10"/>
  <c r="EY56" i="10"/>
  <c r="EY109" i="10"/>
  <c r="EY101" i="10" s="1"/>
  <c r="EZ117" i="10"/>
  <c r="EZ45" i="10"/>
  <c r="EY34" i="10"/>
  <c r="EW55" i="10" l="1"/>
  <c r="EY70" i="10"/>
  <c r="EY9" i="10" s="1"/>
  <c r="EY7" i="10" s="1"/>
  <c r="EV69" i="10"/>
  <c r="EV8" i="10" s="1"/>
  <c r="EV6" i="10" s="1"/>
  <c r="EW33" i="10"/>
  <c r="EW89" i="10"/>
  <c r="FA31" i="10"/>
  <c r="EZ11" i="10"/>
  <c r="FA53" i="10"/>
  <c r="EZ48" i="10"/>
  <c r="EW10" i="10"/>
  <c r="EZ34" i="10"/>
  <c r="FA45" i="10"/>
  <c r="EW122" i="10"/>
  <c r="EZ109" i="10"/>
  <c r="EZ101" i="10" s="1"/>
  <c r="FA117" i="10"/>
  <c r="EW108" i="10"/>
  <c r="EW100" i="10" s="1"/>
  <c r="EW69" i="10" s="1"/>
  <c r="FA98" i="10"/>
  <c r="EZ90" i="10"/>
  <c r="EX142" i="10"/>
  <c r="EX139" i="10"/>
  <c r="EX136" i="10"/>
  <c r="EX133" i="10"/>
  <c r="EX130" i="10"/>
  <c r="EX124" i="10"/>
  <c r="EX127" i="10"/>
  <c r="EX113" i="10"/>
  <c r="EX110" i="10"/>
  <c r="EX119" i="10"/>
  <c r="EX116" i="10"/>
  <c r="EX97" i="10"/>
  <c r="EX105" i="10"/>
  <c r="EX102" i="10"/>
  <c r="EX94" i="10"/>
  <c r="EX83" i="10"/>
  <c r="EX91" i="10"/>
  <c r="EX86" i="10"/>
  <c r="EX71" i="10"/>
  <c r="EX60" i="10"/>
  <c r="EX80" i="10"/>
  <c r="EX57" i="10"/>
  <c r="EX77" i="10"/>
  <c r="EX66" i="10"/>
  <c r="EX74" i="10"/>
  <c r="EX63" i="10"/>
  <c r="EX35" i="10"/>
  <c r="EX44" i="10"/>
  <c r="EX52" i="10"/>
  <c r="EX41" i="10"/>
  <c r="EX30" i="10"/>
  <c r="EX49" i="10"/>
  <c r="EX38" i="10"/>
  <c r="EX27" i="10"/>
  <c r="EX18" i="10"/>
  <c r="EX15" i="10"/>
  <c r="EY4" i="10"/>
  <c r="EX24" i="10"/>
  <c r="EX12" i="10"/>
  <c r="EX3" i="10"/>
  <c r="EX21" i="10"/>
  <c r="FA140" i="10"/>
  <c r="EZ123" i="10"/>
  <c r="FA67" i="10"/>
  <c r="EZ56" i="10"/>
  <c r="EX47" i="10" l="1"/>
  <c r="EX108" i="10"/>
  <c r="EX100" i="10" s="1"/>
  <c r="EW8" i="10"/>
  <c r="EW6" i="10" s="1"/>
  <c r="EX10" i="10"/>
  <c r="FB98" i="10"/>
  <c r="N98" i="10" s="1"/>
  <c r="FA90" i="10"/>
  <c r="EY142" i="10"/>
  <c r="EY139" i="10"/>
  <c r="EY136" i="10"/>
  <c r="EY133" i="10"/>
  <c r="EY130" i="10"/>
  <c r="EY124" i="10"/>
  <c r="EY127" i="10"/>
  <c r="EY113" i="10"/>
  <c r="EY110" i="10"/>
  <c r="EY119" i="10"/>
  <c r="EY116" i="10"/>
  <c r="EY105" i="10"/>
  <c r="EY102" i="10"/>
  <c r="EY97" i="10"/>
  <c r="EY91" i="10"/>
  <c r="EY86" i="10"/>
  <c r="EY94" i="10"/>
  <c r="EY83" i="10"/>
  <c r="EY71" i="10"/>
  <c r="EY60" i="10"/>
  <c r="EY80" i="10"/>
  <c r="EY57" i="10"/>
  <c r="EY77" i="10"/>
  <c r="EY66" i="10"/>
  <c r="EY74" i="10"/>
  <c r="EY63" i="10"/>
  <c r="EY35" i="10"/>
  <c r="EY44" i="10"/>
  <c r="EY52" i="10"/>
  <c r="EY41" i="10"/>
  <c r="EY30" i="10"/>
  <c r="EY49" i="10"/>
  <c r="EY38" i="10"/>
  <c r="EY27" i="10"/>
  <c r="EY18" i="10"/>
  <c r="EY15" i="10"/>
  <c r="EZ4" i="10"/>
  <c r="EY24" i="10"/>
  <c r="EY12" i="10"/>
  <c r="EY3" i="10"/>
  <c r="EY21" i="10"/>
  <c r="FB67" i="10"/>
  <c r="N67" i="10" s="1"/>
  <c r="FA56" i="10"/>
  <c r="EX33" i="10"/>
  <c r="EX89" i="10"/>
  <c r="FA109" i="10"/>
  <c r="FA101" i="10" s="1"/>
  <c r="FB117" i="10"/>
  <c r="N117" i="10" s="1"/>
  <c r="FB53" i="10"/>
  <c r="N53" i="10" s="1"/>
  <c r="FA48" i="10"/>
  <c r="EZ70" i="10"/>
  <c r="EZ9" i="10" s="1"/>
  <c r="EZ7" i="10" s="1"/>
  <c r="EX69" i="10"/>
  <c r="EX122" i="10"/>
  <c r="FB140" i="10"/>
  <c r="N140" i="10" s="1"/>
  <c r="FA123" i="10"/>
  <c r="FB45" i="10"/>
  <c r="N45" i="10" s="1"/>
  <c r="FA34" i="10"/>
  <c r="FB31" i="10"/>
  <c r="N31" i="10" s="1"/>
  <c r="FA11" i="10"/>
  <c r="EX55" i="10"/>
  <c r="FA70" i="10" l="1"/>
  <c r="EY108" i="10"/>
  <c r="EY100" i="10" s="1"/>
  <c r="EX8" i="10"/>
  <c r="EX6" i="10" s="1"/>
  <c r="EY33" i="10"/>
  <c r="FB56" i="10"/>
  <c r="N56" i="10" s="1"/>
  <c r="L67" i="10"/>
  <c r="M67" i="10"/>
  <c r="EY122" i="10"/>
  <c r="FB48" i="10"/>
  <c r="N48" i="10" s="1"/>
  <c r="L53" i="10"/>
  <c r="M53" i="10"/>
  <c r="EY55" i="10"/>
  <c r="FB34" i="10"/>
  <c r="N34" i="10" s="1"/>
  <c r="L45" i="10"/>
  <c r="M45" i="10"/>
  <c r="FB109" i="10"/>
  <c r="N109" i="10" s="1"/>
  <c r="M117" i="10"/>
  <c r="L117" i="10"/>
  <c r="EY10" i="10"/>
  <c r="FB90" i="10"/>
  <c r="N90" i="10" s="1"/>
  <c r="M98" i="10"/>
  <c r="L98" i="10"/>
  <c r="EY89" i="10"/>
  <c r="EY69" i="10" s="1"/>
  <c r="FB11" i="10"/>
  <c r="N11" i="10" s="1"/>
  <c r="M31" i="10"/>
  <c r="L31" i="10"/>
  <c r="FA9" i="10"/>
  <c r="FA7" i="10" s="1"/>
  <c r="FB123" i="10"/>
  <c r="N123" i="10" s="1"/>
  <c r="L140" i="10"/>
  <c r="M140" i="10"/>
  <c r="EZ142" i="10"/>
  <c r="EZ139" i="10"/>
  <c r="EZ136" i="10"/>
  <c r="EZ133" i="10"/>
  <c r="EZ130" i="10"/>
  <c r="EZ127" i="10"/>
  <c r="EZ124" i="10"/>
  <c r="EZ110" i="10"/>
  <c r="EZ119" i="10"/>
  <c r="EZ116" i="10"/>
  <c r="EZ113" i="10"/>
  <c r="EZ105" i="10"/>
  <c r="EZ102" i="10"/>
  <c r="EZ97" i="10"/>
  <c r="EZ91" i="10"/>
  <c r="EZ86" i="10"/>
  <c r="EZ94" i="10"/>
  <c r="EZ83" i="10"/>
  <c r="EZ80" i="10"/>
  <c r="EZ57" i="10"/>
  <c r="EZ77" i="10"/>
  <c r="EZ66" i="10"/>
  <c r="EZ74" i="10"/>
  <c r="EZ63" i="10"/>
  <c r="EZ71" i="10"/>
  <c r="EZ60" i="10"/>
  <c r="EZ44" i="10"/>
  <c r="EZ52" i="10"/>
  <c r="EZ41" i="10"/>
  <c r="EZ30" i="10"/>
  <c r="EZ49" i="10"/>
  <c r="EZ38" i="10"/>
  <c r="EZ27" i="10"/>
  <c r="EZ35" i="10"/>
  <c r="EZ15" i="10"/>
  <c r="FA4" i="10"/>
  <c r="EZ24" i="10"/>
  <c r="EZ12" i="10"/>
  <c r="EZ3" i="10"/>
  <c r="EZ21" i="10"/>
  <c r="EZ18" i="10"/>
  <c r="EY47" i="10"/>
  <c r="EY8" i="10" l="1"/>
  <c r="EY6" i="10" s="1"/>
  <c r="M48" i="10"/>
  <c r="L48" i="10"/>
  <c r="EZ33" i="10"/>
  <c r="EZ108" i="10"/>
  <c r="EZ100" i="10" s="1"/>
  <c r="EZ122" i="10"/>
  <c r="L11" i="10"/>
  <c r="M11" i="10"/>
  <c r="FB101" i="10"/>
  <c r="N101" i="10" s="1"/>
  <c r="L109" i="10"/>
  <c r="M109" i="10"/>
  <c r="FA142" i="10"/>
  <c r="FA139" i="10"/>
  <c r="FA133" i="10"/>
  <c r="FA130" i="10"/>
  <c r="FA136" i="10"/>
  <c r="FA127" i="10"/>
  <c r="FA124" i="10"/>
  <c r="FA110" i="10"/>
  <c r="FA119" i="10"/>
  <c r="FA116" i="10"/>
  <c r="FA113" i="10"/>
  <c r="FA102" i="10"/>
  <c r="FA97" i="10"/>
  <c r="FA105" i="10"/>
  <c r="FA86" i="10"/>
  <c r="FA94" i="10"/>
  <c r="FA83" i="10"/>
  <c r="FA91" i="10"/>
  <c r="FA80" i="10"/>
  <c r="FA57" i="10"/>
  <c r="FA77" i="10"/>
  <c r="FA66" i="10"/>
  <c r="FA74" i="10"/>
  <c r="FA63" i="10"/>
  <c r="FA71" i="10"/>
  <c r="FA60" i="10"/>
  <c r="FA44" i="10"/>
  <c r="FA52" i="10"/>
  <c r="FA41" i="10"/>
  <c r="FA30" i="10"/>
  <c r="FA49" i="10"/>
  <c r="FA38" i="10"/>
  <c r="FA27" i="10"/>
  <c r="FA35" i="10"/>
  <c r="FA15" i="10"/>
  <c r="FB4" i="10"/>
  <c r="E45" i="5" s="1"/>
  <c r="FA24" i="10"/>
  <c r="FA12" i="10"/>
  <c r="FA3" i="10"/>
  <c r="FA21" i="10"/>
  <c r="FA18" i="10"/>
  <c r="L34" i="10"/>
  <c r="M34" i="10"/>
  <c r="EZ10" i="10"/>
  <c r="EZ89" i="10"/>
  <c r="M123" i="10"/>
  <c r="L123" i="10"/>
  <c r="M90" i="10"/>
  <c r="L90" i="10"/>
  <c r="EZ55" i="10"/>
  <c r="L56" i="10"/>
  <c r="M56" i="10"/>
  <c r="EZ47" i="10"/>
  <c r="EZ69" i="10" l="1"/>
  <c r="EZ8" i="10" s="1"/>
  <c r="EZ6" i="10" s="1"/>
  <c r="FA47" i="10"/>
  <c r="FA89" i="10"/>
  <c r="FB142" i="10"/>
  <c r="FB139" i="10"/>
  <c r="FB133" i="10"/>
  <c r="FB130" i="10"/>
  <c r="FB136" i="10"/>
  <c r="FB127" i="10"/>
  <c r="FB124" i="10"/>
  <c r="FB119" i="10"/>
  <c r="FB116" i="10"/>
  <c r="FB113" i="10"/>
  <c r="FB110" i="10"/>
  <c r="FB102" i="10"/>
  <c r="FB97" i="10"/>
  <c r="FB89" i="10" s="1"/>
  <c r="FB105" i="10"/>
  <c r="FB86" i="10"/>
  <c r="FB94" i="10"/>
  <c r="FB83" i="10"/>
  <c r="FB91" i="10"/>
  <c r="FB77" i="10"/>
  <c r="FB66" i="10"/>
  <c r="FB74" i="10"/>
  <c r="FB63" i="10"/>
  <c r="FB71" i="10"/>
  <c r="FB60" i="10"/>
  <c r="FB80" i="10"/>
  <c r="FB57" i="10"/>
  <c r="FB52" i="10"/>
  <c r="FB41" i="10"/>
  <c r="FB30" i="10"/>
  <c r="FB49" i="10"/>
  <c r="FB38" i="10"/>
  <c r="FB27" i="10"/>
  <c r="FB35" i="10"/>
  <c r="FB44" i="10"/>
  <c r="FB24" i="10"/>
  <c r="FB12" i="10"/>
  <c r="FB3" i="10"/>
  <c r="FB21" i="10"/>
  <c r="FB18" i="10"/>
  <c r="FB15" i="10"/>
  <c r="C41" i="5"/>
  <c r="FA33" i="10"/>
  <c r="FA108" i="10"/>
  <c r="FA100" i="10" s="1"/>
  <c r="FA69" i="10" s="1"/>
  <c r="FA122" i="10"/>
  <c r="FA10" i="10"/>
  <c r="FA55" i="10"/>
  <c r="L101" i="10"/>
  <c r="M101" i="10"/>
  <c r="FB70" i="10"/>
  <c r="N70" i="10" s="1"/>
  <c r="FB47" i="10" l="1"/>
  <c r="FA8" i="10"/>
  <c r="FA6" i="10" s="1"/>
  <c r="FB10" i="10"/>
  <c r="FB55" i="10"/>
  <c r="FB33" i="10"/>
  <c r="FB122" i="10"/>
  <c r="B230" i="5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260" i="5" s="1"/>
  <c r="B261" i="5" s="1"/>
  <c r="B262" i="5" s="1"/>
  <c r="B263" i="5" s="1"/>
  <c r="B264" i="5" s="1"/>
  <c r="B265" i="5" s="1"/>
  <c r="B266" i="5" s="1"/>
  <c r="B267" i="5" s="1"/>
  <c r="B268" i="5" s="1"/>
  <c r="B269" i="5" s="1"/>
  <c r="B270" i="5" s="1"/>
  <c r="B271" i="5" s="1"/>
  <c r="B272" i="5" s="1"/>
  <c r="B273" i="5" s="1"/>
  <c r="B274" i="5" s="1"/>
  <c r="B275" i="5" s="1"/>
  <c r="B276" i="5" s="1"/>
  <c r="B277" i="5" s="1"/>
  <c r="B278" i="5" s="1"/>
  <c r="B279" i="5" s="1"/>
  <c r="B280" i="5" s="1"/>
  <c r="B281" i="5" s="1"/>
  <c r="B282" i="5" s="1"/>
  <c r="B283" i="5" s="1"/>
  <c r="B284" i="5" s="1"/>
  <c r="B285" i="5" s="1"/>
  <c r="B286" i="5" s="1"/>
  <c r="B287" i="5" s="1"/>
  <c r="B288" i="5" s="1"/>
  <c r="B289" i="5" s="1"/>
  <c r="B290" i="5" s="1"/>
  <c r="B291" i="5" s="1"/>
  <c r="B292" i="5" s="1"/>
  <c r="B293" i="5" s="1"/>
  <c r="B294" i="5" s="1"/>
  <c r="B295" i="5" s="1"/>
  <c r="B296" i="5" s="1"/>
  <c r="B297" i="5" s="1"/>
  <c r="B298" i="5" s="1"/>
  <c r="B299" i="5" s="1"/>
  <c r="B300" i="5" s="1"/>
  <c r="B301" i="5" s="1"/>
  <c r="B302" i="5" s="1"/>
  <c r="B303" i="5" s="1"/>
  <c r="B304" i="5" s="1"/>
  <c r="B305" i="5" s="1"/>
  <c r="B306" i="5" s="1"/>
  <c r="B307" i="5" s="1"/>
  <c r="B308" i="5" s="1"/>
  <c r="B309" i="5" s="1"/>
  <c r="B310" i="5" s="1"/>
  <c r="B311" i="5" s="1"/>
  <c r="B312" i="5" s="1"/>
  <c r="B313" i="5" s="1"/>
  <c r="B314" i="5" s="1"/>
  <c r="B315" i="5" s="1"/>
  <c r="B316" i="5" s="1"/>
  <c r="B317" i="5" s="1"/>
  <c r="B318" i="5" s="1"/>
  <c r="B319" i="5" s="1"/>
  <c r="B320" i="5" s="1"/>
  <c r="B321" i="5" s="1"/>
  <c r="B322" i="5" s="1"/>
  <c r="B323" i="5" s="1"/>
  <c r="B324" i="5" s="1"/>
  <c r="B325" i="5" s="1"/>
  <c r="B326" i="5" s="1"/>
  <c r="B327" i="5" s="1"/>
  <c r="B328" i="5" s="1"/>
  <c r="B329" i="5" s="1"/>
  <c r="B330" i="5" s="1"/>
  <c r="B331" i="5" s="1"/>
  <c r="B332" i="5" s="1"/>
  <c r="B333" i="5" s="1"/>
  <c r="B334" i="5" s="1"/>
  <c r="B335" i="5" s="1"/>
  <c r="B336" i="5" s="1"/>
  <c r="B337" i="5" s="1"/>
  <c r="B338" i="5" s="1"/>
  <c r="B339" i="5" s="1"/>
  <c r="B340" i="5" s="1"/>
  <c r="B341" i="5" s="1"/>
  <c r="B342" i="5" s="1"/>
  <c r="B343" i="5" s="1"/>
  <c r="B344" i="5" s="1"/>
  <c r="B345" i="5" s="1"/>
  <c r="B346" i="5" s="1"/>
  <c r="B347" i="5" s="1"/>
  <c r="B348" i="5" s="1"/>
  <c r="B349" i="5" s="1"/>
  <c r="B350" i="5" s="1"/>
  <c r="B351" i="5" s="1"/>
  <c r="B352" i="5" s="1"/>
  <c r="B353" i="5" s="1"/>
  <c r="B354" i="5" s="1"/>
  <c r="B355" i="5" s="1"/>
  <c r="B356" i="5" s="1"/>
  <c r="B357" i="5" s="1"/>
  <c r="B358" i="5" s="1"/>
  <c r="B359" i="5" s="1"/>
  <c r="B360" i="5" s="1"/>
  <c r="B361" i="5" s="1"/>
  <c r="B362" i="5" s="1"/>
  <c r="B363" i="5" s="1"/>
  <c r="B364" i="5" s="1"/>
  <c r="B365" i="5" s="1"/>
  <c r="B366" i="5" s="1"/>
  <c r="B367" i="5" s="1"/>
  <c r="B368" i="5" s="1"/>
  <c r="B369" i="5" s="1"/>
  <c r="B370" i="5" s="1"/>
  <c r="B371" i="5" s="1"/>
  <c r="B372" i="5" s="1"/>
  <c r="B373" i="5" s="1"/>
  <c r="B374" i="5" s="1"/>
  <c r="B375" i="5" s="1"/>
  <c r="B376" i="5" s="1"/>
  <c r="B377" i="5" s="1"/>
  <c r="B378" i="5" s="1"/>
  <c r="B379" i="5" s="1"/>
  <c r="B380" i="5" s="1"/>
  <c r="B381" i="5" s="1"/>
  <c r="B382" i="5" s="1"/>
  <c r="B383" i="5" s="1"/>
  <c r="B384" i="5" s="1"/>
  <c r="B385" i="5" s="1"/>
  <c r="B386" i="5" s="1"/>
  <c r="B387" i="5" s="1"/>
  <c r="B388" i="5" s="1"/>
  <c r="B389" i="5" s="1"/>
  <c r="B390" i="5" s="1"/>
  <c r="B391" i="5" s="1"/>
  <c r="B392" i="5" s="1"/>
  <c r="B393" i="5" s="1"/>
  <c r="B394" i="5" s="1"/>
  <c r="B395" i="5" s="1"/>
  <c r="B396" i="5" s="1"/>
  <c r="B397" i="5" s="1"/>
  <c r="B398" i="5" s="1"/>
  <c r="B399" i="5" s="1"/>
  <c r="B400" i="5" s="1"/>
  <c r="B401" i="5" s="1"/>
  <c r="B402" i="5" s="1"/>
  <c r="B403" i="5" s="1"/>
  <c r="B404" i="5" s="1"/>
  <c r="B405" i="5" s="1"/>
  <c r="B406" i="5" s="1"/>
  <c r="B407" i="5" s="1"/>
  <c r="B408" i="5" s="1"/>
  <c r="B409" i="5" s="1"/>
  <c r="B410" i="5" s="1"/>
  <c r="B411" i="5" s="1"/>
  <c r="B412" i="5" s="1"/>
  <c r="B413" i="5" s="1"/>
  <c r="B414" i="5" s="1"/>
  <c r="B415" i="5" s="1"/>
  <c r="B416" i="5" s="1"/>
  <c r="B417" i="5" s="1"/>
  <c r="B418" i="5" s="1"/>
  <c r="B419" i="5" s="1"/>
  <c r="B420" i="5" s="1"/>
  <c r="B421" i="5" s="1"/>
  <c r="B422" i="5" s="1"/>
  <c r="B423" i="5" s="1"/>
  <c r="B424" i="5" s="1"/>
  <c r="B425" i="5" s="1"/>
  <c r="B426" i="5" s="1"/>
  <c r="B427" i="5" s="1"/>
  <c r="B428" i="5" s="1"/>
  <c r="B429" i="5" s="1"/>
  <c r="B430" i="5" s="1"/>
  <c r="B431" i="5" s="1"/>
  <c r="B432" i="5" s="1"/>
  <c r="B433" i="5" s="1"/>
  <c r="B434" i="5" s="1"/>
  <c r="B435" i="5" s="1"/>
  <c r="B436" i="5" s="1"/>
  <c r="B437" i="5" s="1"/>
  <c r="B438" i="5" s="1"/>
  <c r="B439" i="5" s="1"/>
  <c r="B440" i="5" s="1"/>
  <c r="B441" i="5" s="1"/>
  <c r="B442" i="5" s="1"/>
  <c r="B443" i="5" s="1"/>
  <c r="B444" i="5" s="1"/>
  <c r="B445" i="5" s="1"/>
  <c r="B446" i="5" s="1"/>
  <c r="B447" i="5" s="1"/>
  <c r="B448" i="5" s="1"/>
  <c r="B449" i="5" s="1"/>
  <c r="B450" i="5" s="1"/>
  <c r="B451" i="5" s="1"/>
  <c r="B452" i="5" s="1"/>
  <c r="B453" i="5" s="1"/>
  <c r="B454" i="5" s="1"/>
  <c r="B455" i="5" s="1"/>
  <c r="B456" i="5" s="1"/>
  <c r="B457" i="5" s="1"/>
  <c r="B458" i="5" s="1"/>
  <c r="B459" i="5" s="1"/>
  <c r="B460" i="5" s="1"/>
  <c r="B461" i="5" s="1"/>
  <c r="B462" i="5" s="1"/>
  <c r="B463" i="5" s="1"/>
  <c r="B464" i="5" s="1"/>
  <c r="B465" i="5" s="1"/>
  <c r="B466" i="5" s="1"/>
  <c r="B467" i="5" s="1"/>
  <c r="B468" i="5" s="1"/>
  <c r="B469" i="5" s="1"/>
  <c r="B470" i="5" s="1"/>
  <c r="B471" i="5" s="1"/>
  <c r="B472" i="5" s="1"/>
  <c r="B473" i="5" s="1"/>
  <c r="B474" i="5" s="1"/>
  <c r="B475" i="5" s="1"/>
  <c r="B476" i="5" s="1"/>
  <c r="B477" i="5" s="1"/>
  <c r="B478" i="5" s="1"/>
  <c r="B479" i="5" s="1"/>
  <c r="B480" i="5" s="1"/>
  <c r="B481" i="5" s="1"/>
  <c r="B482" i="5" s="1"/>
  <c r="B483" i="5" s="1"/>
  <c r="B484" i="5" s="1"/>
  <c r="B485" i="5" s="1"/>
  <c r="B486" i="5" s="1"/>
  <c r="B487" i="5" s="1"/>
  <c r="B488" i="5" s="1"/>
  <c r="B489" i="5" s="1"/>
  <c r="B490" i="5" s="1"/>
  <c r="B491" i="5" s="1"/>
  <c r="B492" i="5" s="1"/>
  <c r="B493" i="5" s="1"/>
  <c r="B494" i="5" s="1"/>
  <c r="B495" i="5" s="1"/>
  <c r="B496" i="5" s="1"/>
  <c r="B497" i="5" s="1"/>
  <c r="B498" i="5" s="1"/>
  <c r="B499" i="5" s="1"/>
  <c r="B500" i="5" s="1"/>
  <c r="B501" i="5" s="1"/>
  <c r="B502" i="5" s="1"/>
  <c r="B503" i="5" s="1"/>
  <c r="B504" i="5" s="1"/>
  <c r="B505" i="5" s="1"/>
  <c r="B506" i="5" s="1"/>
  <c r="B507" i="5" s="1"/>
  <c r="B508" i="5" s="1"/>
  <c r="B509" i="5" s="1"/>
  <c r="B510" i="5" s="1"/>
  <c r="B511" i="5" s="1"/>
  <c r="B512" i="5" s="1"/>
  <c r="B513" i="5" s="1"/>
  <c r="B514" i="5" s="1"/>
  <c r="B515" i="5" s="1"/>
  <c r="B516" i="5" s="1"/>
  <c r="B517" i="5" s="1"/>
  <c r="B518" i="5" s="1"/>
  <c r="B519" i="5" s="1"/>
  <c r="B520" i="5" s="1"/>
  <c r="B521" i="5" s="1"/>
  <c r="B522" i="5" s="1"/>
  <c r="B523" i="5" s="1"/>
  <c r="B524" i="5" s="1"/>
  <c r="B525" i="5" s="1"/>
  <c r="B526" i="5" s="1"/>
  <c r="B527" i="5" s="1"/>
  <c r="B528" i="5" s="1"/>
  <c r="B529" i="5" s="1"/>
  <c r="B530" i="5" s="1"/>
  <c r="B531" i="5" s="1"/>
  <c r="B532" i="5" s="1"/>
  <c r="B533" i="5" s="1"/>
  <c r="B534" i="5" s="1"/>
  <c r="B535" i="5" s="1"/>
  <c r="B536" i="5" s="1"/>
  <c r="B537" i="5" s="1"/>
  <c r="B538" i="5" s="1"/>
  <c r="B539" i="5" s="1"/>
  <c r="B540" i="5" s="1"/>
  <c r="B541" i="5" s="1"/>
  <c r="B542" i="5" s="1"/>
  <c r="B543" i="5" s="1"/>
  <c r="B544" i="5" s="1"/>
  <c r="F44" i="5"/>
  <c r="FB108" i="10"/>
  <c r="FB100" i="10" s="1"/>
  <c r="FB69" i="10" s="1"/>
  <c r="M70" i="10"/>
  <c r="L70" i="10"/>
  <c r="FB9" i="10"/>
  <c r="N9" i="10" s="1"/>
  <c r="FB8" i="10" l="1"/>
  <c r="FB6" i="10" s="1"/>
  <c r="E48" i="5"/>
  <c r="E47" i="5"/>
  <c r="F48" i="5"/>
  <c r="F51" i="5"/>
  <c r="G44" i="5"/>
  <c r="F45" i="5"/>
  <c r="F47" i="5" s="1"/>
  <c r="F49" i="5" s="1"/>
  <c r="F52" i="5"/>
  <c r="FB7" i="10"/>
  <c r="N7" i="10" s="1"/>
  <c r="L9" i="10"/>
  <c r="M9" i="10"/>
  <c r="L7" i="10" l="1"/>
  <c r="M7" i="10"/>
  <c r="G48" i="5"/>
  <c r="H44" i="5"/>
  <c r="G45" i="5"/>
  <c r="G47" i="5" s="1"/>
  <c r="G49" i="5" s="1"/>
  <c r="G51" i="5"/>
  <c r="G52" i="5"/>
  <c r="D47" i="5"/>
  <c r="E51" i="5"/>
  <c r="E49" i="5"/>
  <c r="D48" i="5"/>
  <c r="E52" i="5"/>
  <c r="D49" i="5" l="1"/>
  <c r="D4" i="5" s="1"/>
  <c r="H48" i="5"/>
  <c r="H45" i="5"/>
  <c r="H47" i="5" s="1"/>
  <c r="H49" i="5" s="1"/>
  <c r="H51" i="5"/>
  <c r="H52" i="5"/>
  <c r="I44" i="5"/>
  <c r="I48" i="5" l="1"/>
  <c r="J44" i="5"/>
  <c r="I52" i="5"/>
  <c r="I51" i="5"/>
  <c r="I45" i="5"/>
  <c r="I47" i="5" s="1"/>
  <c r="I49" i="5" s="1"/>
  <c r="J48" i="5" l="1"/>
  <c r="J52" i="5"/>
  <c r="J51" i="5"/>
  <c r="K44" i="5"/>
  <c r="J45" i="5"/>
  <c r="J47" i="5" s="1"/>
  <c r="J49" i="5" s="1"/>
  <c r="K48" i="5" l="1"/>
  <c r="K51" i="5"/>
  <c r="K52" i="5"/>
  <c r="K45" i="5"/>
  <c r="K47" i="5" s="1"/>
  <c r="K49" i="5" s="1"/>
  <c r="L44" i="5"/>
  <c r="L48" i="5" l="1"/>
  <c r="L51" i="5"/>
  <c r="L45" i="5"/>
  <c r="L47" i="5" s="1"/>
  <c r="L49" i="5" s="1"/>
  <c r="L52" i="5"/>
  <c r="M44" i="5"/>
  <c r="M48" i="5" l="1"/>
  <c r="M51" i="5"/>
  <c r="M45" i="5"/>
  <c r="M47" i="5" s="1"/>
  <c r="M49" i="5" s="1"/>
  <c r="N44" i="5"/>
  <c r="M52" i="5"/>
  <c r="N48" i="5" l="1"/>
  <c r="N52" i="5"/>
  <c r="N51" i="5"/>
  <c r="N45" i="5"/>
  <c r="N47" i="5" s="1"/>
  <c r="N49" i="5" s="1"/>
  <c r="O44" i="5"/>
  <c r="O48" i="5" l="1"/>
  <c r="O51" i="5"/>
  <c r="O52" i="5"/>
  <c r="P44" i="5"/>
  <c r="O45" i="5"/>
  <c r="O47" i="5" s="1"/>
  <c r="O49" i="5" s="1"/>
  <c r="P48" i="5" l="1"/>
  <c r="P45" i="5"/>
  <c r="P47" i="5" s="1"/>
  <c r="P49" i="5" s="1"/>
  <c r="Q44" i="5"/>
  <c r="P51" i="5"/>
  <c r="P52" i="5"/>
  <c r="Q48" i="5" l="1"/>
  <c r="Q52" i="5"/>
  <c r="R44" i="5"/>
  <c r="Q45" i="5"/>
  <c r="Q47" i="5" s="1"/>
  <c r="Q49" i="5" s="1"/>
  <c r="Q51" i="5"/>
  <c r="R48" i="5" l="1"/>
  <c r="R52" i="5"/>
  <c r="R45" i="5"/>
  <c r="R47" i="5" s="1"/>
  <c r="R49" i="5" s="1"/>
  <c r="S44" i="5"/>
  <c r="R51" i="5"/>
  <c r="S48" i="5" l="1"/>
  <c r="T44" i="5"/>
  <c r="S45" i="5"/>
  <c r="S47" i="5" s="1"/>
  <c r="S49" i="5" s="1"/>
  <c r="S51" i="5"/>
  <c r="S52" i="5"/>
  <c r="T48" i="5" l="1"/>
  <c r="T52" i="5"/>
  <c r="T51" i="5"/>
  <c r="T45" i="5"/>
  <c r="T47" i="5" s="1"/>
  <c r="T49" i="5" s="1"/>
  <c r="U44" i="5"/>
  <c r="U48" i="5" l="1"/>
  <c r="V44" i="5"/>
  <c r="U51" i="5"/>
  <c r="U52" i="5"/>
  <c r="U45" i="5"/>
  <c r="U47" i="5" s="1"/>
  <c r="U49" i="5" s="1"/>
  <c r="V48" i="5" l="1"/>
  <c r="V51" i="5"/>
  <c r="V52" i="5"/>
  <c r="V45" i="5"/>
  <c r="V47" i="5" s="1"/>
  <c r="V49" i="5" s="1"/>
  <c r="W44" i="5"/>
  <c r="W48" i="5" l="1"/>
  <c r="W51" i="5"/>
  <c r="W45" i="5"/>
  <c r="W47" i="5" s="1"/>
  <c r="W49" i="5" s="1"/>
  <c r="W52" i="5"/>
  <c r="X44" i="5"/>
  <c r="X48" i="5" l="1"/>
  <c r="X51" i="5"/>
  <c r="X52" i="5"/>
  <c r="Y44" i="5"/>
  <c r="X45" i="5"/>
  <c r="X47" i="5" s="1"/>
  <c r="X49" i="5" s="1"/>
  <c r="Y48" i="5" l="1"/>
  <c r="Y45" i="5"/>
  <c r="Y47" i="5" s="1"/>
  <c r="Y49" i="5" s="1"/>
  <c r="Y52" i="5"/>
  <c r="Y51" i="5"/>
  <c r="Z44" i="5"/>
  <c r="Z48" i="5" l="1"/>
  <c r="Z45" i="5"/>
  <c r="Z47" i="5" s="1"/>
  <c r="Z49" i="5" s="1"/>
  <c r="Z51" i="5"/>
  <c r="Z52" i="5"/>
  <c r="AA44" i="5"/>
  <c r="AA48" i="5" l="1"/>
  <c r="AA45" i="5"/>
  <c r="AA47" i="5" s="1"/>
  <c r="AA49" i="5" s="1"/>
  <c r="AA51" i="5"/>
  <c r="AB44" i="5"/>
  <c r="AA52" i="5"/>
  <c r="AB48" i="5" l="1"/>
  <c r="AB45" i="5"/>
  <c r="AB47" i="5" s="1"/>
  <c r="AB49" i="5" s="1"/>
  <c r="AB51" i="5"/>
  <c r="AB52" i="5"/>
  <c r="AC44" i="5"/>
  <c r="AC48" i="5" l="1"/>
  <c r="AC51" i="5"/>
  <c r="AD44" i="5"/>
  <c r="AC52" i="5"/>
  <c r="AC45" i="5"/>
  <c r="AC47" i="5" s="1"/>
  <c r="AC49" i="5" s="1"/>
  <c r="AD48" i="5" l="1"/>
  <c r="AD51" i="5"/>
  <c r="AD52" i="5"/>
  <c r="AD45" i="5"/>
  <c r="AD47" i="5" s="1"/>
  <c r="AD49" i="5" s="1"/>
  <c r="AE44" i="5"/>
  <c r="AE48" i="5" l="1"/>
  <c r="AE45" i="5"/>
  <c r="AE47" i="5" s="1"/>
  <c r="AE49" i="5" s="1"/>
  <c r="AE52" i="5"/>
  <c r="AF44" i="5"/>
  <c r="AE51" i="5"/>
  <c r="AF48" i="5" l="1"/>
  <c r="AF52" i="5"/>
  <c r="AF45" i="5"/>
  <c r="AF47" i="5" s="1"/>
  <c r="AF49" i="5" s="1"/>
  <c r="AG44" i="5"/>
  <c r="AF51" i="5"/>
  <c r="AG48" i="5" l="1"/>
  <c r="AH44" i="5"/>
  <c r="AG45" i="5"/>
  <c r="AG47" i="5" s="1"/>
  <c r="AG49" i="5" s="1"/>
  <c r="AG51" i="5"/>
  <c r="AG52" i="5"/>
  <c r="AH48" i="5" l="1"/>
  <c r="AH52" i="5"/>
  <c r="AI44" i="5"/>
  <c r="AH45" i="5"/>
  <c r="AH47" i="5" s="1"/>
  <c r="AH49" i="5" s="1"/>
  <c r="AH51" i="5"/>
  <c r="AI48" i="5" l="1"/>
  <c r="AI52" i="5"/>
  <c r="AI51" i="5"/>
  <c r="AI45" i="5"/>
  <c r="AI47" i="5" s="1"/>
  <c r="AI49" i="5" s="1"/>
  <c r="AJ44" i="5"/>
  <c r="AJ48" i="5" l="1"/>
  <c r="AJ45" i="5"/>
  <c r="AJ47" i="5" s="1"/>
  <c r="AJ49" i="5" s="1"/>
  <c r="AK44" i="5"/>
  <c r="AJ51" i="5"/>
  <c r="AJ52" i="5"/>
  <c r="AK48" i="5" l="1"/>
  <c r="AL44" i="5"/>
  <c r="AK51" i="5"/>
  <c r="AK52" i="5"/>
  <c r="AK45" i="5"/>
  <c r="AK47" i="5" s="1"/>
  <c r="AK49" i="5" s="1"/>
  <c r="AL48" i="5" l="1"/>
  <c r="AL45" i="5"/>
  <c r="AL47" i="5" s="1"/>
  <c r="AL49" i="5" s="1"/>
  <c r="AM44" i="5"/>
  <c r="AL52" i="5"/>
  <c r="AL51" i="5"/>
  <c r="AM48" i="5" l="1"/>
  <c r="AM45" i="5"/>
  <c r="AM47" i="5" s="1"/>
  <c r="AM49" i="5" s="1"/>
  <c r="AM52" i="5"/>
  <c r="AM51" i="5"/>
  <c r="AN44" i="5"/>
  <c r="AN48" i="5" l="1"/>
  <c r="AN51" i="5"/>
  <c r="AO44" i="5"/>
  <c r="AN45" i="5"/>
  <c r="AN47" i="5" s="1"/>
  <c r="AN49" i="5" s="1"/>
  <c r="AN52" i="5"/>
  <c r="AO48" i="5" l="1"/>
  <c r="AO51" i="5"/>
  <c r="AO45" i="5"/>
  <c r="AO47" i="5" s="1"/>
  <c r="AO49" i="5" s="1"/>
  <c r="AP44" i="5"/>
  <c r="AO52" i="5"/>
  <c r="AP48" i="5" l="1"/>
  <c r="AP45" i="5"/>
  <c r="AP47" i="5" s="1"/>
  <c r="AP49" i="5" s="1"/>
  <c r="AP52" i="5"/>
  <c r="AQ44" i="5"/>
  <c r="AP51" i="5"/>
  <c r="AQ48" i="5" l="1"/>
  <c r="AQ52" i="5"/>
  <c r="AQ51" i="5"/>
  <c r="AR44" i="5"/>
  <c r="AQ45" i="5"/>
  <c r="AQ47" i="5" s="1"/>
  <c r="AQ49" i="5" s="1"/>
  <c r="AR48" i="5" l="1"/>
  <c r="AR52" i="5"/>
  <c r="AR45" i="5"/>
  <c r="AR47" i="5" s="1"/>
  <c r="AR49" i="5" s="1"/>
  <c r="AR51" i="5"/>
  <c r="AS44" i="5"/>
  <c r="AS48" i="5" l="1"/>
  <c r="AS51" i="5"/>
  <c r="AS45" i="5"/>
  <c r="AS47" i="5" s="1"/>
  <c r="AS49" i="5" s="1"/>
  <c r="AT44" i="5"/>
  <c r="AS52" i="5"/>
  <c r="AT48" i="5" l="1"/>
  <c r="AT51" i="5"/>
  <c r="AT45" i="5"/>
  <c r="AT47" i="5" s="1"/>
  <c r="AT49" i="5" s="1"/>
  <c r="AT52" i="5"/>
  <c r="AU44" i="5"/>
  <c r="AU48" i="5" l="1"/>
  <c r="AV44" i="5"/>
  <c r="AU51" i="5"/>
  <c r="AU52" i="5"/>
  <c r="AU45" i="5"/>
  <c r="AU47" i="5" s="1"/>
  <c r="AU49" i="5" s="1"/>
  <c r="AV48" i="5" l="1"/>
  <c r="AV45" i="5"/>
  <c r="AV47" i="5" s="1"/>
  <c r="AV49" i="5" s="1"/>
  <c r="AV51" i="5"/>
  <c r="AW44" i="5"/>
  <c r="AV52" i="5"/>
  <c r="AW48" i="5" l="1"/>
  <c r="AX44" i="5"/>
  <c r="AW51" i="5"/>
  <c r="AW52" i="5"/>
  <c r="AW45" i="5"/>
  <c r="AW47" i="5" s="1"/>
  <c r="AW49" i="5" s="1"/>
  <c r="AX48" i="5" l="1"/>
  <c r="AX52" i="5"/>
  <c r="AY44" i="5"/>
  <c r="AX51" i="5"/>
  <c r="AX45" i="5"/>
  <c r="AX47" i="5" s="1"/>
  <c r="AX49" i="5" s="1"/>
  <c r="AY48" i="5" l="1"/>
  <c r="AY51" i="5"/>
  <c r="AY52" i="5"/>
  <c r="AZ44" i="5"/>
  <c r="AY45" i="5"/>
  <c r="AY47" i="5" s="1"/>
  <c r="AY49" i="5" s="1"/>
  <c r="AZ48" i="5" l="1"/>
  <c r="AZ51" i="5"/>
  <c r="BA44" i="5"/>
  <c r="AZ45" i="5"/>
  <c r="AZ47" i="5" s="1"/>
  <c r="AZ49" i="5" s="1"/>
  <c r="AZ52" i="5"/>
  <c r="BA48" i="5" l="1"/>
  <c r="BA45" i="5"/>
  <c r="BA47" i="5" s="1"/>
  <c r="BA49" i="5" s="1"/>
  <c r="BA51" i="5"/>
  <c r="BA52" i="5"/>
  <c r="BB44" i="5"/>
  <c r="BB48" i="5" l="1"/>
  <c r="BB52" i="5"/>
  <c r="BB45" i="5"/>
  <c r="BB47" i="5" s="1"/>
  <c r="BB49" i="5" s="1"/>
  <c r="BB51" i="5"/>
  <c r="BC44" i="5"/>
  <c r="BC48" i="5" l="1"/>
  <c r="BC52" i="5"/>
  <c r="BC45" i="5"/>
  <c r="BC47" i="5" s="1"/>
  <c r="BC49" i="5" s="1"/>
  <c r="BD44" i="5"/>
  <c r="BC51" i="5"/>
  <c r="BD48" i="5" l="1"/>
  <c r="BD45" i="5"/>
  <c r="BD47" i="5" s="1"/>
  <c r="BD49" i="5" s="1"/>
  <c r="BD52" i="5"/>
  <c r="BE44" i="5"/>
  <c r="BD51" i="5"/>
  <c r="BE48" i="5" l="1"/>
  <c r="BF44" i="5"/>
  <c r="BE45" i="5"/>
  <c r="BE47" i="5" s="1"/>
  <c r="BE49" i="5" s="1"/>
  <c r="BE52" i="5"/>
  <c r="BE51" i="5"/>
  <c r="BF48" i="5" l="1"/>
  <c r="BG44" i="5"/>
  <c r="BF52" i="5"/>
  <c r="BF51" i="5"/>
  <c r="BF45" i="5"/>
  <c r="BF47" i="5" s="1"/>
  <c r="BF49" i="5" s="1"/>
  <c r="BG48" i="5" l="1"/>
  <c r="BH44" i="5"/>
  <c r="BG52" i="5"/>
  <c r="BG45" i="5"/>
  <c r="BG47" i="5" s="1"/>
  <c r="BG49" i="5" s="1"/>
  <c r="BG51" i="5"/>
  <c r="BH48" i="5" l="1"/>
  <c r="BI44" i="5"/>
  <c r="BH45" i="5"/>
  <c r="BH47" i="5" s="1"/>
  <c r="BH49" i="5" s="1"/>
  <c r="BH52" i="5"/>
  <c r="BH51" i="5"/>
  <c r="BI48" i="5" l="1"/>
  <c r="BI51" i="5"/>
  <c r="BI45" i="5"/>
  <c r="BI47" i="5" s="1"/>
  <c r="BI49" i="5" s="1"/>
  <c r="BI52" i="5"/>
  <c r="BJ44" i="5"/>
  <c r="BJ48" i="5" l="1"/>
  <c r="BJ45" i="5"/>
  <c r="BJ47" i="5" s="1"/>
  <c r="BJ49" i="5" s="1"/>
  <c r="BJ51" i="5"/>
  <c r="BK44" i="5"/>
  <c r="BJ52" i="5"/>
  <c r="BK48" i="5" l="1"/>
  <c r="BK45" i="5"/>
  <c r="BK47" i="5" s="1"/>
  <c r="BK49" i="5" s="1"/>
  <c r="BK51" i="5"/>
  <c r="BK52" i="5"/>
  <c r="BL44" i="5"/>
  <c r="BL48" i="5" l="1"/>
  <c r="BM44" i="5"/>
  <c r="BL51" i="5"/>
  <c r="BL52" i="5"/>
  <c r="BL45" i="5"/>
  <c r="BL47" i="5" s="1"/>
  <c r="BL49" i="5" s="1"/>
  <c r="BM48" i="5" l="1"/>
  <c r="BM51" i="5"/>
  <c r="BN44" i="5"/>
  <c r="BM52" i="5"/>
  <c r="BM45" i="5"/>
  <c r="BM47" i="5" s="1"/>
  <c r="BM49" i="5" s="1"/>
  <c r="BN48" i="5" l="1"/>
  <c r="BN45" i="5"/>
  <c r="BN47" i="5" s="1"/>
  <c r="BN49" i="5" s="1"/>
  <c r="BO44" i="5"/>
  <c r="BN51" i="5"/>
  <c r="BN52" i="5"/>
  <c r="BO48" i="5" l="1"/>
  <c r="BP44" i="5"/>
  <c r="BO52" i="5"/>
  <c r="BO51" i="5"/>
  <c r="BO45" i="5"/>
  <c r="BO47" i="5" s="1"/>
  <c r="BO49" i="5" s="1"/>
  <c r="BP48" i="5" l="1"/>
  <c r="BQ44" i="5"/>
  <c r="BP45" i="5"/>
  <c r="BP47" i="5" s="1"/>
  <c r="BP49" i="5" s="1"/>
  <c r="BP51" i="5"/>
  <c r="BP52" i="5"/>
  <c r="BQ48" i="5" l="1"/>
  <c r="BR44" i="5"/>
  <c r="BQ52" i="5"/>
  <c r="BQ45" i="5"/>
  <c r="BQ47" i="5" s="1"/>
  <c r="BQ49" i="5" s="1"/>
  <c r="BQ51" i="5"/>
  <c r="BR48" i="5" l="1"/>
  <c r="BR51" i="5"/>
  <c r="BR45" i="5"/>
  <c r="BR47" i="5" s="1"/>
  <c r="BR49" i="5" s="1"/>
  <c r="BR52" i="5"/>
  <c r="BS44" i="5"/>
  <c r="BS48" i="5" l="1"/>
  <c r="BS52" i="5"/>
  <c r="BS51" i="5"/>
  <c r="BT44" i="5"/>
  <c r="BS45" i="5"/>
  <c r="BS47" i="5" s="1"/>
  <c r="BS49" i="5" s="1"/>
  <c r="BT48" i="5" l="1"/>
  <c r="BU44" i="5"/>
  <c r="BT52" i="5"/>
  <c r="BT45" i="5"/>
  <c r="BT47" i="5" s="1"/>
  <c r="BT49" i="5" s="1"/>
  <c r="BT51" i="5"/>
  <c r="BU48" i="5" l="1"/>
  <c r="BV44" i="5"/>
  <c r="BU51" i="5"/>
  <c r="BU45" i="5"/>
  <c r="BU47" i="5" s="1"/>
  <c r="BU49" i="5" s="1"/>
  <c r="BU52" i="5"/>
  <c r="BV48" i="5" l="1"/>
  <c r="BV51" i="5"/>
  <c r="BV45" i="5"/>
  <c r="BV47" i="5" s="1"/>
  <c r="BV49" i="5" s="1"/>
  <c r="BV52" i="5"/>
  <c r="BW44" i="5"/>
  <c r="BW48" i="5" l="1"/>
  <c r="BW45" i="5"/>
  <c r="BW47" i="5" s="1"/>
  <c r="BW49" i="5" s="1"/>
  <c r="BX44" i="5"/>
  <c r="BW51" i="5"/>
  <c r="BW52" i="5"/>
  <c r="BX48" i="5" l="1"/>
  <c r="BX45" i="5"/>
  <c r="BX47" i="5" s="1"/>
  <c r="BX49" i="5" s="1"/>
  <c r="BY44" i="5"/>
  <c r="BX51" i="5"/>
  <c r="BX52" i="5"/>
  <c r="BY48" i="5" l="1"/>
  <c r="BY51" i="5"/>
  <c r="BZ44" i="5"/>
  <c r="BY52" i="5"/>
  <c r="BY45" i="5"/>
  <c r="BY47" i="5" s="1"/>
  <c r="BY49" i="5" s="1"/>
  <c r="BZ48" i="5" l="1"/>
  <c r="BZ45" i="5"/>
  <c r="BZ47" i="5" s="1"/>
  <c r="BZ49" i="5" s="1"/>
  <c r="CA44" i="5"/>
  <c r="BZ52" i="5"/>
  <c r="BZ51" i="5"/>
  <c r="CA48" i="5" l="1"/>
  <c r="CA52" i="5"/>
  <c r="CA45" i="5"/>
  <c r="CA47" i="5" s="1"/>
  <c r="CA49" i="5" s="1"/>
  <c r="CA51" i="5"/>
  <c r="CB44" i="5"/>
  <c r="CB48" i="5" l="1"/>
  <c r="CB45" i="5"/>
  <c r="CB47" i="5" s="1"/>
  <c r="CB49" i="5" s="1"/>
  <c r="CC44" i="5"/>
  <c r="CB52" i="5"/>
  <c r="CB51" i="5"/>
  <c r="CC48" i="5" l="1"/>
  <c r="CC51" i="5"/>
  <c r="CC52" i="5"/>
  <c r="CD44" i="5"/>
  <c r="CC45" i="5"/>
  <c r="CC47" i="5" s="1"/>
  <c r="CC49" i="5" s="1"/>
  <c r="CD48" i="5" l="1"/>
  <c r="CE44" i="5"/>
  <c r="CD51" i="5"/>
  <c r="CD45" i="5"/>
  <c r="CD47" i="5" s="1"/>
  <c r="CD49" i="5" s="1"/>
  <c r="CD52" i="5"/>
  <c r="CE48" i="5" l="1"/>
  <c r="CE51" i="5"/>
  <c r="CE45" i="5"/>
  <c r="CE47" i="5" s="1"/>
  <c r="CE49" i="5" s="1"/>
  <c r="CE52" i="5"/>
  <c r="CF44" i="5"/>
  <c r="CF48" i="5" l="1"/>
  <c r="CF45" i="5"/>
  <c r="CF47" i="5" s="1"/>
  <c r="CF49" i="5" s="1"/>
  <c r="CG44" i="5"/>
  <c r="CF51" i="5"/>
  <c r="CF52" i="5"/>
  <c r="CG48" i="5" l="1"/>
  <c r="CH44" i="5"/>
  <c r="CG45" i="5"/>
  <c r="CG47" i="5" s="1"/>
  <c r="CG49" i="5" s="1"/>
  <c r="CG51" i="5"/>
  <c r="CG52" i="5"/>
  <c r="CH48" i="5" l="1"/>
  <c r="CH45" i="5"/>
  <c r="CH47" i="5" s="1"/>
  <c r="CH49" i="5" s="1"/>
  <c r="CH51" i="5"/>
  <c r="CI44" i="5"/>
  <c r="CH52" i="5"/>
  <c r="CI48" i="5" l="1"/>
  <c r="CI51" i="5"/>
  <c r="CI45" i="5"/>
  <c r="CI47" i="5" s="1"/>
  <c r="CI49" i="5" s="1"/>
  <c r="CI52" i="5"/>
  <c r="CJ44" i="5"/>
  <c r="CJ48" i="5" l="1"/>
  <c r="CK44" i="5"/>
  <c r="CJ51" i="5"/>
  <c r="CJ45" i="5"/>
  <c r="CJ47" i="5" s="1"/>
  <c r="CJ49" i="5" s="1"/>
  <c r="CJ52" i="5"/>
  <c r="CK48" i="5" l="1"/>
  <c r="CL44" i="5"/>
  <c r="CK52" i="5"/>
  <c r="CK51" i="5"/>
  <c r="CK45" i="5"/>
  <c r="CK47" i="5" s="1"/>
  <c r="CK49" i="5" s="1"/>
  <c r="CL48" i="5" l="1"/>
  <c r="CL52" i="5"/>
  <c r="CM44" i="5"/>
  <c r="CL51" i="5"/>
  <c r="CL45" i="5"/>
  <c r="CL47" i="5" s="1"/>
  <c r="CL49" i="5" s="1"/>
  <c r="CM48" i="5" l="1"/>
  <c r="CM52" i="5"/>
  <c r="CM51" i="5"/>
  <c r="CN44" i="5"/>
  <c r="CM45" i="5"/>
  <c r="CM47" i="5" s="1"/>
  <c r="CM49" i="5" s="1"/>
  <c r="CN48" i="5" l="1"/>
  <c r="CO44" i="5"/>
  <c r="CN52" i="5"/>
  <c r="CN51" i="5"/>
  <c r="CN45" i="5"/>
  <c r="CN47" i="5" s="1"/>
  <c r="CN49" i="5" s="1"/>
  <c r="CO48" i="5" l="1"/>
  <c r="CP44" i="5"/>
  <c r="CO51" i="5"/>
  <c r="CO52" i="5"/>
  <c r="CO45" i="5"/>
  <c r="CO47" i="5" s="1"/>
  <c r="CO49" i="5" s="1"/>
  <c r="CP48" i="5" l="1"/>
  <c r="CP52" i="5"/>
  <c r="CP45" i="5"/>
  <c r="CP47" i="5" s="1"/>
  <c r="CP49" i="5" s="1"/>
  <c r="CQ44" i="5"/>
  <c r="CP51" i="5"/>
  <c r="CQ48" i="5" l="1"/>
  <c r="CQ45" i="5"/>
  <c r="CQ47" i="5" s="1"/>
  <c r="CQ49" i="5" s="1"/>
  <c r="CR44" i="5"/>
  <c r="CQ52" i="5"/>
  <c r="CQ51" i="5"/>
  <c r="CR48" i="5" l="1"/>
  <c r="CR52" i="5"/>
  <c r="CR51" i="5"/>
  <c r="CS44" i="5"/>
  <c r="CR45" i="5"/>
  <c r="CR47" i="5" s="1"/>
  <c r="CR49" i="5" s="1"/>
  <c r="CS48" i="5" l="1"/>
  <c r="CS45" i="5"/>
  <c r="CS47" i="5" s="1"/>
  <c r="CS49" i="5" s="1"/>
  <c r="CS51" i="5"/>
  <c r="CT44" i="5"/>
  <c r="CS52" i="5"/>
  <c r="CT48" i="5" l="1"/>
  <c r="CU44" i="5"/>
  <c r="CT45" i="5"/>
  <c r="CT47" i="5" s="1"/>
  <c r="CT49" i="5" s="1"/>
  <c r="CT52" i="5"/>
  <c r="CT51" i="5"/>
  <c r="CU48" i="5" l="1"/>
  <c r="CU52" i="5"/>
  <c r="CU45" i="5"/>
  <c r="CU47" i="5" s="1"/>
  <c r="CU49" i="5" s="1"/>
  <c r="CU51" i="5"/>
  <c r="CV44" i="5"/>
  <c r="CV48" i="5" l="1"/>
  <c r="CV45" i="5"/>
  <c r="CV47" i="5" s="1"/>
  <c r="CV49" i="5" s="1"/>
  <c r="CV52" i="5"/>
  <c r="CW44" i="5"/>
  <c r="CV51" i="5"/>
  <c r="CW48" i="5" l="1"/>
  <c r="CX44" i="5"/>
  <c r="CW45" i="5"/>
  <c r="CW47" i="5" s="1"/>
  <c r="CW49" i="5" s="1"/>
  <c r="CW52" i="5"/>
  <c r="CW51" i="5"/>
  <c r="CX48" i="5" l="1"/>
  <c r="CY44" i="5"/>
  <c r="CX52" i="5"/>
  <c r="CX51" i="5"/>
  <c r="CX45" i="5"/>
  <c r="CX47" i="5" s="1"/>
  <c r="CX49" i="5" s="1"/>
  <c r="CY48" i="5" l="1"/>
  <c r="CY52" i="5"/>
  <c r="CY45" i="5"/>
  <c r="CY47" i="5" s="1"/>
  <c r="CY49" i="5" s="1"/>
  <c r="CZ44" i="5"/>
  <c r="CY51" i="5"/>
  <c r="CZ48" i="5" l="1"/>
  <c r="CZ45" i="5"/>
  <c r="CZ47" i="5" s="1"/>
  <c r="CZ49" i="5" s="1"/>
  <c r="CZ51" i="5"/>
  <c r="DA44" i="5"/>
  <c r="CZ52" i="5"/>
  <c r="DA48" i="5" l="1"/>
  <c r="DA51" i="5"/>
  <c r="DA52" i="5"/>
  <c r="DA45" i="5"/>
  <c r="DA47" i="5" s="1"/>
  <c r="DA49" i="5" s="1"/>
  <c r="DB44" i="5"/>
  <c r="DB48" i="5" l="1"/>
  <c r="DC44" i="5"/>
  <c r="DB45" i="5"/>
  <c r="DB47" i="5" s="1"/>
  <c r="DB49" i="5" s="1"/>
  <c r="DB52" i="5"/>
  <c r="DB51" i="5"/>
  <c r="DC48" i="5" l="1"/>
  <c r="DD44" i="5"/>
  <c r="DC45" i="5"/>
  <c r="DC47" i="5" s="1"/>
  <c r="DC49" i="5" s="1"/>
  <c r="DC51" i="5"/>
  <c r="DC52" i="5"/>
  <c r="DD48" i="5" l="1"/>
  <c r="DE44" i="5"/>
  <c r="DD45" i="5"/>
  <c r="DD47" i="5" s="1"/>
  <c r="DD49" i="5" s="1"/>
  <c r="DD51" i="5"/>
  <c r="DD52" i="5"/>
  <c r="DE48" i="5" l="1"/>
  <c r="DE51" i="5"/>
  <c r="DE52" i="5"/>
  <c r="DE45" i="5"/>
  <c r="DE47" i="5" s="1"/>
  <c r="DE49" i="5" s="1"/>
  <c r="DF44" i="5"/>
  <c r="DF48" i="5" l="1"/>
  <c r="DF52" i="5"/>
  <c r="DF51" i="5"/>
  <c r="DF45" i="5"/>
  <c r="DF47" i="5" s="1"/>
  <c r="DG44" i="5"/>
  <c r="DF49" i="5" l="1"/>
  <c r="DG48" i="5"/>
  <c r="DH44" i="5"/>
  <c r="DG51" i="5"/>
  <c r="DG52" i="5"/>
  <c r="DG45" i="5"/>
  <c r="DG47" i="5" s="1"/>
  <c r="DG49" i="5" s="1"/>
  <c r="DH48" i="5" l="1"/>
  <c r="DH45" i="5"/>
  <c r="DH47" i="5" s="1"/>
  <c r="DH49" i="5" s="1"/>
  <c r="DH51" i="5"/>
  <c r="DI44" i="5"/>
  <c r="DH52" i="5"/>
  <c r="DI48" i="5" l="1"/>
  <c r="DI52" i="5"/>
  <c r="DJ44" i="5"/>
  <c r="DI51" i="5"/>
  <c r="DI45" i="5"/>
  <c r="DI47" i="5" s="1"/>
  <c r="DI49" i="5" s="1"/>
  <c r="DJ48" i="5" l="1"/>
  <c r="DJ51" i="5"/>
  <c r="DJ45" i="5"/>
  <c r="DJ47" i="5" s="1"/>
  <c r="DJ49" i="5" s="1"/>
  <c r="DK44" i="5"/>
  <c r="DJ52" i="5"/>
  <c r="DK48" i="5" l="1"/>
  <c r="DK52" i="5"/>
  <c r="DL44" i="5"/>
  <c r="DK51" i="5"/>
  <c r="DK45" i="5"/>
  <c r="DK47" i="5" s="1"/>
  <c r="DK49" i="5" s="1"/>
  <c r="DL48" i="5" l="1"/>
  <c r="DL45" i="5"/>
  <c r="DL47" i="5" s="1"/>
  <c r="DL49" i="5" s="1"/>
  <c r="DL52" i="5"/>
  <c r="DM44" i="5"/>
  <c r="DL51" i="5"/>
  <c r="DM48" i="5" l="1"/>
  <c r="DM51" i="5"/>
  <c r="DM52" i="5"/>
  <c r="DN44" i="5"/>
  <c r="DM45" i="5"/>
  <c r="DM47" i="5" s="1"/>
  <c r="DM49" i="5" s="1"/>
  <c r="DN48" i="5" l="1"/>
  <c r="DO44" i="5"/>
  <c r="DN52" i="5"/>
  <c r="DN51" i="5"/>
  <c r="DN45" i="5"/>
  <c r="DN47" i="5" s="1"/>
  <c r="DN49" i="5" s="1"/>
  <c r="DO48" i="5" l="1"/>
  <c r="DP44" i="5"/>
  <c r="DO52" i="5"/>
  <c r="DO51" i="5"/>
  <c r="DO45" i="5"/>
  <c r="DO47" i="5" s="1"/>
  <c r="DO49" i="5" s="1"/>
  <c r="DP48" i="5" l="1"/>
  <c r="DP51" i="5"/>
  <c r="DQ44" i="5"/>
  <c r="DP45" i="5"/>
  <c r="DP47" i="5" s="1"/>
  <c r="DP49" i="5" s="1"/>
  <c r="DP52" i="5"/>
  <c r="DQ48" i="5" l="1"/>
  <c r="DQ45" i="5"/>
  <c r="DQ47" i="5" s="1"/>
  <c r="DQ49" i="5" s="1"/>
  <c r="DQ52" i="5"/>
  <c r="DR44" i="5"/>
  <c r="DQ51" i="5"/>
  <c r="DR48" i="5" l="1"/>
  <c r="DR52" i="5"/>
  <c r="DR45" i="5"/>
  <c r="DR47" i="5" s="1"/>
  <c r="DR49" i="5" s="1"/>
  <c r="DR51" i="5"/>
  <c r="DS44" i="5"/>
  <c r="DS48" i="5" l="1"/>
  <c r="DT44" i="5"/>
  <c r="DS52" i="5"/>
  <c r="DS51" i="5"/>
  <c r="DS45" i="5"/>
  <c r="DS47" i="5" s="1"/>
  <c r="DS49" i="5" s="1"/>
  <c r="DT48" i="5" l="1"/>
  <c r="DU44" i="5"/>
  <c r="DT51" i="5"/>
  <c r="DT45" i="5"/>
  <c r="DT47" i="5" s="1"/>
  <c r="DT49" i="5" s="1"/>
  <c r="DT52" i="5"/>
  <c r="DU48" i="5" l="1"/>
  <c r="DU52" i="5"/>
  <c r="DV44" i="5"/>
  <c r="DU45" i="5"/>
  <c r="DU47" i="5" s="1"/>
  <c r="DU49" i="5" s="1"/>
  <c r="DU51" i="5"/>
  <c r="DV48" i="5" l="1"/>
  <c r="DV52" i="5"/>
  <c r="DV45" i="5"/>
  <c r="DV47" i="5" s="1"/>
  <c r="DV49" i="5" s="1"/>
  <c r="DW44" i="5"/>
  <c r="DV51" i="5"/>
  <c r="DW48" i="5" l="1"/>
  <c r="DX44" i="5"/>
  <c r="DW52" i="5"/>
  <c r="DW51" i="5"/>
  <c r="DW45" i="5"/>
  <c r="DW47" i="5" s="1"/>
  <c r="DW49" i="5" s="1"/>
  <c r="DX48" i="5" l="1"/>
  <c r="DX51" i="5"/>
  <c r="DX52" i="5"/>
  <c r="DX45" i="5"/>
  <c r="DX47" i="5" s="1"/>
  <c r="DX49" i="5" s="1"/>
  <c r="DY44" i="5"/>
  <c r="DY48" i="5" l="1"/>
  <c r="DY52" i="5"/>
  <c r="DY51" i="5"/>
  <c r="DY45" i="5"/>
  <c r="DY47" i="5" s="1"/>
  <c r="DY49" i="5" s="1"/>
  <c r="DZ44" i="5"/>
  <c r="DZ48" i="5" l="1"/>
  <c r="DZ52" i="5"/>
  <c r="DZ51" i="5"/>
  <c r="DZ45" i="5"/>
  <c r="DZ47" i="5" s="1"/>
  <c r="DZ49" i="5" s="1"/>
  <c r="EA44" i="5"/>
  <c r="EA48" i="5" l="1"/>
  <c r="EB44" i="5"/>
  <c r="EA52" i="5"/>
  <c r="EA51" i="5"/>
  <c r="EA45" i="5"/>
  <c r="EA47" i="5" s="1"/>
  <c r="EA49" i="5" s="1"/>
  <c r="EB48" i="5" l="1"/>
  <c r="EB51" i="5"/>
  <c r="EB52" i="5"/>
  <c r="EB45" i="5"/>
  <c r="EB47" i="5" s="1"/>
  <c r="EB49" i="5" s="1"/>
  <c r="EC44" i="5"/>
  <c r="EC48" i="5" l="1"/>
  <c r="ED44" i="5"/>
  <c r="EC52" i="5"/>
  <c r="EC51" i="5"/>
  <c r="EC45" i="5"/>
  <c r="EC47" i="5" s="1"/>
  <c r="EC49" i="5" s="1"/>
  <c r="ED48" i="5" l="1"/>
  <c r="ED45" i="5"/>
  <c r="ED47" i="5" s="1"/>
  <c r="ED49" i="5" s="1"/>
  <c r="ED52" i="5"/>
  <c r="EE44" i="5"/>
  <c r="ED51" i="5"/>
  <c r="EE48" i="5" l="1"/>
  <c r="EF44" i="5"/>
  <c r="EE52" i="5"/>
  <c r="EE51" i="5"/>
  <c r="EE45" i="5"/>
  <c r="EE47" i="5" s="1"/>
  <c r="EE49" i="5" s="1"/>
  <c r="EF48" i="5" l="1"/>
  <c r="EG44" i="5"/>
  <c r="EF51" i="5"/>
  <c r="EF45" i="5"/>
  <c r="EF47" i="5" s="1"/>
  <c r="EF49" i="5" s="1"/>
  <c r="EF52" i="5"/>
  <c r="EG48" i="5" l="1"/>
  <c r="EG52" i="5"/>
  <c r="EG45" i="5"/>
  <c r="EG47" i="5" s="1"/>
  <c r="EG49" i="5" s="1"/>
  <c r="EH44" i="5"/>
  <c r="EG51" i="5"/>
  <c r="EH48" i="5" l="1"/>
  <c r="EI44" i="5"/>
  <c r="EH51" i="5"/>
  <c r="EH52" i="5"/>
  <c r="EH45" i="5"/>
  <c r="EH47" i="5" s="1"/>
  <c r="EH49" i="5" s="1"/>
  <c r="EI48" i="5" l="1"/>
  <c r="EI51" i="5"/>
  <c r="EI45" i="5"/>
  <c r="EI47" i="5" s="1"/>
  <c r="EI49" i="5" s="1"/>
  <c r="EJ44" i="5"/>
  <c r="EI52" i="5"/>
  <c r="EJ48" i="5" l="1"/>
  <c r="EK44" i="5"/>
  <c r="EJ51" i="5"/>
  <c r="EJ52" i="5"/>
  <c r="EJ45" i="5"/>
  <c r="EJ47" i="5" s="1"/>
  <c r="EJ49" i="5" s="1"/>
  <c r="EK48" i="5" l="1"/>
  <c r="EK51" i="5"/>
  <c r="EK45" i="5"/>
  <c r="EK47" i="5" s="1"/>
  <c r="EK49" i="5" s="1"/>
  <c r="EL44" i="5"/>
  <c r="EK52" i="5"/>
  <c r="EL48" i="5" l="1"/>
  <c r="EM44" i="5"/>
  <c r="EL51" i="5"/>
  <c r="EL45" i="5"/>
  <c r="EL47" i="5" s="1"/>
  <c r="EL49" i="5" s="1"/>
  <c r="EL52" i="5"/>
  <c r="EM48" i="5" l="1"/>
  <c r="EN44" i="5"/>
  <c r="EM52" i="5"/>
  <c r="EM51" i="5"/>
  <c r="EM45" i="5"/>
  <c r="EM47" i="5" s="1"/>
  <c r="EM49" i="5" s="1"/>
  <c r="EN48" i="5" l="1"/>
  <c r="EN45" i="5"/>
  <c r="EN47" i="5" s="1"/>
  <c r="EN49" i="5" s="1"/>
  <c r="EN52" i="5"/>
  <c r="EN51" i="5"/>
  <c r="EO44" i="5"/>
  <c r="EO48" i="5" l="1"/>
  <c r="EO52" i="5"/>
  <c r="EO45" i="5"/>
  <c r="EO47" i="5" s="1"/>
  <c r="EO49" i="5" s="1"/>
  <c r="EP44" i="5"/>
  <c r="EO51" i="5"/>
  <c r="EP48" i="5" l="1"/>
  <c r="EP52" i="5"/>
  <c r="EQ44" i="5"/>
  <c r="EP45" i="5"/>
  <c r="EP47" i="5" s="1"/>
  <c r="EP49" i="5" s="1"/>
  <c r="EP51" i="5"/>
  <c r="EQ48" i="5" l="1"/>
  <c r="EQ45" i="5"/>
  <c r="EQ47" i="5" s="1"/>
  <c r="EQ49" i="5" s="1"/>
  <c r="EQ52" i="5"/>
  <c r="ER44" i="5"/>
  <c r="EQ51" i="5"/>
  <c r="ER48" i="5" l="1"/>
  <c r="ER45" i="5"/>
  <c r="ER47" i="5" s="1"/>
  <c r="ER49" i="5" s="1"/>
  <c r="ES44" i="5"/>
  <c r="ER51" i="5"/>
  <c r="ER52" i="5"/>
  <c r="ES48" i="5" l="1"/>
  <c r="ES52" i="5"/>
  <c r="ET44" i="5"/>
  <c r="ES51" i="5"/>
  <c r="ES45" i="5"/>
  <c r="ES47" i="5" s="1"/>
  <c r="ES49" i="5" s="1"/>
  <c r="ET48" i="5" l="1"/>
  <c r="ET45" i="5"/>
  <c r="ET47" i="5" s="1"/>
  <c r="ET49" i="5" s="1"/>
  <c r="ET52" i="5"/>
  <c r="EU44" i="5"/>
  <c r="ET51" i="5"/>
  <c r="EU48" i="5" l="1"/>
  <c r="EU45" i="5"/>
  <c r="EU47" i="5" s="1"/>
  <c r="EU49" i="5" s="1"/>
  <c r="EV44" i="5"/>
  <c r="EU51" i="5"/>
  <c r="EU52" i="5"/>
  <c r="EV48" i="5" l="1"/>
  <c r="EV51" i="5"/>
  <c r="EW44" i="5"/>
  <c r="EV45" i="5"/>
  <c r="EV47" i="5" s="1"/>
  <c r="EV49" i="5" s="1"/>
  <c r="EV52" i="5"/>
  <c r="EW48" i="5" l="1"/>
  <c r="EX44" i="5"/>
  <c r="EW51" i="5"/>
  <c r="EW45" i="5"/>
  <c r="EW47" i="5" s="1"/>
  <c r="EW49" i="5" s="1"/>
  <c r="EW52" i="5"/>
  <c r="EX48" i="5" l="1"/>
  <c r="EY44" i="5"/>
  <c r="EX51" i="5"/>
  <c r="EX52" i="5"/>
  <c r="EX45" i="5"/>
  <c r="EX47" i="5" s="1"/>
  <c r="EX49" i="5" s="1"/>
  <c r="EY48" i="5" l="1"/>
  <c r="EY51" i="5"/>
  <c r="EZ44" i="5"/>
  <c r="EY52" i="5"/>
  <c r="EY45" i="5"/>
  <c r="EY47" i="5" s="1"/>
  <c r="EY49" i="5" s="1"/>
  <c r="EZ48" i="5" l="1"/>
  <c r="FA44" i="5"/>
  <c r="EZ51" i="5"/>
  <c r="EZ45" i="5"/>
  <c r="EZ47" i="5" s="1"/>
  <c r="EZ49" i="5" s="1"/>
  <c r="EZ52" i="5"/>
  <c r="FA48" i="5" l="1"/>
  <c r="FA51" i="5"/>
  <c r="FA45" i="5"/>
  <c r="FA47" i="5" s="1"/>
  <c r="FA49" i="5" s="1"/>
  <c r="FA52" i="5"/>
  <c r="FB44" i="5"/>
  <c r="FB48" i="5" l="1"/>
  <c r="FB51" i="5"/>
  <c r="FB52" i="5"/>
  <c r="FC44" i="5"/>
  <c r="FB45" i="5"/>
  <c r="FB47" i="5" s="1"/>
  <c r="FB49" i="5" s="1"/>
  <c r="FC48" i="5" l="1"/>
  <c r="FC51" i="5"/>
  <c r="FC45" i="5"/>
  <c r="FC47" i="5" s="1"/>
  <c r="FC49" i="5" s="1"/>
  <c r="FC52" i="5"/>
  <c r="FD44" i="5"/>
  <c r="FD48" i="5" l="1"/>
  <c r="FD52" i="5"/>
  <c r="FD45" i="5"/>
  <c r="FD47" i="5" s="1"/>
  <c r="FD49" i="5" s="1"/>
  <c r="FD51" i="5"/>
  <c r="FE44" i="5"/>
  <c r="FE48" i="5" l="1"/>
  <c r="FE52" i="5"/>
  <c r="FF44" i="5"/>
  <c r="FE51" i="5"/>
  <c r="FE45" i="5"/>
  <c r="FE47" i="5" s="1"/>
  <c r="FE49" i="5" s="1"/>
  <c r="FF48" i="5" l="1"/>
  <c r="FF51" i="5"/>
  <c r="FG44" i="5"/>
  <c r="FF45" i="5"/>
  <c r="FF47" i="5" s="1"/>
  <c r="FF49" i="5" s="1"/>
  <c r="FF52" i="5"/>
  <c r="FG48" i="5" l="1"/>
  <c r="FG52" i="5"/>
  <c r="FG51" i="5"/>
  <c r="FG45" i="5"/>
  <c r="FG47" i="5" s="1"/>
  <c r="FG49" i="5" s="1"/>
  <c r="FH44" i="5"/>
  <c r="FH48" i="5" l="1"/>
  <c r="FH52" i="5"/>
  <c r="FH45" i="5"/>
  <c r="FH47" i="5" s="1"/>
  <c r="FH49" i="5" s="1"/>
  <c r="FH51" i="5"/>
  <c r="FI44" i="5"/>
  <c r="FI48" i="5" l="1"/>
  <c r="FI51" i="5"/>
  <c r="FI45" i="5"/>
  <c r="FI47" i="5" s="1"/>
  <c r="FI49" i="5" s="1"/>
  <c r="FJ44" i="5"/>
  <c r="FI52" i="5"/>
  <c r="FJ48" i="5" l="1"/>
  <c r="FJ51" i="5"/>
  <c r="FJ52" i="5"/>
  <c r="FK44" i="5"/>
  <c r="FJ45" i="5"/>
  <c r="FJ47" i="5" s="1"/>
  <c r="FJ49" i="5" s="1"/>
  <c r="FK48" i="5" l="1"/>
  <c r="FK51" i="5"/>
  <c r="FL44" i="5"/>
  <c r="FK52" i="5"/>
  <c r="FK45" i="5"/>
  <c r="FK47" i="5" s="1"/>
  <c r="FK49" i="5" s="1"/>
  <c r="FL48" i="5" l="1"/>
  <c r="FL45" i="5"/>
  <c r="FL47" i="5" s="1"/>
  <c r="FL49" i="5" s="1"/>
  <c r="FL51" i="5"/>
  <c r="FL52" i="5"/>
  <c r="FM44" i="5"/>
  <c r="FM48" i="5" l="1"/>
  <c r="FM51" i="5"/>
  <c r="FN44" i="5"/>
  <c r="FM45" i="5"/>
  <c r="FM47" i="5" s="1"/>
  <c r="FM49" i="5" s="1"/>
  <c r="FM52" i="5"/>
  <c r="FN48" i="5" l="1"/>
  <c r="FN52" i="5"/>
  <c r="FO44" i="5"/>
  <c r="FN45" i="5"/>
  <c r="FN47" i="5" s="1"/>
  <c r="FN49" i="5" s="1"/>
  <c r="FN51" i="5"/>
  <c r="FO48" i="5" l="1"/>
  <c r="FP44" i="5"/>
  <c r="FO52" i="5"/>
  <c r="FO45" i="5"/>
  <c r="FO47" i="5" s="1"/>
  <c r="FO49" i="5" s="1"/>
  <c r="FO51" i="5"/>
  <c r="FP48" i="5" l="1"/>
  <c r="FQ44" i="5"/>
  <c r="FP52" i="5"/>
  <c r="FP45" i="5"/>
  <c r="FP47" i="5" s="1"/>
  <c r="FP49" i="5" s="1"/>
  <c r="FP51" i="5"/>
  <c r="FQ48" i="5" l="1"/>
  <c r="FR44" i="5"/>
  <c r="FQ45" i="5"/>
  <c r="FQ47" i="5" s="1"/>
  <c r="FQ49" i="5" s="1"/>
  <c r="FQ52" i="5"/>
  <c r="FQ51" i="5"/>
  <c r="FR48" i="5" l="1"/>
  <c r="FR52" i="5"/>
  <c r="FR45" i="5"/>
  <c r="FR47" i="5" s="1"/>
  <c r="FR49" i="5" s="1"/>
  <c r="FR51" i="5"/>
  <c r="FS44" i="5"/>
  <c r="FS48" i="5" l="1"/>
  <c r="FT44" i="5"/>
  <c r="FS51" i="5"/>
  <c r="FS45" i="5"/>
  <c r="FS47" i="5" s="1"/>
  <c r="FS49" i="5" s="1"/>
  <c r="FS52" i="5"/>
  <c r="FT48" i="5" l="1"/>
  <c r="FT45" i="5"/>
  <c r="FT47" i="5" s="1"/>
  <c r="FT49" i="5" s="1"/>
  <c r="FT52" i="5"/>
  <c r="FT51" i="5"/>
  <c r="FU44" i="5"/>
  <c r="FU48" i="5" l="1"/>
  <c r="FU45" i="5"/>
  <c r="FU47" i="5" s="1"/>
  <c r="FU49" i="5" s="1"/>
  <c r="FV44" i="5"/>
  <c r="FU52" i="5"/>
  <c r="FU51" i="5"/>
  <c r="FV48" i="5" l="1"/>
  <c r="FV52" i="5"/>
  <c r="FW44" i="5"/>
  <c r="FV51" i="5"/>
  <c r="FV45" i="5"/>
  <c r="FV47" i="5" s="1"/>
  <c r="FV49" i="5" s="1"/>
  <c r="FW48" i="5" l="1"/>
  <c r="FW52" i="5"/>
  <c r="FX44" i="5"/>
  <c r="FW51" i="5"/>
  <c r="FW45" i="5"/>
  <c r="FW47" i="5" s="1"/>
  <c r="FW49" i="5" s="1"/>
  <c r="FX48" i="5" l="1"/>
  <c r="FX52" i="5"/>
  <c r="FX51" i="5"/>
  <c r="FX45" i="5"/>
  <c r="FX47" i="5" s="1"/>
  <c r="FX49" i="5" s="1"/>
  <c r="FY44" i="5"/>
  <c r="FY48" i="5" l="1"/>
  <c r="FZ44" i="5"/>
  <c r="FY45" i="5"/>
  <c r="FY47" i="5" s="1"/>
  <c r="FY49" i="5" s="1"/>
  <c r="FY51" i="5"/>
  <c r="FY52" i="5"/>
  <c r="FZ48" i="5" l="1"/>
  <c r="FZ51" i="5"/>
  <c r="FZ52" i="5"/>
  <c r="GA44" i="5"/>
  <c r="FZ45" i="5"/>
  <c r="FZ47" i="5" s="1"/>
  <c r="FZ49" i="5" s="1"/>
  <c r="GA48" i="5" l="1"/>
  <c r="GA52" i="5"/>
  <c r="GA51" i="5"/>
  <c r="GB44" i="5"/>
  <c r="GA45" i="5"/>
  <c r="GA47" i="5" s="1"/>
  <c r="GA49" i="5" s="1"/>
  <c r="GB48" i="5" l="1"/>
  <c r="GB45" i="5"/>
  <c r="GB47" i="5" s="1"/>
  <c r="GB49" i="5" s="1"/>
  <c r="GB52" i="5"/>
  <c r="GB51" i="5"/>
  <c r="GC44" i="5"/>
  <c r="GC48" i="5" l="1"/>
  <c r="GC45" i="5"/>
  <c r="GC47" i="5" s="1"/>
  <c r="GC49" i="5" s="1"/>
  <c r="GC51" i="5"/>
  <c r="GD44" i="5"/>
  <c r="GC52" i="5"/>
  <c r="GD48" i="5" l="1"/>
  <c r="GD51" i="5"/>
  <c r="GD45" i="5"/>
  <c r="GD47" i="5" s="1"/>
  <c r="GD49" i="5" s="1"/>
  <c r="GD52" i="5"/>
  <c r="GE44" i="5"/>
  <c r="GE48" i="5" l="1"/>
  <c r="GE52" i="5"/>
  <c r="GE51" i="5"/>
  <c r="GE45" i="5"/>
  <c r="GE47" i="5" s="1"/>
  <c r="GE49" i="5" s="1"/>
  <c r="GF44" i="5"/>
  <c r="GF48" i="5" l="1"/>
  <c r="GG44" i="5"/>
  <c r="GF52" i="5"/>
  <c r="GF45" i="5"/>
  <c r="GF47" i="5" s="1"/>
  <c r="GF49" i="5" s="1"/>
  <c r="GF51" i="5"/>
  <c r="GG48" i="5" l="1"/>
  <c r="GG45" i="5"/>
  <c r="GG47" i="5" s="1"/>
  <c r="GG49" i="5" s="1"/>
  <c r="GG51" i="5"/>
  <c r="GG52" i="5"/>
  <c r="GH44" i="5"/>
  <c r="GH48" i="5" l="1"/>
  <c r="GH51" i="5"/>
  <c r="GH52" i="5"/>
  <c r="GI44" i="5"/>
  <c r="GH45" i="5"/>
  <c r="GH47" i="5" s="1"/>
  <c r="GH49" i="5" s="1"/>
  <c r="GI48" i="5" l="1"/>
  <c r="GI51" i="5"/>
  <c r="GI52" i="5"/>
  <c r="GJ44" i="5"/>
  <c r="GI45" i="5"/>
  <c r="GI47" i="5" s="1"/>
  <c r="GI49" i="5" s="1"/>
  <c r="GJ48" i="5" l="1"/>
  <c r="GJ52" i="5"/>
  <c r="GJ45" i="5"/>
  <c r="GJ47" i="5" s="1"/>
  <c r="GJ49" i="5" s="1"/>
  <c r="GK44" i="5"/>
  <c r="GJ51" i="5"/>
  <c r="GK48" i="5" l="1"/>
  <c r="GK52" i="5"/>
  <c r="GK51" i="5"/>
  <c r="GK45" i="5"/>
  <c r="GK47" i="5" s="1"/>
  <c r="GK49" i="5" s="1"/>
  <c r="GL44" i="5"/>
  <c r="GL48" i="5" l="1"/>
  <c r="GM44" i="5"/>
  <c r="GL52" i="5"/>
  <c r="GL45" i="5"/>
  <c r="GL47" i="5" s="1"/>
  <c r="GL49" i="5" s="1"/>
  <c r="GL51" i="5"/>
  <c r="GM48" i="5" l="1"/>
  <c r="GM52" i="5"/>
  <c r="GM45" i="5"/>
  <c r="GM47" i="5" s="1"/>
  <c r="GM49" i="5" s="1"/>
  <c r="GN44" i="5"/>
  <c r="GM51" i="5"/>
  <c r="GN48" i="5" l="1"/>
  <c r="GN52" i="5"/>
  <c r="GO44" i="5"/>
  <c r="GN51" i="5"/>
  <c r="GN45" i="5"/>
  <c r="GN47" i="5" s="1"/>
  <c r="GN49" i="5" s="1"/>
  <c r="GO48" i="5" l="1"/>
  <c r="GO51" i="5"/>
  <c r="GP44" i="5"/>
  <c r="GO45" i="5"/>
  <c r="GO47" i="5" s="1"/>
  <c r="GO49" i="5" s="1"/>
  <c r="GO52" i="5"/>
  <c r="GP48" i="5" l="1"/>
  <c r="GQ44" i="5"/>
  <c r="GP51" i="5"/>
  <c r="GP45" i="5"/>
  <c r="GP47" i="5" s="1"/>
  <c r="GP49" i="5" s="1"/>
  <c r="GP52" i="5"/>
  <c r="GQ48" i="5" l="1"/>
  <c r="GQ45" i="5"/>
  <c r="GQ47" i="5" s="1"/>
  <c r="GQ49" i="5" s="1"/>
  <c r="GQ52" i="5"/>
  <c r="GQ51" i="5"/>
  <c r="GR44" i="5"/>
  <c r="GR48" i="5" l="1"/>
  <c r="GR52" i="5"/>
  <c r="GR45" i="5"/>
  <c r="GR47" i="5" s="1"/>
  <c r="GR49" i="5" s="1"/>
  <c r="GS44" i="5"/>
  <c r="GR51" i="5"/>
  <c r="GS48" i="5" l="1"/>
  <c r="GT44" i="5"/>
  <c r="GS45" i="5"/>
  <c r="GS47" i="5" s="1"/>
  <c r="GS49" i="5" s="1"/>
  <c r="GS52" i="5"/>
  <c r="GS51" i="5"/>
  <c r="GT48" i="5" l="1"/>
  <c r="GU44" i="5"/>
  <c r="GT52" i="5"/>
  <c r="GT51" i="5"/>
  <c r="GT45" i="5"/>
  <c r="GT47" i="5" s="1"/>
  <c r="GT49" i="5" s="1"/>
  <c r="GU48" i="5" l="1"/>
  <c r="GU51" i="5"/>
  <c r="GU52" i="5"/>
  <c r="GV44" i="5"/>
  <c r="GU45" i="5"/>
  <c r="GU47" i="5" s="1"/>
  <c r="GU49" i="5" s="1"/>
  <c r="GV48" i="5" l="1"/>
  <c r="GW44" i="5"/>
  <c r="GV52" i="5"/>
  <c r="GV51" i="5"/>
  <c r="GV45" i="5"/>
  <c r="GV47" i="5" s="1"/>
  <c r="GV49" i="5" s="1"/>
  <c r="GW48" i="5" l="1"/>
  <c r="GW45" i="5"/>
  <c r="GW47" i="5" s="1"/>
  <c r="GW49" i="5" s="1"/>
  <c r="GX44" i="5"/>
  <c r="GW52" i="5"/>
  <c r="GW51" i="5"/>
  <c r="GX48" i="5" l="1"/>
  <c r="GX52" i="5"/>
  <c r="GY44" i="5"/>
  <c r="GX51" i="5"/>
  <c r="GX45" i="5"/>
  <c r="GX47" i="5" s="1"/>
  <c r="GX49" i="5" s="1"/>
  <c r="GY48" i="5" l="1"/>
  <c r="GY52" i="5"/>
  <c r="GZ44" i="5"/>
  <c r="GY51" i="5"/>
  <c r="GY45" i="5"/>
  <c r="GY47" i="5" s="1"/>
  <c r="GY49" i="5" s="1"/>
  <c r="GZ48" i="5" l="1"/>
  <c r="GZ51" i="5"/>
  <c r="HA44" i="5"/>
  <c r="GZ45" i="5"/>
  <c r="GZ47" i="5" s="1"/>
  <c r="GZ49" i="5" s="1"/>
  <c r="GZ52" i="5"/>
  <c r="HA48" i="5" l="1"/>
  <c r="HA51" i="5"/>
  <c r="HA45" i="5"/>
  <c r="HA47" i="5" s="1"/>
  <c r="HA49" i="5" s="1"/>
  <c r="HA52" i="5"/>
  <c r="HB44" i="5"/>
  <c r="HB48" i="5" l="1"/>
  <c r="HB45" i="5"/>
  <c r="HB47" i="5" s="1"/>
  <c r="HB49" i="5" s="1"/>
  <c r="HB51" i="5"/>
  <c r="HC44" i="5"/>
  <c r="HB52" i="5"/>
  <c r="HC48" i="5" l="1"/>
  <c r="HD44" i="5"/>
  <c r="HC52" i="5"/>
  <c r="HC51" i="5"/>
  <c r="HC45" i="5"/>
  <c r="HC47" i="5" s="1"/>
  <c r="HC49" i="5" s="1"/>
  <c r="HD48" i="5" l="1"/>
  <c r="HE44" i="5"/>
  <c r="HD51" i="5"/>
  <c r="HD52" i="5"/>
  <c r="HD45" i="5"/>
  <c r="HD47" i="5" s="1"/>
  <c r="HD49" i="5" s="1"/>
  <c r="HE48" i="5" l="1"/>
  <c r="HE52" i="5"/>
  <c r="HF44" i="5"/>
  <c r="HE51" i="5"/>
  <c r="HE45" i="5"/>
  <c r="HE47" i="5" s="1"/>
  <c r="HE49" i="5" s="1"/>
  <c r="HF48" i="5" l="1"/>
  <c r="HF45" i="5"/>
  <c r="HF47" i="5" s="1"/>
  <c r="HF49" i="5" s="1"/>
  <c r="HG44" i="5"/>
  <c r="HF52" i="5"/>
  <c r="HF51" i="5"/>
  <c r="HG48" i="5" l="1"/>
  <c r="HG51" i="5"/>
  <c r="HG45" i="5"/>
  <c r="HG47" i="5" s="1"/>
  <c r="HG49" i="5" s="1"/>
  <c r="HG52" i="5"/>
  <c r="HH44" i="5"/>
  <c r="HH48" i="5" l="1"/>
  <c r="HH52" i="5"/>
  <c r="HH51" i="5"/>
  <c r="HI44" i="5"/>
  <c r="HH45" i="5"/>
  <c r="HH47" i="5" s="1"/>
  <c r="HH49" i="5" s="1"/>
  <c r="HI48" i="5" l="1"/>
  <c r="HJ44" i="5"/>
  <c r="HI45" i="5"/>
  <c r="HI47" i="5" s="1"/>
  <c r="HI49" i="5" s="1"/>
  <c r="HI52" i="5"/>
  <c r="HI51" i="5"/>
  <c r="HJ48" i="5" l="1"/>
  <c r="HJ45" i="5"/>
  <c r="HJ47" i="5" s="1"/>
  <c r="HJ49" i="5" s="1"/>
  <c r="HK44" i="5"/>
  <c r="HJ51" i="5"/>
  <c r="HJ52" i="5"/>
  <c r="HK48" i="5" l="1"/>
  <c r="HK51" i="5"/>
  <c r="HL44" i="5"/>
  <c r="HK45" i="5"/>
  <c r="HK47" i="5" s="1"/>
  <c r="HK49" i="5" s="1"/>
  <c r="HK52" i="5"/>
  <c r="HL48" i="5" l="1"/>
  <c r="HM44" i="5"/>
  <c r="HL51" i="5"/>
  <c r="HL52" i="5"/>
  <c r="HL45" i="5"/>
  <c r="HL47" i="5" s="1"/>
  <c r="HL49" i="5" s="1"/>
  <c r="HM48" i="5" l="1"/>
  <c r="HM52" i="5"/>
  <c r="HM45" i="5"/>
  <c r="HM47" i="5" s="1"/>
  <c r="HM49" i="5" s="1"/>
  <c r="HN44" i="5"/>
  <c r="HM51" i="5"/>
  <c r="HN48" i="5" l="1"/>
  <c r="HO44" i="5"/>
  <c r="HN52" i="5"/>
  <c r="HN51" i="5"/>
  <c r="HN45" i="5"/>
  <c r="HN47" i="5" s="1"/>
  <c r="HN49" i="5" s="1"/>
  <c r="HO48" i="5" l="1"/>
  <c r="HO51" i="5"/>
  <c r="HO52" i="5"/>
  <c r="HP44" i="5"/>
  <c r="HO45" i="5"/>
  <c r="HO47" i="5" s="1"/>
  <c r="HO49" i="5" s="1"/>
  <c r="HP48" i="5" l="1"/>
  <c r="HQ44" i="5"/>
  <c r="HP45" i="5"/>
  <c r="HP47" i="5" s="1"/>
  <c r="HP49" i="5" s="1"/>
  <c r="HP51" i="5"/>
  <c r="HP52" i="5"/>
  <c r="HQ48" i="5" l="1"/>
  <c r="HQ51" i="5"/>
  <c r="HQ45" i="5"/>
  <c r="HQ47" i="5" s="1"/>
  <c r="HQ49" i="5" s="1"/>
  <c r="HR44" i="5"/>
  <c r="HQ52" i="5"/>
  <c r="HR48" i="5" l="1"/>
  <c r="HR52" i="5"/>
  <c r="HS44" i="5"/>
  <c r="HR45" i="5"/>
  <c r="HR47" i="5" s="1"/>
  <c r="HR49" i="5" s="1"/>
  <c r="HR51" i="5"/>
  <c r="HS48" i="5" l="1"/>
  <c r="HS51" i="5"/>
  <c r="HT44" i="5"/>
  <c r="HS52" i="5"/>
  <c r="HS45" i="5"/>
  <c r="HS47" i="5" s="1"/>
  <c r="HS49" i="5" s="1"/>
  <c r="HT48" i="5" l="1"/>
  <c r="HT45" i="5"/>
  <c r="HT47" i="5" s="1"/>
  <c r="HT49" i="5" s="1"/>
  <c r="HU44" i="5"/>
  <c r="HT51" i="5"/>
  <c r="HT52" i="5"/>
  <c r="HU48" i="5" l="1"/>
  <c r="HU52" i="5"/>
  <c r="HV44" i="5"/>
  <c r="HU45" i="5"/>
  <c r="HU47" i="5" s="1"/>
  <c r="HU49" i="5" s="1"/>
  <c r="HU51" i="5"/>
  <c r="HV48" i="5" l="1"/>
  <c r="HV52" i="5"/>
  <c r="HW44" i="5"/>
  <c r="HV51" i="5"/>
  <c r="HV45" i="5"/>
  <c r="HV47" i="5" s="1"/>
  <c r="HV49" i="5" s="1"/>
  <c r="HW48" i="5" l="1"/>
  <c r="HW45" i="5"/>
  <c r="HW47" i="5" s="1"/>
  <c r="HW49" i="5" s="1"/>
  <c r="HW51" i="5"/>
  <c r="HW52" i="5"/>
  <c r="HX44" i="5"/>
  <c r="HX48" i="5" l="1"/>
  <c r="HX51" i="5"/>
  <c r="HX45" i="5"/>
  <c r="HX47" i="5" s="1"/>
  <c r="HX49" i="5" s="1"/>
  <c r="HY44" i="5"/>
  <c r="HX52" i="5"/>
  <c r="HY48" i="5" l="1"/>
  <c r="HY52" i="5"/>
  <c r="HZ44" i="5"/>
  <c r="HY51" i="5"/>
  <c r="HY45" i="5"/>
  <c r="HY47" i="5" s="1"/>
  <c r="HY49" i="5" s="1"/>
  <c r="HZ48" i="5" l="1"/>
  <c r="HZ45" i="5"/>
  <c r="HZ47" i="5" s="1"/>
  <c r="HZ49" i="5" s="1"/>
  <c r="HZ51" i="5"/>
  <c r="IA44" i="5"/>
  <c r="HZ52" i="5"/>
  <c r="IA48" i="5" l="1"/>
  <c r="IA45" i="5"/>
  <c r="IA47" i="5" s="1"/>
  <c r="IA49" i="5" s="1"/>
  <c r="IA52" i="5"/>
  <c r="IB44" i="5"/>
  <c r="IA51" i="5"/>
  <c r="IB48" i="5" l="1"/>
  <c r="IC44" i="5"/>
  <c r="IB45" i="5"/>
  <c r="IB47" i="5" s="1"/>
  <c r="IB49" i="5" s="1"/>
  <c r="IB51" i="5"/>
  <c r="IB52" i="5"/>
  <c r="IC48" i="5" l="1"/>
  <c r="IC45" i="5"/>
  <c r="IC47" i="5" s="1"/>
  <c r="IC49" i="5" s="1"/>
  <c r="IC52" i="5"/>
  <c r="ID44" i="5"/>
  <c r="IC51" i="5"/>
  <c r="ID48" i="5" l="1"/>
  <c r="ID51" i="5"/>
  <c r="ID45" i="5"/>
  <c r="ID47" i="5" s="1"/>
  <c r="ID49" i="5" s="1"/>
  <c r="ID52" i="5"/>
  <c r="IE44" i="5"/>
  <c r="IE48" i="5" l="1"/>
  <c r="IF44" i="5"/>
  <c r="IE52" i="5"/>
  <c r="IE51" i="5"/>
  <c r="IE45" i="5"/>
  <c r="IE47" i="5" s="1"/>
  <c r="IE49" i="5" s="1"/>
  <c r="IF48" i="5" l="1"/>
  <c r="IF51" i="5"/>
  <c r="IF52" i="5"/>
  <c r="IF45" i="5"/>
  <c r="IF47" i="5" s="1"/>
  <c r="IF49" i="5" s="1"/>
  <c r="IG44" i="5"/>
  <c r="IG48" i="5" l="1"/>
  <c r="IG45" i="5"/>
  <c r="IG47" i="5" s="1"/>
  <c r="IG49" i="5" s="1"/>
  <c r="IG51" i="5"/>
  <c r="IG52" i="5"/>
  <c r="IH44" i="5"/>
  <c r="IH48" i="5" l="1"/>
  <c r="II44" i="5"/>
  <c r="IH52" i="5"/>
  <c r="IH45" i="5"/>
  <c r="IH47" i="5" s="1"/>
  <c r="IH49" i="5" s="1"/>
  <c r="IH51" i="5"/>
  <c r="II48" i="5" l="1"/>
  <c r="II51" i="5"/>
  <c r="II45" i="5"/>
  <c r="II47" i="5" s="1"/>
  <c r="II49" i="5" s="1"/>
  <c r="II52" i="5"/>
  <c r="IJ44" i="5"/>
  <c r="IJ48" i="5" l="1"/>
  <c r="IJ52" i="5"/>
  <c r="IK44" i="5"/>
  <c r="IJ45" i="5"/>
  <c r="IJ47" i="5" s="1"/>
  <c r="IJ49" i="5" s="1"/>
  <c r="IJ51" i="5"/>
  <c r="IK48" i="5" l="1"/>
  <c r="IK52" i="5"/>
  <c r="IK51" i="5"/>
  <c r="IL44" i="5"/>
  <c r="IK45" i="5"/>
  <c r="IK47" i="5" s="1"/>
  <c r="IK49" i="5" s="1"/>
  <c r="IL48" i="5" l="1"/>
  <c r="IL45" i="5"/>
  <c r="IL47" i="5" s="1"/>
  <c r="IL49" i="5" s="1"/>
  <c r="IL51" i="5"/>
  <c r="IM44" i="5"/>
  <c r="IL52" i="5"/>
  <c r="IM48" i="5" l="1"/>
  <c r="IM51" i="5"/>
  <c r="IN44" i="5"/>
  <c r="IM52" i="5"/>
  <c r="IM45" i="5"/>
  <c r="IM47" i="5" s="1"/>
  <c r="IM49" i="5" s="1"/>
  <c r="IN48" i="5" l="1"/>
  <c r="IN51" i="5"/>
  <c r="IN52" i="5"/>
  <c r="IN45" i="5"/>
  <c r="IN47" i="5" s="1"/>
  <c r="IN49" i="5" s="1"/>
  <c r="IO44" i="5"/>
  <c r="IO48" i="5" l="1"/>
  <c r="IP44" i="5"/>
  <c r="IO52" i="5"/>
  <c r="IO51" i="5"/>
  <c r="IO45" i="5"/>
  <c r="IO47" i="5" s="1"/>
  <c r="IO49" i="5" s="1"/>
  <c r="IP48" i="5" l="1"/>
  <c r="IP52" i="5"/>
  <c r="IQ44" i="5"/>
  <c r="IP51" i="5"/>
  <c r="IP45" i="5"/>
  <c r="IP47" i="5" s="1"/>
  <c r="IP49" i="5" s="1"/>
  <c r="IQ48" i="5" l="1"/>
  <c r="IR44" i="5"/>
  <c r="IQ51" i="5"/>
  <c r="IQ52" i="5"/>
  <c r="IQ45" i="5"/>
  <c r="IQ47" i="5" s="1"/>
  <c r="IQ49" i="5" s="1"/>
  <c r="IR48" i="5" l="1"/>
  <c r="IR45" i="5"/>
  <c r="IR47" i="5" s="1"/>
  <c r="IR49" i="5" s="1"/>
  <c r="IR51" i="5"/>
  <c r="IS44" i="5"/>
  <c r="IR52" i="5"/>
  <c r="IS48" i="5" l="1"/>
  <c r="IS52" i="5"/>
  <c r="IS45" i="5"/>
  <c r="IS47" i="5" s="1"/>
  <c r="IS49" i="5" s="1"/>
  <c r="IS51" i="5"/>
  <c r="IT44" i="5"/>
  <c r="IT48" i="5" l="1"/>
  <c r="IT51" i="5"/>
  <c r="IT45" i="5"/>
  <c r="IT47" i="5" s="1"/>
  <c r="IT49" i="5" s="1"/>
  <c r="IT52" i="5"/>
  <c r="IU44" i="5"/>
  <c r="IU48" i="5" l="1"/>
  <c r="IU45" i="5"/>
  <c r="IU47" i="5" s="1"/>
  <c r="IU49" i="5" s="1"/>
  <c r="IV44" i="5"/>
  <c r="IU52" i="5"/>
  <c r="IU51" i="5"/>
  <c r="IV48" i="5" l="1"/>
  <c r="IV52" i="5"/>
  <c r="IV45" i="5"/>
  <c r="IV47" i="5" s="1"/>
  <c r="IV49" i="5" s="1"/>
  <c r="IV51" i="5"/>
  <c r="IW44" i="5"/>
  <c r="IW48" i="5" l="1"/>
  <c r="IW45" i="5"/>
  <c r="IW47" i="5" s="1"/>
  <c r="IW49" i="5" s="1"/>
  <c r="IW51" i="5"/>
  <c r="IX44" i="5"/>
  <c r="IW52" i="5"/>
  <c r="IX48" i="5" l="1"/>
  <c r="IX52" i="5"/>
  <c r="IY44" i="5"/>
  <c r="IX51" i="5"/>
  <c r="IX45" i="5"/>
  <c r="IX47" i="5" s="1"/>
  <c r="IX49" i="5" s="1"/>
  <c r="IY48" i="5" l="1"/>
  <c r="IY52" i="5"/>
  <c r="IY45" i="5"/>
  <c r="IY47" i="5" s="1"/>
  <c r="IY49" i="5" s="1"/>
  <c r="IY51" i="5"/>
  <c r="IZ44" i="5"/>
  <c r="IZ48" i="5" l="1"/>
  <c r="IZ45" i="5"/>
  <c r="IZ47" i="5" s="1"/>
  <c r="IZ49" i="5" s="1"/>
  <c r="JA44" i="5"/>
  <c r="IZ52" i="5"/>
  <c r="IZ51" i="5"/>
  <c r="JA48" i="5" l="1"/>
  <c r="JA45" i="5"/>
  <c r="JA47" i="5" s="1"/>
  <c r="JA49" i="5" s="1"/>
  <c r="JA51" i="5"/>
  <c r="JA52" i="5"/>
  <c r="JB44" i="5"/>
  <c r="JB48" i="5" l="1"/>
  <c r="JB45" i="5"/>
  <c r="JB47" i="5" s="1"/>
  <c r="JB49" i="5" s="1"/>
  <c r="JB51" i="5"/>
  <c r="JB52" i="5"/>
  <c r="JC44" i="5"/>
  <c r="JC48" i="5" l="1"/>
  <c r="JD44" i="5"/>
  <c r="JC52" i="5"/>
  <c r="JC45" i="5"/>
  <c r="JC47" i="5" s="1"/>
  <c r="JC49" i="5" s="1"/>
  <c r="JC51" i="5"/>
  <c r="JD48" i="5" l="1"/>
  <c r="JE44" i="5"/>
  <c r="JD51" i="5"/>
  <c r="JD45" i="5"/>
  <c r="JD47" i="5" s="1"/>
  <c r="JD49" i="5" s="1"/>
  <c r="JD52" i="5"/>
  <c r="JE48" i="5" l="1"/>
  <c r="JF44" i="5"/>
  <c r="JE52" i="5"/>
  <c r="JE45" i="5"/>
  <c r="JE47" i="5" s="1"/>
  <c r="JE49" i="5" s="1"/>
  <c r="JE51" i="5"/>
  <c r="JF48" i="5" l="1"/>
  <c r="JG44" i="5"/>
  <c r="JF51" i="5"/>
  <c r="JF52" i="5"/>
  <c r="JF45" i="5"/>
  <c r="JF47" i="5" s="1"/>
  <c r="JF49" i="5" s="1"/>
  <c r="JG48" i="5" l="1"/>
  <c r="JG52" i="5"/>
  <c r="JG51" i="5"/>
  <c r="JG45" i="5"/>
  <c r="JG47" i="5" s="1"/>
  <c r="JG49" i="5" s="1"/>
  <c r="JH44" i="5"/>
  <c r="JH48" i="5" l="1"/>
  <c r="JH51" i="5"/>
  <c r="JH52" i="5"/>
  <c r="JI44" i="5"/>
  <c r="JH45" i="5"/>
  <c r="JH47" i="5" s="1"/>
  <c r="JH49" i="5" s="1"/>
  <c r="JI48" i="5" l="1"/>
  <c r="JJ44" i="5"/>
  <c r="JI51" i="5"/>
  <c r="JI45" i="5"/>
  <c r="JI47" i="5" s="1"/>
  <c r="JI49" i="5" s="1"/>
  <c r="JI52" i="5"/>
  <c r="JJ48" i="5" l="1"/>
  <c r="JK44" i="5"/>
  <c r="JJ45" i="5"/>
  <c r="JJ47" i="5" s="1"/>
  <c r="JJ49" i="5" s="1"/>
  <c r="JJ52" i="5"/>
  <c r="JJ51" i="5"/>
  <c r="JK48" i="5" l="1"/>
  <c r="JK52" i="5"/>
  <c r="JL44" i="5"/>
  <c r="JK45" i="5"/>
  <c r="JK47" i="5" s="1"/>
  <c r="JK49" i="5" s="1"/>
  <c r="JK51" i="5"/>
  <c r="JL48" i="5" l="1"/>
  <c r="JL51" i="5"/>
  <c r="JM44" i="5"/>
  <c r="JL52" i="5"/>
  <c r="JL45" i="5"/>
  <c r="JL47" i="5" s="1"/>
  <c r="JL49" i="5" s="1"/>
  <c r="JM48" i="5" l="1"/>
  <c r="JM45" i="5"/>
  <c r="JM47" i="5" s="1"/>
  <c r="JM49" i="5" s="1"/>
  <c r="JN44" i="5"/>
  <c r="JM51" i="5"/>
  <c r="JM52" i="5"/>
  <c r="JN48" i="5" l="1"/>
  <c r="JO44" i="5"/>
  <c r="JN51" i="5"/>
  <c r="JN45" i="5"/>
  <c r="JN47" i="5" s="1"/>
  <c r="JN49" i="5" s="1"/>
  <c r="JN52" i="5"/>
  <c r="JO48" i="5" l="1"/>
  <c r="JO51" i="5"/>
  <c r="JO45" i="5"/>
  <c r="JO47" i="5" s="1"/>
  <c r="JO49" i="5" s="1"/>
  <c r="JP44" i="5"/>
  <c r="JO52" i="5"/>
  <c r="JP48" i="5" l="1"/>
  <c r="JP51" i="5"/>
  <c r="JP52" i="5"/>
  <c r="JQ44" i="5"/>
  <c r="JP45" i="5"/>
  <c r="JP47" i="5" s="1"/>
  <c r="JP49" i="5" s="1"/>
  <c r="JQ48" i="5" l="1"/>
  <c r="JR44" i="5"/>
  <c r="JQ51" i="5"/>
  <c r="JQ45" i="5"/>
  <c r="JQ47" i="5" s="1"/>
  <c r="JQ49" i="5" s="1"/>
  <c r="JQ52" i="5"/>
  <c r="JR48" i="5" l="1"/>
  <c r="JR52" i="5"/>
  <c r="JS44" i="5"/>
  <c r="JR51" i="5"/>
  <c r="JR45" i="5"/>
  <c r="JR47" i="5" s="1"/>
  <c r="JR49" i="5" s="1"/>
  <c r="JS48" i="5" l="1"/>
  <c r="JS52" i="5"/>
  <c r="JT44" i="5"/>
  <c r="JS45" i="5"/>
  <c r="JS47" i="5" s="1"/>
  <c r="JS49" i="5" s="1"/>
  <c r="JS51" i="5"/>
  <c r="JT48" i="5" l="1"/>
  <c r="JU44" i="5"/>
  <c r="JT45" i="5"/>
  <c r="JT47" i="5" s="1"/>
  <c r="JT49" i="5" s="1"/>
  <c r="JT51" i="5"/>
  <c r="JT52" i="5"/>
  <c r="JU48" i="5" l="1"/>
  <c r="JU51" i="5"/>
  <c r="JU52" i="5"/>
  <c r="JU45" i="5"/>
  <c r="JU47" i="5" s="1"/>
  <c r="JU49" i="5" s="1"/>
  <c r="JV44" i="5"/>
  <c r="JV48" i="5" l="1"/>
  <c r="JV52" i="5"/>
  <c r="JV45" i="5"/>
  <c r="JV47" i="5" s="1"/>
  <c r="JV49" i="5" s="1"/>
  <c r="JV51" i="5"/>
  <c r="JW44" i="5"/>
  <c r="JW48" i="5" l="1"/>
  <c r="JX44" i="5"/>
  <c r="JW52" i="5"/>
  <c r="JW45" i="5"/>
  <c r="JW47" i="5" s="1"/>
  <c r="JW49" i="5" s="1"/>
  <c r="JW51" i="5"/>
  <c r="JX48" i="5" l="1"/>
  <c r="JX51" i="5"/>
  <c r="JX45" i="5"/>
  <c r="JX47" i="5" s="1"/>
  <c r="JX49" i="5" s="1"/>
  <c r="JX52" i="5"/>
  <c r="JY44" i="5"/>
  <c r="JY48" i="5" l="1"/>
  <c r="JY45" i="5"/>
  <c r="JY47" i="5" s="1"/>
  <c r="JY49" i="5" s="1"/>
  <c r="JY51" i="5"/>
  <c r="JY52" i="5"/>
  <c r="JZ44" i="5"/>
  <c r="JZ48" i="5" l="1"/>
  <c r="KA44" i="5"/>
  <c r="JZ45" i="5"/>
  <c r="JZ47" i="5" s="1"/>
  <c r="JZ49" i="5" s="1"/>
  <c r="JZ51" i="5"/>
  <c r="JZ52" i="5"/>
  <c r="KA48" i="5" l="1"/>
  <c r="KA52" i="5"/>
  <c r="KA45" i="5"/>
  <c r="KA47" i="5" s="1"/>
  <c r="KA49" i="5" s="1"/>
  <c r="KB44" i="5"/>
  <c r="KA51" i="5"/>
  <c r="KB48" i="5" l="1"/>
  <c r="KB52" i="5"/>
  <c r="KB51" i="5"/>
  <c r="KB45" i="5"/>
  <c r="KB47" i="5" s="1"/>
  <c r="KB49" i="5" s="1"/>
  <c r="KC44" i="5"/>
  <c r="KC48" i="5" l="1"/>
  <c r="KD44" i="5"/>
  <c r="KC51" i="5"/>
  <c r="KC52" i="5"/>
  <c r="KC45" i="5"/>
  <c r="KC47" i="5" s="1"/>
  <c r="KC49" i="5" s="1"/>
  <c r="KD48" i="5" l="1"/>
  <c r="KE44" i="5"/>
  <c r="KD51" i="5"/>
  <c r="KD52" i="5"/>
  <c r="KD45" i="5"/>
  <c r="KD47" i="5" s="1"/>
  <c r="KD49" i="5" s="1"/>
  <c r="KE48" i="5" l="1"/>
  <c r="KE45" i="5"/>
  <c r="KE47" i="5" s="1"/>
  <c r="KE49" i="5" s="1"/>
  <c r="KE52" i="5"/>
  <c r="KF44" i="5"/>
  <c r="KE51" i="5"/>
  <c r="KF48" i="5" l="1"/>
  <c r="KG44" i="5"/>
  <c r="KF52" i="5"/>
  <c r="KF51" i="5"/>
  <c r="KF45" i="5"/>
  <c r="KF47" i="5" s="1"/>
  <c r="KF49" i="5" s="1"/>
  <c r="KG48" i="5" l="1"/>
  <c r="KH44" i="5"/>
  <c r="KG45" i="5"/>
  <c r="KG47" i="5" s="1"/>
  <c r="KG49" i="5" s="1"/>
  <c r="KG51" i="5"/>
  <c r="KG52" i="5"/>
  <c r="KH48" i="5" l="1"/>
  <c r="KH51" i="5"/>
  <c r="KI44" i="5"/>
  <c r="KH52" i="5"/>
  <c r="KH45" i="5"/>
  <c r="KH47" i="5" s="1"/>
  <c r="KH49" i="5" s="1"/>
  <c r="KI48" i="5" l="1"/>
  <c r="KJ44" i="5"/>
  <c r="KI52" i="5"/>
  <c r="KI45" i="5"/>
  <c r="KI47" i="5" s="1"/>
  <c r="KI49" i="5" s="1"/>
  <c r="KI51" i="5"/>
  <c r="KJ48" i="5" l="1"/>
  <c r="KJ51" i="5"/>
  <c r="KJ52" i="5"/>
  <c r="KK44" i="5"/>
  <c r="KJ45" i="5"/>
  <c r="KJ47" i="5" s="1"/>
  <c r="KJ49" i="5" s="1"/>
  <c r="KK48" i="5" l="1"/>
  <c r="KK45" i="5"/>
  <c r="KK47" i="5" s="1"/>
  <c r="KK49" i="5" s="1"/>
  <c r="KK51" i="5"/>
  <c r="KK52" i="5"/>
  <c r="KL44" i="5"/>
  <c r="KL48" i="5" l="1"/>
  <c r="KL45" i="5"/>
  <c r="KL47" i="5" s="1"/>
  <c r="KL49" i="5" s="1"/>
  <c r="KL52" i="5"/>
  <c r="KM44" i="5"/>
  <c r="KL51" i="5"/>
  <c r="KM48" i="5" l="1"/>
  <c r="KN44" i="5"/>
  <c r="KM52" i="5"/>
  <c r="KM51" i="5"/>
  <c r="KM45" i="5"/>
  <c r="KM47" i="5" s="1"/>
  <c r="KM49" i="5" s="1"/>
  <c r="KN48" i="5" l="1"/>
  <c r="KN51" i="5"/>
  <c r="KN45" i="5"/>
  <c r="KN47" i="5" s="1"/>
  <c r="KN49" i="5" s="1"/>
  <c r="KN52" i="5"/>
  <c r="KO44" i="5"/>
  <c r="KO48" i="5" l="1"/>
  <c r="KO52" i="5"/>
  <c r="KO45" i="5"/>
  <c r="KO47" i="5" s="1"/>
  <c r="KO49" i="5" s="1"/>
  <c r="KO51" i="5"/>
  <c r="KP44" i="5"/>
  <c r="KP48" i="5" l="1"/>
  <c r="KP52" i="5"/>
  <c r="KP51" i="5"/>
  <c r="KQ44" i="5"/>
  <c r="KP45" i="5"/>
  <c r="KP47" i="5" s="1"/>
  <c r="KP49" i="5" s="1"/>
  <c r="KQ48" i="5" l="1"/>
  <c r="KR44" i="5"/>
  <c r="KQ52" i="5"/>
  <c r="KQ45" i="5"/>
  <c r="KQ47" i="5" s="1"/>
  <c r="KQ49" i="5" s="1"/>
  <c r="KQ51" i="5"/>
  <c r="KR48" i="5" l="1"/>
  <c r="KS44" i="5"/>
  <c r="KR45" i="5"/>
  <c r="KR47" i="5" s="1"/>
  <c r="KR49" i="5" s="1"/>
  <c r="KR52" i="5"/>
  <c r="KR51" i="5"/>
  <c r="KS48" i="5" l="1"/>
  <c r="KS45" i="5"/>
  <c r="KS47" i="5" s="1"/>
  <c r="KS49" i="5" s="1"/>
  <c r="KT44" i="5"/>
  <c r="KS52" i="5"/>
  <c r="KS51" i="5"/>
  <c r="KT48" i="5" l="1"/>
  <c r="KT45" i="5"/>
  <c r="KT47" i="5" s="1"/>
  <c r="KT49" i="5" s="1"/>
  <c r="KT51" i="5"/>
  <c r="KT52" i="5"/>
  <c r="KU44" i="5"/>
  <c r="KU48" i="5" l="1"/>
  <c r="KU52" i="5"/>
  <c r="KU45" i="5"/>
  <c r="KU47" i="5" s="1"/>
  <c r="KU49" i="5" s="1"/>
  <c r="KV44" i="5"/>
  <c r="KU51" i="5"/>
  <c r="KV48" i="5" l="1"/>
  <c r="KV45" i="5"/>
  <c r="KV47" i="5" s="1"/>
  <c r="KV49" i="5" s="1"/>
  <c r="KV51" i="5"/>
  <c r="KV52" i="5"/>
  <c r="KW44" i="5"/>
  <c r="KW48" i="5" l="1"/>
  <c r="KX44" i="5"/>
  <c r="KW51" i="5"/>
  <c r="KW52" i="5"/>
  <c r="KW45" i="5"/>
  <c r="KW47" i="5" s="1"/>
  <c r="KW49" i="5" s="1"/>
  <c r="KX48" i="5" l="1"/>
  <c r="KX51" i="5"/>
  <c r="KY44" i="5"/>
  <c r="KX52" i="5"/>
  <c r="KX45" i="5"/>
  <c r="KX47" i="5" s="1"/>
  <c r="KX49" i="5" s="1"/>
  <c r="KY48" i="5" l="1"/>
  <c r="KY51" i="5"/>
  <c r="KY52" i="5"/>
  <c r="KZ44" i="5"/>
  <c r="KY45" i="5"/>
  <c r="KY47" i="5" s="1"/>
  <c r="KY49" i="5" s="1"/>
  <c r="KZ48" i="5" l="1"/>
  <c r="KZ51" i="5"/>
  <c r="LA44" i="5"/>
  <c r="KZ45" i="5"/>
  <c r="KZ47" i="5" s="1"/>
  <c r="KZ49" i="5" s="1"/>
  <c r="KZ52" i="5"/>
  <c r="LA48" i="5" l="1"/>
  <c r="LA52" i="5"/>
  <c r="LA51" i="5"/>
  <c r="LB44" i="5"/>
  <c r="LA45" i="5"/>
  <c r="LA47" i="5" s="1"/>
  <c r="LA49" i="5" s="1"/>
  <c r="LB48" i="5" l="1"/>
  <c r="LC44" i="5"/>
  <c r="LB51" i="5"/>
  <c r="LB52" i="5"/>
  <c r="LB45" i="5"/>
  <c r="LB47" i="5" s="1"/>
  <c r="LB49" i="5" s="1"/>
  <c r="LC48" i="5" l="1"/>
  <c r="LC51" i="5"/>
  <c r="LC52" i="5"/>
  <c r="LD44" i="5"/>
  <c r="LC45" i="5"/>
  <c r="LC47" i="5" s="1"/>
  <c r="LC49" i="5" s="1"/>
  <c r="LD48" i="5" l="1"/>
  <c r="LE44" i="5"/>
  <c r="LD45" i="5"/>
  <c r="LD47" i="5" s="1"/>
  <c r="LD49" i="5" s="1"/>
  <c r="LD52" i="5"/>
  <c r="LD51" i="5"/>
  <c r="LE48" i="5" l="1"/>
  <c r="LE52" i="5"/>
  <c r="LE45" i="5"/>
  <c r="LE47" i="5" s="1"/>
  <c r="LE49" i="5" s="1"/>
  <c r="LE51" i="5"/>
  <c r="LF44" i="5"/>
  <c r="LF48" i="5" l="1"/>
  <c r="LF51" i="5"/>
  <c r="LG44" i="5"/>
  <c r="LF52" i="5"/>
  <c r="LF45" i="5"/>
  <c r="LF47" i="5" s="1"/>
  <c r="LF49" i="5" s="1"/>
  <c r="LG48" i="5" l="1"/>
  <c r="LG51" i="5"/>
  <c r="LG45" i="5"/>
  <c r="LG47" i="5" s="1"/>
  <c r="LG49" i="5" s="1"/>
  <c r="LH44" i="5"/>
  <c r="LG52" i="5"/>
  <c r="LH48" i="5" l="1"/>
  <c r="LH52" i="5"/>
  <c r="LH45" i="5"/>
  <c r="LH47" i="5" s="1"/>
  <c r="LH49" i="5" s="1"/>
  <c r="LH51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<sst xmlns="http://schemas.openxmlformats.org/spreadsheetml/2006/main" count="397" uniqueCount="93">
  <si>
    <t>ID</t>
  </si>
  <si>
    <t xml:space="preserve">ACTIVIDAD </t>
  </si>
  <si>
    <t>DURACIÒN
PROGRAMADA</t>
  </si>
  <si>
    <t>INICIO
PROGRAMADO</t>
  </si>
  <si>
    <t>FIN
PROGRAMADO</t>
  </si>
  <si>
    <t>CANTIDAD
PROGRAMADA</t>
  </si>
  <si>
    <t>VR UNITARIO</t>
  </si>
  <si>
    <t>NIVEL</t>
  </si>
  <si>
    <t>DESCRIPCIÓN</t>
  </si>
  <si>
    <t>PESO</t>
  </si>
  <si>
    <t>COSTO</t>
  </si>
  <si>
    <t>COMIENZO REAL</t>
  </si>
  <si>
    <t>DÍAS DE CORTE  PARA INFORMES</t>
  </si>
  <si>
    <t>SI</t>
  </si>
  <si>
    <t>NO</t>
  </si>
  <si>
    <t>INFORMES POR SEMANA</t>
  </si>
  <si>
    <t>CANT INFORMES</t>
  </si>
  <si>
    <t>PRIMER DÍA</t>
  </si>
  <si>
    <t>INFORME Nº</t>
  </si>
  <si>
    <t>FECHA</t>
  </si>
  <si>
    <t>% Programado</t>
  </si>
  <si>
    <t>% Ejecutado</t>
  </si>
  <si>
    <t>% Desviación</t>
  </si>
  <si>
    <t>PUNTOS DE CORTE</t>
  </si>
  <si>
    <t>% Ejecutao</t>
  </si>
  <si>
    <t>SELECCIONA EL NÚMERO DE INFORME</t>
  </si>
  <si>
    <t>Informe Nº</t>
  </si>
  <si>
    <t>CANTIDAD</t>
  </si>
  <si>
    <t>ESTADO DEL PROYECTO</t>
  </si>
  <si>
    <t>TIPO DE 
FILA</t>
  </si>
  <si>
    <t>FIN 
REAL</t>
  </si>
  <si>
    <t>%
 ACUMULADO</t>
  </si>
  <si>
    <t xml:space="preserve">% 
PESO </t>
  </si>
  <si>
    <t>FACTOR
 PESO</t>
  </si>
  <si>
    <t>DURACIÓN</t>
  </si>
  <si>
    <t>INICIO</t>
  </si>
  <si>
    <t>FIN</t>
  </si>
  <si>
    <t>FACTOR PESO</t>
  </si>
  <si>
    <t>-</t>
  </si>
  <si>
    <t>Construccion Edificio</t>
  </si>
  <si>
    <t>Construcción Edificio</t>
  </si>
  <si>
    <t>Fase de Diseño</t>
  </si>
  <si>
    <t>Contratar Arquitecto</t>
  </si>
  <si>
    <t>Estudiar Requerimientos</t>
  </si>
  <si>
    <t>Estudiar Complejidad del Solar</t>
  </si>
  <si>
    <t>Estudiar Topografia</t>
  </si>
  <si>
    <t>Diseñar Prototipo</t>
  </si>
  <si>
    <t>Aprobar Prototipo</t>
  </si>
  <si>
    <t>Diseño Completado</t>
  </si>
  <si>
    <t>Estimacion Presupuesto</t>
  </si>
  <si>
    <t>Estimar Materiales Requeridos</t>
  </si>
  <si>
    <t>Estimar Personal Requerido</t>
  </si>
  <si>
    <t>Estimar Tiempo de Cosntruccion</t>
  </si>
  <si>
    <t>Estimación Presupuesto Terminado</t>
  </si>
  <si>
    <t>Fase de Financiamiento</t>
  </si>
  <si>
    <t>Crear Plan de Construcción</t>
  </si>
  <si>
    <t>Aprobar el Proyecto</t>
  </si>
  <si>
    <t>Fase Contratacion de Equipo de Trabajo</t>
  </si>
  <si>
    <t>Anuncir Proyecto de Construcción</t>
  </si>
  <si>
    <t>Revisar propuestas de empresas Constructoras</t>
  </si>
  <si>
    <t>Seleccionar la mejor Propuesta de Empresa Constructora</t>
  </si>
  <si>
    <t>Fase de Contratacion Terminada</t>
  </si>
  <si>
    <t xml:space="preserve">Fase de Construccion </t>
  </si>
  <si>
    <t>Estudiar Planos del Edificio a Cosntruir</t>
  </si>
  <si>
    <t>Levantamiento del Terreno</t>
  </si>
  <si>
    <t>Instalar sistema de Alcantarillado, Agua y Desgue</t>
  </si>
  <si>
    <t>Cosntruir Simientos</t>
  </si>
  <si>
    <t>Construir Columas</t>
  </si>
  <si>
    <t>Construir de Paredes</t>
  </si>
  <si>
    <t>Construccion Techo</t>
  </si>
  <si>
    <t>Instalar bases para la construcción</t>
  </si>
  <si>
    <t>Instalar sistema de Alcantarillado, Agua Desgüe</t>
  </si>
  <si>
    <t>Construir Techo</t>
  </si>
  <si>
    <t>Construccion Segundo Nibel</t>
  </si>
  <si>
    <t>Construir Columnas</t>
  </si>
  <si>
    <t>Construir Paredes</t>
  </si>
  <si>
    <t>constuir Techo</t>
  </si>
  <si>
    <t>Instalar bases para construccion de Techo</t>
  </si>
  <si>
    <t>Instalar Sistema de Alcantarillado, Agua y Desagüe</t>
  </si>
  <si>
    <t>Construir Acabado</t>
  </si>
  <si>
    <t>Fase de Decoración</t>
  </si>
  <si>
    <t>Colocar Piso</t>
  </si>
  <si>
    <t>Pintar Paredes</t>
  </si>
  <si>
    <t>Instalar Accesorios</t>
  </si>
  <si>
    <t>Colocar Muebles</t>
  </si>
  <si>
    <t>Redecoracion</t>
  </si>
  <si>
    <t>Fase Decoracion Terminada</t>
  </si>
  <si>
    <t>Proyecto Terminado</t>
  </si>
  <si>
    <t>68,6</t>
  </si>
  <si>
    <t>3,6</t>
  </si>
  <si>
    <t>1,6</t>
  </si>
  <si>
    <t>Estándar</t>
  </si>
  <si>
    <t>Cantidad 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</si>
</sst>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.00_);_(* \(#,##0.00\);_(* &quot;-&quot;??_);_(@_)"/>
    <numFmt numFmtId="165" formatCode="_(&quot;$&quot;* #,##0_);_(&quot;$&quot;* \(#,##0\);_(&quot;$&quot;* &quot;-&quot;_);_(@_)"/>
    <numFmt numFmtId="166" formatCode="_(* #,##0_);_(* \(#,##0\);_(* &quot;-&quot;_);_(@_)"/>
    <numFmt numFmtId="167" formatCode="dd\-mm\-yy;@"/>
    <numFmt numFmtId="168" formatCode="dd/mm/yy;@"/>
    <numFmt numFmtId="169" formatCode="0.000%"/>
    <numFmt numFmtId="170" formatCode="dddd/mm/yyyy"/>
    <numFmt numFmtId="171" formatCode="dddd"/>
    <numFmt numFmtId="172" formatCode="ddd"/>
    <numFmt numFmtId="173" formatCode="_-* #,##0_-;\-* #,##0_-;_-* &quot;-&quot;??_-;_-@_-"/>
    <numFmt numFmtId="174" formatCode="dd/mmm"/>
    <numFmt numFmtId="175" formatCode="#%"/>
    <numFmt numFmtId="176" formatCode="##"/>
    <numFmt numFmtId="177" formatCode="dd\-mm\-yyyy"/>
  </numFmts>
  <fonts count="13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EE7F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2" borderId="0"/>
  </cellStyleXfs>
  <cellXfs count="307">
    <xf numFmtId="0" fontId="0" fillId="2" borderId="0" xfId="0" applyFill="1"/>
    <xf numFmtId="0" fontId="3" fillId="2" borderId="0" xfId="0" applyFont="1" applyFill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166" fontId="6" fillId="2" borderId="0" xfId="2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right" vertical="center" wrapText="1"/>
      <protection locked="0"/>
    </xf>
    <xf numFmtId="173" fontId="6" fillId="2" borderId="0" xfId="3" applyNumberFormat="1" applyFont="1" applyFill="1" applyAlignment="1" applyProtection="1">
      <alignment horizontal="center" vertical="center" wrapText="1"/>
      <protection locked="0"/>
    </xf>
    <xf numFmtId="9" fontId="6" fillId="2" borderId="0" xfId="1" applyFont="1" applyFill="1" applyAlignment="1" applyProtection="1">
      <alignment horizontal="right" vertical="center" wrapText="1"/>
      <protection locked="0"/>
    </xf>
    <xf numFmtId="9" fontId="6" fillId="2" borderId="0" xfId="1" applyFont="1" applyFill="1" applyAlignment="1" applyProtection="1">
      <alignment horizontal="center" vertical="center" wrapText="1"/>
      <protection locked="0"/>
    </xf>
    <xf numFmtId="166" fontId="6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6" fontId="6" fillId="2" borderId="0" xfId="2" applyFont="1" applyFill="1" applyBorder="1" applyAlignment="1" applyProtection="1">
      <alignment vertical="center" wrapText="1"/>
      <protection locked="0"/>
    </xf>
    <xf numFmtId="164" fontId="6" fillId="2" borderId="0" xfId="3" applyFont="1" applyFill="1" applyBorder="1" applyAlignment="1" applyProtection="1">
      <alignment vertical="center" wrapText="1"/>
      <protection locked="0"/>
    </xf>
    <xf numFmtId="167" fontId="6" fillId="2" borderId="0" xfId="0" applyNumberFormat="1" applyFont="1" applyFill="1" applyAlignment="1" applyProtection="1">
      <alignment horizontal="right" vertical="center" wrapText="1"/>
      <protection locked="0"/>
    </xf>
    <xf numFmtId="1" fontId="6" fillId="2" borderId="0" xfId="0" applyNumberFormat="1" applyFont="1" applyFill="1" applyAlignment="1" applyProtection="1">
      <alignment horizontal="center" vertical="center" wrapText="1"/>
      <protection locked="0"/>
    </xf>
    <xf numFmtId="164" fontId="6" fillId="2" borderId="0" xfId="3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172" fontId="2" fillId="2" borderId="0" xfId="0" applyNumberFormat="1" applyFont="1" applyFill="1" applyAlignment="1" applyProtection="1">
      <alignment horizontal="right" vertical="center" wrapText="1"/>
      <protection locked="0"/>
    </xf>
    <xf numFmtId="174" fontId="2" fillId="3" borderId="0" xfId="0" applyNumberFormat="1" applyFont="1" applyFill="1" applyAlignment="1" applyProtection="1">
      <alignment horizontal="right" vertical="center" wrapText="1"/>
      <protection locked="0"/>
    </xf>
    <xf numFmtId="174" fontId="7" fillId="0" borderId="0" xfId="0" applyNumberFormat="1" applyFont="1" applyAlignment="1" applyProtection="1">
      <alignment horizontal="center" vertical="center" wrapText="1"/>
      <protection locked="0"/>
    </xf>
    <xf numFmtId="9" fontId="2" fillId="3" borderId="0" xfId="1" applyFont="1" applyFill="1" applyAlignment="1" applyProtection="1">
      <alignment horizontal="right" vertical="center" wrapText="1"/>
      <protection locked="0"/>
    </xf>
    <xf numFmtId="165" fontId="2" fillId="3" borderId="0" xfId="0" applyNumberFormat="1" applyFont="1" applyFill="1" applyAlignment="1" applyProtection="1">
      <alignment horizontal="right" vertical="center" wrapText="1"/>
      <protection locked="0"/>
    </xf>
    <xf numFmtId="165" fontId="7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168" fontId="6" fillId="0" borderId="0" xfId="0" applyNumberFormat="1" applyFont="1" applyAlignment="1" applyProtection="1">
      <alignment horizontal="center" vertical="center" wrapText="1"/>
      <protection locked="0"/>
    </xf>
    <xf numFmtId="168" fontId="6" fillId="0" borderId="0" xfId="0" applyNumberFormat="1" applyFont="1" applyAlignment="1" applyProtection="1">
      <alignment horizontal="right" vertical="center" wrapText="1"/>
      <protection locked="0"/>
    </xf>
    <xf numFmtId="173" fontId="6" fillId="0" borderId="0" xfId="3" applyNumberFormat="1" applyFont="1" applyFill="1" applyAlignment="1" applyProtection="1">
      <alignment horizontal="center" vertical="center" wrapText="1"/>
      <protection locked="0"/>
    </xf>
    <xf numFmtId="9" fontId="6" fillId="0" borderId="0" xfId="1" applyFont="1" applyFill="1" applyAlignment="1" applyProtection="1">
      <alignment horizontal="right" vertical="center" wrapText="1"/>
      <protection locked="0"/>
    </xf>
    <xf numFmtId="9" fontId="6" fillId="0" borderId="0" xfId="1" applyFont="1" applyFill="1" applyAlignment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170" fontId="3" fillId="2" borderId="0" xfId="0" applyNumberFormat="1" applyFont="1" applyFill="1" applyProtection="1">
      <protection locked="0"/>
    </xf>
    <xf numFmtId="0" fontId="3" fillId="9" borderId="36" xfId="0" applyFont="1" applyFill="1" applyBorder="1" applyAlignment="1" applyProtection="1">
      <alignment horizontal="left" indent="5"/>
      <protection locked="0"/>
    </xf>
    <xf numFmtId="171" fontId="3" fillId="8" borderId="35" xfId="0" applyNumberFormat="1" applyFont="1" applyFill="1" applyBorder="1" applyAlignment="1" applyProtection="1">
      <alignment horizontal="right"/>
      <protection locked="0"/>
    </xf>
    <xf numFmtId="0" fontId="3" fillId="8" borderId="5" xfId="0" applyFont="1" applyFill="1" applyBorder="1" applyProtection="1">
      <protection locked="0"/>
    </xf>
    <xf numFmtId="0" fontId="3" fillId="8" borderId="6" xfId="0" applyFont="1" applyFill="1" applyBorder="1" applyProtection="1">
      <protection locked="0"/>
    </xf>
    <xf numFmtId="0" fontId="3" fillId="9" borderId="37" xfId="0" applyFont="1" applyFill="1" applyBorder="1" applyAlignment="1" applyProtection="1">
      <alignment horizontal="left" indent="5"/>
      <protection locked="0"/>
    </xf>
    <xf numFmtId="171" fontId="3" fillId="8" borderId="15" xfId="0" applyNumberFormat="1" applyFont="1" applyFill="1" applyBorder="1" applyAlignment="1" applyProtection="1">
      <alignment horizontal="right"/>
      <protection locked="0"/>
    </xf>
    <xf numFmtId="0" fontId="3" fillId="8" borderId="23" xfId="0" applyFont="1" applyFill="1" applyBorder="1" applyProtection="1">
      <protection locked="0"/>
    </xf>
    <xf numFmtId="0" fontId="3" fillId="8" borderId="24" xfId="0" applyFont="1" applyFill="1" applyBorder="1" applyProtection="1">
      <protection locked="0"/>
    </xf>
    <xf numFmtId="0" fontId="3" fillId="9" borderId="38" xfId="0" applyFont="1" applyFill="1" applyBorder="1" applyAlignment="1" applyProtection="1">
      <alignment horizontal="left" indent="5"/>
      <protection locked="0"/>
    </xf>
    <xf numFmtId="171" fontId="3" fillId="8" borderId="28" xfId="0" applyNumberFormat="1" applyFont="1" applyFill="1" applyBorder="1" applyAlignment="1" applyProtection="1">
      <alignment horizontal="right"/>
      <protection locked="0"/>
    </xf>
    <xf numFmtId="0" fontId="3" fillId="8" borderId="25" xfId="0" applyFont="1" applyFill="1" applyBorder="1" applyProtection="1">
      <protection locked="0"/>
    </xf>
    <xf numFmtId="0" fontId="3" fillId="8" borderId="26" xfId="0" applyFont="1" applyFill="1" applyBorder="1" applyProtection="1">
      <protection locked="0"/>
    </xf>
    <xf numFmtId="0" fontId="3" fillId="8" borderId="8" xfId="0" applyFont="1" applyFill="1" applyBorder="1" applyAlignment="1" applyProtection="1">
      <alignment horizontal="right"/>
      <protection locked="0"/>
    </xf>
    <xf numFmtId="0" fontId="3" fillId="8" borderId="9" xfId="0" applyFont="1" applyFill="1" applyBorder="1" applyProtection="1">
      <protection locked="0"/>
    </xf>
    <xf numFmtId="14" fontId="3" fillId="2" borderId="0" xfId="0" applyNumberFormat="1" applyFont="1" applyFill="1" applyProtection="1">
      <protection locked="0"/>
    </xf>
    <xf numFmtId="0" fontId="3" fillId="8" borderId="10" xfId="0" applyFont="1" applyFill="1" applyBorder="1" applyAlignment="1" applyProtection="1">
      <alignment horizontal="right"/>
      <protection locked="0"/>
    </xf>
    <xf numFmtId="166" fontId="3" fillId="8" borderId="11" xfId="2" applyFont="1" applyFill="1" applyBorder="1" applyAlignment="1" applyProtection="1">
      <protection locked="0"/>
    </xf>
    <xf numFmtId="0" fontId="3" fillId="8" borderId="12" xfId="0" applyFont="1" applyFill="1" applyBorder="1" applyAlignment="1" applyProtection="1">
      <alignment horizontal="right"/>
      <protection locked="0"/>
    </xf>
    <xf numFmtId="171" fontId="3" fillId="8" borderId="13" xfId="0" applyNumberFormat="1" applyFont="1" applyFill="1" applyBorder="1" applyProtection="1">
      <protection locked="0"/>
    </xf>
    <xf numFmtId="9" fontId="3" fillId="2" borderId="0" xfId="0" quotePrefix="1" applyNumberFormat="1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" fillId="6" borderId="0" xfId="0" applyFont="1" applyFill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49" fontId="4" fillId="8" borderId="7" xfId="2" applyNumberFormat="1" applyFont="1" applyFill="1" applyBorder="1" applyAlignment="1" applyProtection="1">
      <alignment horizontal="center" vertical="center"/>
      <protection locked="0"/>
    </xf>
    <xf numFmtId="14" fontId="3" fillId="2" borderId="0" xfId="0" applyNumberFormat="1" applyFont="1" applyFill="1" applyAlignment="1" applyProtection="1">
      <alignment horizontal="center"/>
      <protection locked="0"/>
    </xf>
    <xf numFmtId="169" fontId="4" fillId="8" borderId="20" xfId="1" applyNumberFormat="1" applyFont="1" applyFill="1" applyBorder="1" applyProtection="1">
      <protection locked="0"/>
    </xf>
    <xf numFmtId="169" fontId="3" fillId="2" borderId="0" xfId="1" applyNumberFormat="1" applyFont="1" applyFill="1" applyBorder="1" applyProtection="1">
      <protection locked="0"/>
    </xf>
    <xf numFmtId="169" fontId="3" fillId="0" borderId="0" xfId="1" applyNumberFormat="1" applyFont="1" applyFill="1" applyBorder="1" applyProtection="1">
      <protection locked="0"/>
    </xf>
    <xf numFmtId="169" fontId="4" fillId="8" borderId="22" xfId="1" applyNumberFormat="1" applyFont="1" applyFill="1" applyBorder="1" applyProtection="1">
      <protection locked="0"/>
    </xf>
    <xf numFmtId="169" fontId="4" fillId="8" borderId="21" xfId="1" applyNumberFormat="1" applyFont="1" applyFill="1" applyBorder="1" applyProtection="1">
      <protection locked="0"/>
    </xf>
    <xf numFmtId="9" fontId="3" fillId="2" borderId="0" xfId="1" applyFont="1" applyFill="1" applyProtection="1">
      <protection locked="0"/>
    </xf>
    <xf numFmtId="0" fontId="5" fillId="8" borderId="0" xfId="0" applyFont="1" applyFill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173" fontId="10" fillId="0" borderId="0" xfId="3" applyNumberFormat="1" applyFont="1" applyFill="1" applyBorder="1" applyAlignment="1" applyProtection="1">
      <alignment horizontal="right" vertical="center" wrapText="1" indent="1"/>
      <protection locked="0"/>
    </xf>
    <xf numFmtId="173" fontId="10" fillId="0" borderId="0" xfId="3" applyNumberFormat="1" applyFont="1" applyFill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166" fontId="10" fillId="2" borderId="0" xfId="0" applyNumberFormat="1" applyFont="1" applyFill="1" applyProtection="1">
      <protection locked="0"/>
    </xf>
    <xf numFmtId="9" fontId="10" fillId="2" borderId="0" xfId="0" applyNumberFormat="1" applyFont="1" applyFill="1" applyProtection="1">
      <protection locked="0"/>
    </xf>
    <xf numFmtId="166" fontId="10" fillId="2" borderId="0" xfId="2" applyFont="1" applyFill="1" applyBorder="1" applyAlignment="1" applyProtection="1">
      <alignment horizontal="left"/>
      <protection locked="0"/>
    </xf>
    <xf numFmtId="173" fontId="10" fillId="2" borderId="0" xfId="3" applyNumberFormat="1" applyFont="1" applyFill="1" applyBorder="1" applyProtection="1">
      <protection locked="0"/>
    </xf>
    <xf numFmtId="165" fontId="10" fillId="2" borderId="0" xfId="0" applyNumberFormat="1" applyFont="1" applyFill="1" applyProtection="1">
      <protection locked="0"/>
    </xf>
    <xf numFmtId="0" fontId="10" fillId="2" borderId="0" xfId="0" applyFont="1" applyFill="1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173" fontId="10" fillId="0" borderId="0" xfId="3" applyNumberFormat="1" applyFont="1" applyFill="1" applyBorder="1" applyAlignment="1" applyProtection="1">
      <alignment horizontal="right" vertical="center" wrapText="1"/>
      <protection locked="0"/>
    </xf>
    <xf numFmtId="166" fontId="10" fillId="0" borderId="0" xfId="0" applyNumberFormat="1" applyFont="1" applyAlignment="1" applyProtection="1">
      <alignment horizontal="left" vertical="center" wrapText="1"/>
      <protection locked="0"/>
    </xf>
    <xf numFmtId="166" fontId="10" fillId="2" borderId="0" xfId="0" applyNumberFormat="1" applyFont="1" applyFill="1" applyAlignment="1" applyProtection="1">
      <alignment horizontal="left" vertical="center" wrapText="1"/>
      <protection locked="0"/>
    </xf>
    <xf numFmtId="166" fontId="10" fillId="2" borderId="0" xfId="2" applyFont="1" applyFill="1" applyBorder="1" applyAlignment="1" applyProtection="1">
      <alignment horizontal="left" vertical="center" wrapText="1"/>
      <protection locked="0"/>
    </xf>
    <xf numFmtId="173" fontId="10" fillId="2" borderId="0" xfId="3" applyNumberFormat="1" applyFont="1" applyFill="1" applyBorder="1" applyAlignment="1" applyProtection="1">
      <alignment horizontal="left" vertical="center" wrapText="1"/>
      <protection locked="0"/>
    </xf>
    <xf numFmtId="166" fontId="11" fillId="0" borderId="0" xfId="0" applyNumberFormat="1" applyFont="1" applyAlignment="1" applyProtection="1">
      <alignment horizontal="left" vertical="center" wrapText="1"/>
      <protection locked="0"/>
    </xf>
    <xf numFmtId="166" fontId="11" fillId="2" borderId="0" xfId="0" applyNumberFormat="1" applyFont="1" applyFill="1" applyAlignment="1" applyProtection="1">
      <alignment horizontal="left" vertical="center" wrapText="1"/>
      <protection locked="0"/>
    </xf>
    <xf numFmtId="9" fontId="11" fillId="2" borderId="0" xfId="0" applyNumberFormat="1" applyFont="1" applyFill="1" applyAlignment="1" applyProtection="1">
      <alignment horizontal="right" vertical="center" wrapText="1"/>
      <protection locked="0"/>
    </xf>
    <xf numFmtId="173" fontId="11" fillId="2" borderId="0" xfId="3" applyNumberFormat="1" applyFont="1" applyFill="1" applyBorder="1" applyAlignment="1" applyProtection="1">
      <alignment horizontal="left" vertical="center" wrapText="1"/>
      <protection locked="0"/>
    </xf>
    <xf numFmtId="9" fontId="10" fillId="2" borderId="0" xfId="0" applyNumberFormat="1" applyFont="1" applyFill="1" applyAlignment="1" applyProtection="1">
      <alignment horizontal="right" vertical="center" wrapText="1"/>
      <protection locked="0"/>
    </xf>
    <xf numFmtId="173" fontId="11" fillId="0" borderId="0" xfId="3" applyNumberFormat="1" applyFont="1" applyFill="1" applyBorder="1" applyAlignment="1" applyProtection="1">
      <alignment horizontal="left" vertical="center" wrapText="1"/>
      <protection locked="0"/>
    </xf>
    <xf numFmtId="14" fontId="11" fillId="0" borderId="0" xfId="0" applyNumberFormat="1" applyFont="1" applyAlignment="1" applyProtection="1">
      <alignment horizontal="left" vertical="center" wrapText="1"/>
      <protection locked="0"/>
    </xf>
    <xf numFmtId="173" fontId="10" fillId="0" borderId="0" xfId="3" applyNumberFormat="1" applyFont="1" applyFill="1" applyBorder="1" applyAlignment="1" applyProtection="1">
      <alignment horizontal="left" vertical="center" wrapText="1"/>
      <protection locked="0"/>
    </xf>
    <xf numFmtId="173" fontId="10" fillId="0" borderId="0" xfId="3" applyNumberFormat="1" applyFont="1" applyFill="1" applyBorder="1" applyAlignment="1" applyProtection="1">
      <alignment horizontal="left"/>
      <protection locked="0"/>
    </xf>
    <xf numFmtId="166" fontId="10" fillId="2" borderId="0" xfId="0" applyNumberFormat="1" applyFont="1" applyFill="1" applyAlignment="1" applyProtection="1">
      <alignment horizontal="left"/>
      <protection locked="0"/>
    </xf>
    <xf numFmtId="9" fontId="10" fillId="2" borderId="0" xfId="0" applyNumberFormat="1" applyFont="1" applyFill="1" applyAlignment="1" applyProtection="1">
      <alignment horizontal="left"/>
      <protection locked="0"/>
    </xf>
    <xf numFmtId="173" fontId="10" fillId="2" borderId="0" xfId="3" applyNumberFormat="1" applyFont="1" applyFill="1" applyBorder="1" applyAlignment="1" applyProtection="1">
      <alignment horizontal="left"/>
      <protection locked="0"/>
    </xf>
    <xf numFmtId="165" fontId="10" fillId="2" borderId="0" xfId="0" applyNumberFormat="1" applyFont="1" applyFill="1" applyAlignment="1" applyProtection="1">
      <alignment horizontal="left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/>
      <protection locked="0"/>
    </xf>
    <xf numFmtId="173" fontId="11" fillId="4" borderId="0" xfId="3" applyNumberFormat="1" applyFont="1" applyFill="1" applyAlignment="1" applyProtection="1">
      <alignment horizontal="center" vertical="center" wrapText="1"/>
      <protection locked="0"/>
    </xf>
    <xf numFmtId="14" fontId="11" fillId="4" borderId="0" xfId="0" applyNumberFormat="1" applyFont="1" applyFill="1" applyAlignment="1" applyProtection="1">
      <alignment horizontal="center" vertical="center" wrapText="1"/>
      <protection locked="0"/>
    </xf>
    <xf numFmtId="166" fontId="11" fillId="4" borderId="0" xfId="0" applyNumberFormat="1" applyFont="1" applyFill="1" applyAlignment="1" applyProtection="1">
      <alignment horizontal="center" vertical="center" wrapText="1"/>
      <protection locked="0"/>
    </xf>
    <xf numFmtId="165" fontId="11" fillId="4" borderId="0" xfId="0" applyNumberFormat="1" applyFont="1" applyFill="1" applyAlignment="1" applyProtection="1">
      <alignment horizontal="center" vertical="center"/>
      <protection locked="0"/>
    </xf>
    <xf numFmtId="9" fontId="11" fillId="4" borderId="0" xfId="0" applyNumberFormat="1" applyFont="1" applyFill="1" applyAlignment="1" applyProtection="1">
      <alignment horizontal="center" vertical="center" wrapText="1"/>
      <protection locked="0"/>
    </xf>
    <xf numFmtId="166" fontId="11" fillId="4" borderId="0" xfId="2" applyFont="1" applyFill="1" applyAlignment="1" applyProtection="1">
      <alignment horizontal="center" vertical="center"/>
      <protection locked="0"/>
    </xf>
    <xf numFmtId="173" fontId="11" fillId="4" borderId="0" xfId="3" applyNumberFormat="1" applyFont="1" applyFill="1" applyAlignment="1" applyProtection="1">
      <alignment horizontal="center" vertical="center"/>
      <protection locked="0"/>
    </xf>
    <xf numFmtId="0" fontId="12" fillId="2" borderId="0" xfId="0" applyFont="1" applyFill="1" applyProtection="1">
      <protection locked="0"/>
    </xf>
    <xf numFmtId="173" fontId="10" fillId="2" borderId="0" xfId="3" applyNumberFormat="1" applyFont="1" applyFill="1" applyAlignment="1" applyProtection="1">
      <protection locked="0"/>
    </xf>
    <xf numFmtId="166" fontId="10" fillId="2" borderId="0" xfId="2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center" wrapText="1" indent="1"/>
      <protection locked="0"/>
    </xf>
    <xf numFmtId="0" fontId="2" fillId="2" borderId="39" xfId="0" applyFont="1" applyFill="1" applyBorder="1" applyAlignment="1" applyProtection="1">
      <alignment horizontal="left" indent="1"/>
      <protection locked="0"/>
    </xf>
    <xf numFmtId="0" fontId="6" fillId="2" borderId="40" xfId="0" applyFont="1" applyFill="1" applyBorder="1" applyAlignment="1" applyProtection="1">
      <alignment horizontal="left" vertical="center" wrapText="1" indent="1"/>
      <protection locked="0"/>
    </xf>
    <xf numFmtId="14" fontId="10" fillId="2" borderId="0" xfId="0" applyNumberFormat="1" applyFont="1" applyFill="1" applyProtection="1">
      <protection locked="0"/>
    </xf>
    <xf numFmtId="0" fontId="12" fillId="2" borderId="0" xfId="0" applyFont="1" applyFill="1" applyAlignment="1" applyProtection="1">
      <alignment horizontal="left"/>
      <protection locked="0"/>
    </xf>
    <xf numFmtId="0" fontId="12" fillId="2" borderId="0" xfId="0" applyFont="1" applyFill="1" applyAlignment="1" applyProtection="1">
      <alignment horizontal="left" indent="1"/>
      <protection locked="0"/>
    </xf>
    <xf numFmtId="0" fontId="12" fillId="2" borderId="0" xfId="0" applyFont="1" applyFill="1" applyAlignment="1" applyProtection="1">
      <alignment horizontal="left" indent="2"/>
      <protection locked="0"/>
    </xf>
    <xf numFmtId="0" fontId="12" fillId="2" borderId="0" xfId="0" applyFont="1" applyFill="1" applyAlignment="1" applyProtection="1">
      <alignment horizontal="left" indent="3"/>
      <protection locked="0"/>
    </xf>
    <xf numFmtId="0" fontId="12" fillId="2" borderId="0" xfId="0" applyFont="1" applyFill="1" applyAlignment="1" applyProtection="1">
      <alignment horizontal="left" indent="4"/>
      <protection locked="0"/>
    </xf>
    <xf numFmtId="0" fontId="12" fillId="2" borderId="0" xfId="0" applyFont="1" applyFill="1" applyAlignment="1" applyProtection="1">
      <alignment horizontal="left" indent="5"/>
      <protection locked="0"/>
    </xf>
    <xf numFmtId="176" fontId="6" fillId="0" borderId="0" xfId="1" applyNumberFormat="1" applyFont="1" applyFill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left" indent="1"/>
      <protection locked="0"/>
    </xf>
    <xf numFmtId="173" fontId="10" fillId="0" borderId="0" xfId="3" applyNumberFormat="1" applyFont="1" applyFill="1" applyAlignment="1" applyProtection="1">
      <protection locked="0"/>
    </xf>
    <xf numFmtId="14" fontId="10" fillId="0" borderId="0" xfId="0" applyNumberFormat="1" applyFont="1" applyProtection="1">
      <protection locked="0"/>
    </xf>
    <xf numFmtId="166" fontId="10" fillId="0" borderId="0" xfId="2" applyFont="1" applyFill="1" applyAlignment="1" applyProtection="1">
      <alignment horizontal="left"/>
      <protection locked="0"/>
    </xf>
    <xf numFmtId="166" fontId="10" fillId="0" borderId="0" xfId="0" applyNumberFormat="1" applyFont="1" applyProtection="1">
      <protection locked="0"/>
    </xf>
    <xf numFmtId="9" fontId="10" fillId="0" borderId="0" xfId="0" applyNumberFormat="1" applyFont="1" applyProtection="1">
      <protection locked="0"/>
    </xf>
    <xf numFmtId="165" fontId="10" fillId="0" borderId="0" xfId="0" applyNumberFormat="1" applyFont="1" applyProtection="1">
      <protection locked="0"/>
    </xf>
    <xf numFmtId="175" fontId="10" fillId="0" borderId="0" xfId="0" applyNumberFormat="1" applyFont="1" applyProtection="1">
      <protection locked="0"/>
    </xf>
    <xf numFmtId="175" fontId="10" fillId="0" borderId="0" xfId="0" applyNumberFormat="1" applyFont="1" applyAlignment="1" applyProtection="1">
      <alignment horizontal="left"/>
      <protection locked="0"/>
    </xf>
    <xf numFmtId="175" fontId="12" fillId="0" borderId="0" xfId="0" applyNumberFormat="1" applyFont="1" applyAlignment="1" applyProtection="1">
      <alignment horizontal="left" indent="1"/>
      <protection locked="0"/>
    </xf>
    <xf numFmtId="175" fontId="10" fillId="0" borderId="0" xfId="3" applyNumberFormat="1" applyFont="1" applyFill="1" applyAlignment="1" applyProtection="1">
      <protection locked="0"/>
    </xf>
    <xf numFmtId="175" fontId="10" fillId="0" borderId="0" xfId="2" applyNumberFormat="1" applyFont="1" applyFill="1" applyAlignment="1" applyProtection="1">
      <alignment horizontal="left"/>
      <protection locked="0"/>
    </xf>
    <xf numFmtId="177" fontId="6" fillId="0" borderId="0" xfId="0" applyNumberFormat="1" applyFont="1" applyAlignment="1" applyProtection="1">
      <alignment horizontal="right" vertical="center" wrapText="1"/>
      <protection locked="0"/>
    </xf>
    <xf numFmtId="175" fontId="6" fillId="0" borderId="0" xfId="1" applyNumberFormat="1" applyFont="1" applyFill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left" indent="2"/>
      <protection locked="0"/>
    </xf>
    <xf numFmtId="9" fontId="6" fillId="0" borderId="0" xfId="0" applyNumberFormat="1" applyFont="1" applyProtection="1">
      <protection locked="0"/>
    </xf>
    <xf numFmtId="175" fontId="12" fillId="0" borderId="0" xfId="0" applyNumberFormat="1" applyFont="1" applyAlignment="1" applyProtection="1">
      <alignment horizontal="left" indent="2"/>
      <protection locked="0"/>
    </xf>
    <xf numFmtId="176" fontId="10" fillId="0" borderId="0" xfId="0" applyNumberFormat="1" applyFont="1" applyProtection="1">
      <protection locked="0"/>
    </xf>
    <xf numFmtId="176" fontId="10" fillId="0" borderId="0" xfId="0" applyNumberFormat="1" applyFont="1" applyAlignment="1" applyProtection="1">
      <alignment horizontal="left"/>
      <protection locked="0"/>
    </xf>
    <xf numFmtId="176" fontId="10" fillId="0" borderId="0" xfId="3" applyNumberFormat="1" applyFont="1" applyFill="1" applyAlignment="1" applyProtection="1">
      <protection locked="0"/>
    </xf>
    <xf numFmtId="176" fontId="10" fillId="0" borderId="0" xfId="2" applyNumberFormat="1" applyFont="1" applyFill="1" applyAlignment="1" applyProtection="1">
      <alignment horizontal="left"/>
      <protection locked="0"/>
    </xf>
    <xf numFmtId="176" fontId="6" fillId="0" borderId="0" xfId="0" applyNumberFormat="1" applyFont="1" applyAlignment="1" applyProtection="1">
      <alignment horizontal="right" vertical="center" wrapText="1"/>
      <protection locked="0"/>
    </xf>
    <xf numFmtId="176" fontId="6" fillId="0" borderId="0" xfId="1" applyNumberFormat="1" applyFont="1" applyFill="1" applyAlignment="1" applyProtection="1">
      <protection locked="0"/>
    </xf>
    <xf numFmtId="176" fontId="6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left" indent="3"/>
      <protection locked="0"/>
    </xf>
    <xf numFmtId="175" fontId="12" fillId="0" borderId="0" xfId="0" applyNumberFormat="1" applyFont="1" applyAlignment="1" applyProtection="1">
      <alignment horizontal="left" indent="3"/>
      <protection locked="0"/>
    </xf>
    <xf numFmtId="176" fontId="12" fillId="0" borderId="0" xfId="0" applyNumberFormat="1" applyFont="1" applyAlignment="1" applyProtection="1">
      <alignment horizontal="left" indent="3"/>
      <protection locked="0"/>
    </xf>
    <xf numFmtId="0" fontId="12" fillId="0" borderId="0" xfId="0" applyFont="1" applyAlignment="1" applyProtection="1">
      <alignment horizontal="left" indent="4"/>
      <protection locked="0"/>
    </xf>
    <xf numFmtId="175" fontId="12" fillId="0" borderId="0" xfId="0" applyNumberFormat="1" applyFont="1" applyAlignment="1" applyProtection="1">
      <alignment horizontal="left" indent="4"/>
      <protection locked="0"/>
    </xf>
    <xf numFmtId="176" fontId="12" fillId="0" borderId="0" xfId="0" applyNumberFormat="1" applyFont="1" applyAlignment="1" applyProtection="1">
      <alignment horizontal="left" indent="4"/>
      <protection locked="0"/>
    </xf>
    <xf numFmtId="0" fontId="12" fillId="0" borderId="0" xfId="0" applyFont="1" applyAlignment="1" applyProtection="1">
      <alignment horizontal="left" indent="5"/>
      <protection locked="0"/>
    </xf>
    <xf numFmtId="175" fontId="12" fillId="0" borderId="0" xfId="0" applyNumberFormat="1" applyFont="1" applyAlignment="1" applyProtection="1">
      <alignment horizontal="left" indent="5"/>
      <protection locked="0"/>
    </xf>
    <xf numFmtId="0" fontId="12" fillId="0" borderId="0" xfId="0" applyFont="1" applyAlignment="1" applyProtection="1">
      <alignment horizontal="left" indent="6"/>
      <protection locked="0"/>
    </xf>
    <xf numFmtId="175" fontId="12" fillId="0" borderId="0" xfId="0" applyNumberFormat="1" applyFont="1" applyAlignment="1" applyProtection="1">
      <alignment horizontal="left" indent="6"/>
      <protection locked="0"/>
    </xf>
    <xf numFmtId="176" fontId="12" fillId="0" borderId="0" xfId="0" applyNumberFormat="1" applyFont="1" applyAlignment="1" applyProtection="1">
      <alignment horizontal="left" indent="6"/>
      <protection locked="0"/>
    </xf>
    <xf numFmtId="176" fontId="12" fillId="0" borderId="0" xfId="0" applyNumberFormat="1" applyFont="1" applyAlignment="1" applyProtection="1">
      <alignment horizontal="left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176" fontId="12" fillId="0" borderId="0" xfId="0" applyNumberFormat="1" applyFont="1" applyAlignment="1" applyProtection="1">
      <alignment horizontal="left" indent="2"/>
      <protection locked="0"/>
    </xf>
    <xf numFmtId="176" fontId="12" fillId="0" borderId="0" xfId="0" applyNumberFormat="1" applyFont="1" applyAlignment="1" applyProtection="1">
      <alignment horizontal="left" indent="5"/>
      <protection locked="0"/>
    </xf>
    <xf numFmtId="0" fontId="10" fillId="10" borderId="0" xfId="0" applyFont="1" applyFill="1" applyProtection="1">
      <protection locked="0"/>
    </xf>
    <xf numFmtId="0" fontId="12" fillId="10" borderId="0" xfId="0" applyFont="1" applyFill="1" applyAlignment="1" applyProtection="1">
      <alignment horizontal="left"/>
      <protection locked="0"/>
    </xf>
    <xf numFmtId="173" fontId="10" fillId="10" borderId="0" xfId="3" applyNumberFormat="1" applyFont="1" applyFill="1" applyAlignment="1" applyProtection="1">
      <protection locked="0"/>
    </xf>
    <xf numFmtId="14" fontId="10" fillId="10" borderId="0" xfId="0" applyNumberFormat="1" applyFont="1" applyFill="1" applyProtection="1">
      <protection locked="0"/>
    </xf>
    <xf numFmtId="166" fontId="10" fillId="10" borderId="0" xfId="0" applyNumberFormat="1" applyFont="1" applyFill="1" applyProtection="1">
      <protection locked="0"/>
    </xf>
    <xf numFmtId="9" fontId="10" fillId="10" borderId="0" xfId="0" applyNumberFormat="1" applyFont="1" applyFill="1" applyProtection="1">
      <protection locked="0"/>
    </xf>
    <xf numFmtId="165" fontId="10" fillId="10" borderId="0" xfId="0" applyNumberFormat="1" applyFont="1" applyFill="1" applyProtection="1">
      <protection locked="0"/>
    </xf>
    <xf numFmtId="168" fontId="6" fillId="10" borderId="0" xfId="0" applyNumberFormat="1" applyFont="1" applyFill="1" applyAlignment="1" applyProtection="1">
      <alignment horizontal="right" vertical="center" wrapText="1"/>
      <protection locked="0"/>
    </xf>
    <xf numFmtId="9" fontId="6" fillId="10" borderId="0" xfId="1" applyFont="1" applyFill="1" applyAlignment="1" applyProtection="1">
      <alignment horizontal="right" vertical="center" wrapText="1"/>
      <protection locked="0"/>
    </xf>
    <xf numFmtId="9" fontId="6" fillId="10" borderId="0" xfId="1" applyFont="1" applyFill="1" applyProtection="1">
      <protection locked="0"/>
    </xf>
    <xf numFmtId="168" fontId="7" fillId="5" borderId="0" xfId="0" applyNumberFormat="1" applyFont="1" applyFill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left" vertical="center" wrapText="1"/>
      <protection locked="0"/>
    </xf>
    <xf numFmtId="0" fontId="7" fillId="5" borderId="0" xfId="0" applyFont="1" applyFill="1" applyAlignment="1" applyProtection="1">
      <alignment horizontal="left" vertical="center" wrapText="1" indent="1"/>
      <protection locked="0"/>
    </xf>
    <xf numFmtId="9" fontId="7" fillId="5" borderId="0" xfId="1" applyFont="1" applyFill="1" applyAlignment="1" applyProtection="1">
      <alignment horizontal="center" vertical="center" wrapText="1"/>
      <protection locked="0"/>
    </xf>
    <xf numFmtId="173" fontId="7" fillId="5" borderId="0" xfId="3" applyNumberFormat="1" applyFont="1" applyFill="1" applyAlignment="1" applyProtection="1">
      <alignment horizontal="center" vertical="center" wrapText="1"/>
      <protection locked="0"/>
    </xf>
    <xf numFmtId="9" fontId="7" fillId="5" borderId="0" xfId="0" applyNumberFormat="1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32" xfId="0" applyFont="1" applyFill="1" applyBorder="1" applyAlignment="1" applyProtection="1">
      <alignment horizontal="center" vertical="center" wrapText="1"/>
      <protection locked="0"/>
    </xf>
    <xf numFmtId="0" fontId="4" fillId="8" borderId="31" xfId="0" applyFont="1" applyFill="1" applyBorder="1" applyAlignment="1" applyProtection="1">
      <alignment horizontal="center" vertical="center"/>
      <protection locked="0"/>
    </xf>
    <xf numFmtId="0" fontId="4" fillId="8" borderId="33" xfId="0" applyFont="1" applyFill="1" applyBorder="1" applyAlignment="1" applyProtection="1">
      <alignment horizontal="center" vertical="center"/>
      <protection locked="0"/>
    </xf>
    <xf numFmtId="49" fontId="4" fillId="7" borderId="32" xfId="0" applyNumberFormat="1" applyFont="1" applyFill="1" applyBorder="1" applyAlignment="1" applyProtection="1">
      <alignment horizontal="center" vertical="center"/>
      <protection locked="0"/>
    </xf>
    <xf numFmtId="49" fontId="4" fillId="7" borderId="34" xfId="0" applyNumberFormat="1" applyFont="1" applyFill="1" applyBorder="1" applyAlignment="1" applyProtection="1">
      <alignment horizontal="center" vertical="center"/>
      <protection locked="0"/>
    </xf>
    <xf numFmtId="0" fontId="4" fillId="6" borderId="18" xfId="0" applyFont="1" applyFill="1" applyBorder="1" applyAlignment="1" applyProtection="1">
      <alignment horizontal="right"/>
      <protection locked="0"/>
    </xf>
    <xf numFmtId="0" fontId="4" fillId="6" borderId="19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horizontal="right" indent="1"/>
      <protection locked="0"/>
    </xf>
    <xf numFmtId="0" fontId="3" fillId="2" borderId="17" xfId="0" applyFont="1" applyFill="1" applyBorder="1" applyAlignment="1" applyProtection="1">
      <alignment horizontal="right" indent="1"/>
      <protection locked="0"/>
    </xf>
    <xf numFmtId="0" fontId="3" fillId="2" borderId="27" xfId="0" applyFont="1" applyFill="1" applyBorder="1" applyAlignment="1" applyProtection="1">
      <alignment horizontal="right" indent="1"/>
      <protection locked="0"/>
    </xf>
    <xf numFmtId="0" fontId="3" fillId="2" borderId="28" xfId="0" applyFont="1" applyFill="1" applyBorder="1" applyAlignment="1" applyProtection="1">
      <alignment horizontal="right" indent="1"/>
      <protection locked="0"/>
    </xf>
    <xf numFmtId="0" fontId="3" fillId="2" borderId="14" xfId="0" applyFont="1" applyFill="1" applyBorder="1" applyAlignment="1" applyProtection="1">
      <alignment horizontal="right" indent="1"/>
      <protection locked="0"/>
    </xf>
    <xf numFmtId="0" fontId="3" fillId="2" borderId="15" xfId="0" applyFont="1" applyFill="1" applyBorder="1" applyAlignment="1" applyProtection="1">
      <alignment horizontal="right" indent="1"/>
      <protection locked="0"/>
    </xf>
    <xf numFmtId="0" fontId="10" fillId="11" borderId="0" xfId="0" applyFont="1" applyFill="1" applyProtection="1">
      <protection locked="0"/>
    </xf>
    <xf numFmtId="0" fontId="12" fillId="11" borderId="0" xfId="0" applyFont="1" applyFill="1" applyAlignment="1" applyProtection="1">
      <alignment horizontal="left" indent="2"/>
      <protection locked="0"/>
    </xf>
    <xf numFmtId="173" fontId="10" fillId="11" borderId="0" xfId="3" applyNumberFormat="1" applyFont="1" applyFill="1" applyAlignment="1" applyProtection="1">
      <protection locked="0"/>
    </xf>
    <xf numFmtId="14" fontId="10" fillId="11" borderId="0" xfId="0" applyNumberFormat="1" applyFont="1" applyFill="1" applyProtection="1">
      <protection locked="0"/>
    </xf>
    <xf numFmtId="166" fontId="10" fillId="11" borderId="0" xfId="0" applyNumberFormat="1" applyFont="1" applyFill="1" applyProtection="1">
      <protection locked="0"/>
    </xf>
    <xf numFmtId="9" fontId="10" fillId="11" borderId="0" xfId="0" applyNumberFormat="1" applyFont="1" applyFill="1" applyProtection="1">
      <protection locked="0"/>
    </xf>
    <xf numFmtId="165" fontId="10" fillId="11" borderId="0" xfId="0" applyNumberFormat="1" applyFont="1" applyFill="1" applyProtection="1">
      <protection locked="0"/>
    </xf>
    <xf numFmtId="177" fontId="6" fillId="11" borderId="0" xfId="0" applyNumberFormat="1" applyFont="1" applyFill="1" applyAlignment="1" applyProtection="1">
      <alignment horizontal="right" vertical="center" wrapText="1"/>
      <protection locked="0"/>
    </xf>
    <xf numFmtId="9" fontId="6" fillId="11" borderId="0" xfId="1" applyFont="1" applyFill="1" applyAlignment="1" applyProtection="1">
      <alignment horizontal="right" vertical="center" wrapText="1"/>
      <protection locked="0"/>
    </xf>
    <xf numFmtId="9" fontId="6" fillId="11" borderId="0" xfId="1" applyFont="1" applyFill="1" applyAlignment="1" applyProtection="1">
      <protection locked="0"/>
    </xf>
    <xf numFmtId="0" fontId="10" fillId="12" borderId="0" xfId="0" applyFont="1" applyFill="1" applyProtection="1">
      <protection locked="0"/>
    </xf>
    <xf numFmtId="0" fontId="12" fillId="12" borderId="0" xfId="0" applyFont="1" applyFill="1" applyAlignment="1" applyProtection="1">
      <alignment horizontal="left" indent="4"/>
      <protection locked="0"/>
    </xf>
    <xf numFmtId="173" fontId="10" fillId="12" borderId="0" xfId="3" applyNumberFormat="1" applyFont="1" applyFill="1" applyAlignment="1" applyProtection="1">
      <protection locked="0"/>
    </xf>
    <xf numFmtId="14" fontId="10" fillId="12" borderId="0" xfId="0" applyNumberFormat="1" applyFont="1" applyFill="1" applyProtection="1">
      <protection locked="0"/>
    </xf>
    <xf numFmtId="166" fontId="10" fillId="12" borderId="0" xfId="0" applyNumberFormat="1" applyFont="1" applyFill="1" applyProtection="1">
      <protection locked="0"/>
    </xf>
    <xf numFmtId="9" fontId="10" fillId="12" borderId="0" xfId="0" applyNumberFormat="1" applyFont="1" applyFill="1" applyProtection="1">
      <protection locked="0"/>
    </xf>
    <xf numFmtId="165" fontId="10" fillId="12" borderId="0" xfId="0" applyNumberFormat="1" applyFont="1" applyFill="1" applyProtection="1">
      <protection locked="0"/>
    </xf>
    <xf numFmtId="177" fontId="6" fillId="12" borderId="0" xfId="0" applyNumberFormat="1" applyFont="1" applyFill="1" applyAlignment="1" applyProtection="1">
      <alignment horizontal="right" vertical="center" wrapText="1"/>
      <protection locked="0"/>
    </xf>
    <xf numFmtId="175" fontId="6" fillId="12" borderId="0" xfId="1" applyNumberFormat="1" applyFont="1" applyFill="1" applyAlignment="1" applyProtection="1">
      <alignment horizontal="right" vertical="center" wrapText="1"/>
      <protection locked="0"/>
    </xf>
    <xf numFmtId="9" fontId="6" fillId="12" borderId="0" xfId="1" applyFont="1" applyFill="1" applyAlignment="1" applyProtection="1">
      <protection locked="0"/>
    </xf>
    <xf numFmtId="0" fontId="10" fillId="13" borderId="0" xfId="0" applyFont="1" applyFill="1" applyProtection="1">
      <protection locked="0"/>
    </xf>
    <xf numFmtId="0" fontId="12" fillId="13" borderId="0" xfId="0" applyFont="1" applyFill="1" applyAlignment="1" applyProtection="1">
      <alignment horizontal="left" indent="3"/>
      <protection locked="0"/>
    </xf>
    <xf numFmtId="173" fontId="10" fillId="13" borderId="0" xfId="3" applyNumberFormat="1" applyFont="1" applyFill="1" applyAlignment="1" applyProtection="1">
      <protection locked="0"/>
    </xf>
    <xf numFmtId="14" fontId="10" fillId="13" borderId="0" xfId="0" applyNumberFormat="1" applyFont="1" applyFill="1" applyProtection="1">
      <protection locked="0"/>
    </xf>
    <xf numFmtId="166" fontId="10" fillId="13" borderId="0" xfId="0" applyNumberFormat="1" applyFont="1" applyFill="1" applyProtection="1">
      <protection locked="0"/>
    </xf>
    <xf numFmtId="9" fontId="10" fillId="13" borderId="0" xfId="0" applyNumberFormat="1" applyFont="1" applyFill="1" applyProtection="1">
      <protection locked="0"/>
    </xf>
    <xf numFmtId="165" fontId="10" fillId="13" borderId="0" xfId="0" applyNumberFormat="1" applyFont="1" applyFill="1" applyProtection="1">
      <protection locked="0"/>
    </xf>
    <xf numFmtId="177" fontId="6" fillId="13" borderId="0" xfId="0" applyNumberFormat="1" applyFont="1" applyFill="1" applyAlignment="1" applyProtection="1">
      <alignment horizontal="right" vertical="center" wrapText="1"/>
      <protection locked="0"/>
    </xf>
    <xf numFmtId="9" fontId="6" fillId="13" borderId="0" xfId="1" applyFont="1" applyFill="1" applyAlignment="1" applyProtection="1">
      <alignment horizontal="right" vertical="center" wrapText="1"/>
      <protection locked="0"/>
    </xf>
    <xf numFmtId="9" fontId="6" fillId="13" borderId="0" xfId="1" applyFont="1" applyFill="1" applyAlignment="1" applyProtection="1">
      <protection locked="0"/>
    </xf>
    <xf numFmtId="176" fontId="6" fillId="11" borderId="0" xfId="0" applyNumberFormat="1" applyFont="1" applyFill="1" applyAlignment="1" applyProtection="1">
      <alignment horizontal="right" vertical="center" wrapText="1"/>
      <protection locked="0"/>
    </xf>
    <xf numFmtId="176" fontId="6" fillId="11" borderId="0" xfId="1" applyNumberFormat="1" applyFont="1" applyFill="1" applyAlignment="1" applyProtection="1">
      <alignment horizontal="right" vertical="center" wrapText="1"/>
      <protection locked="0"/>
    </xf>
    <xf numFmtId="176" fontId="6" fillId="11" borderId="0" xfId="1" applyNumberFormat="1" applyFont="1" applyFill="1" applyAlignment="1" applyProtection="1">
      <protection locked="0"/>
    </xf>
    <xf numFmtId="168" fontId="6" fillId="11" borderId="0" xfId="0" applyNumberFormat="1" applyFont="1" applyFill="1" applyAlignment="1" applyProtection="1">
      <alignment horizontal="right" vertical="center" wrapText="1"/>
      <protection locked="0"/>
    </xf>
    <xf numFmtId="175" fontId="6" fillId="11" borderId="0" xfId="1" applyNumberFormat="1" applyFont="1" applyFill="1" applyAlignment="1" applyProtection="1">
      <alignment horizontal="right" vertical="center" wrapText="1"/>
      <protection locked="0"/>
    </xf>
    <xf numFmtId="9" fontId="6" fillId="11" borderId="0" xfId="1" applyFont="1" applyFill="1" applyProtection="1">
      <protection locked="0"/>
    </xf>
    <xf numFmtId="0" fontId="10" fillId="14" borderId="0" xfId="0" applyFont="1" applyFill="1" applyProtection="1">
      <protection locked="0"/>
    </xf>
    <xf numFmtId="0" fontId="12" fillId="14" borderId="0" xfId="0" applyFont="1" applyFill="1" applyAlignment="1" applyProtection="1">
      <alignment horizontal="left" indent="1"/>
      <protection locked="0"/>
    </xf>
    <xf numFmtId="173" fontId="10" fillId="14" borderId="0" xfId="3" applyNumberFormat="1" applyFont="1" applyFill="1" applyAlignment="1" applyProtection="1">
      <protection locked="0"/>
    </xf>
    <xf numFmtId="14" fontId="10" fillId="14" borderId="0" xfId="0" applyNumberFormat="1" applyFont="1" applyFill="1" applyProtection="1">
      <protection locked="0"/>
    </xf>
    <xf numFmtId="166" fontId="10" fillId="14" borderId="0" xfId="0" applyNumberFormat="1" applyFont="1" applyFill="1" applyProtection="1">
      <protection locked="0"/>
    </xf>
    <xf numFmtId="9" fontId="10" fillId="14" borderId="0" xfId="0" applyNumberFormat="1" applyFont="1" applyFill="1" applyProtection="1">
      <protection locked="0"/>
    </xf>
    <xf numFmtId="165" fontId="10" fillId="14" borderId="0" xfId="0" applyNumberFormat="1" applyFont="1" applyFill="1" applyProtection="1">
      <protection locked="0"/>
    </xf>
    <xf numFmtId="177" fontId="6" fillId="14" borderId="0" xfId="0" applyNumberFormat="1" applyFont="1" applyFill="1" applyAlignment="1" applyProtection="1">
      <alignment horizontal="right" vertical="center" wrapText="1"/>
      <protection locked="0"/>
    </xf>
    <xf numFmtId="175" fontId="6" fillId="14" borderId="0" xfId="1" applyNumberFormat="1" applyFont="1" applyFill="1" applyAlignment="1" applyProtection="1">
      <alignment horizontal="right" vertical="center" wrapText="1"/>
      <protection locked="0"/>
    </xf>
    <xf numFmtId="9" fontId="6" fillId="14" borderId="0" xfId="1" applyFont="1" applyFill="1" applyProtection="1">
      <protection locked="0"/>
    </xf>
    <xf numFmtId="175" fontId="10" fillId="10" borderId="0" xfId="0" applyNumberFormat="1" applyFont="1" applyFill="1" applyProtection="1">
      <protection locked="0"/>
    </xf>
    <xf numFmtId="175" fontId="12" fillId="10" borderId="0" xfId="0" applyNumberFormat="1" applyFont="1" applyFill="1" applyAlignment="1" applyProtection="1">
      <alignment horizontal="left"/>
      <protection locked="0"/>
    </xf>
    <xf numFmtId="175" fontId="10" fillId="10" borderId="0" xfId="3" applyNumberFormat="1" applyFont="1" applyFill="1" applyAlignment="1" applyProtection="1">
      <protection locked="0"/>
    </xf>
    <xf numFmtId="175" fontId="6" fillId="10" borderId="0" xfId="1" applyNumberFormat="1" applyFont="1" applyFill="1" applyAlignment="1" applyProtection="1">
      <alignment horizontal="right" vertical="center" wrapText="1"/>
      <protection locked="0"/>
    </xf>
    <xf numFmtId="175" fontId="10" fillId="14" borderId="0" xfId="0" applyNumberFormat="1" applyFont="1" applyFill="1" applyProtection="1">
      <protection locked="0"/>
    </xf>
    <xf numFmtId="175" fontId="12" fillId="14" borderId="0" xfId="0" applyNumberFormat="1" applyFont="1" applyFill="1" applyAlignment="1" applyProtection="1">
      <alignment horizontal="left" indent="1"/>
      <protection locked="0"/>
    </xf>
    <xf numFmtId="175" fontId="10" fillId="14" borderId="0" xfId="3" applyNumberFormat="1" applyFont="1" applyFill="1" applyAlignment="1" applyProtection="1">
      <protection locked="0"/>
    </xf>
    <xf numFmtId="175" fontId="10" fillId="11" borderId="0" xfId="0" applyNumberFormat="1" applyFont="1" applyFill="1" applyProtection="1">
      <protection locked="0"/>
    </xf>
    <xf numFmtId="175" fontId="12" fillId="11" borderId="0" xfId="0" applyNumberFormat="1" applyFont="1" applyFill="1" applyAlignment="1" applyProtection="1">
      <alignment horizontal="left" indent="2"/>
      <protection locked="0"/>
    </xf>
    <xf numFmtId="175" fontId="10" fillId="11" borderId="0" xfId="3" applyNumberFormat="1" applyFont="1" applyFill="1" applyAlignment="1" applyProtection="1">
      <protection locked="0"/>
    </xf>
    <xf numFmtId="175" fontId="10" fillId="2" borderId="0" xfId="0" applyNumberFormat="1" applyFont="1" applyFill="1" applyProtection="1">
      <protection locked="0"/>
    </xf>
    <xf numFmtId="175" fontId="12" fillId="2" borderId="0" xfId="0" applyNumberFormat="1" applyFont="1" applyFill="1" applyAlignment="1" applyProtection="1">
      <alignment horizontal="left" indent="3"/>
      <protection locked="0"/>
    </xf>
    <xf numFmtId="175" fontId="10" fillId="2" borderId="0" xfId="3" applyNumberFormat="1" applyFont="1" applyFill="1" applyAlignment="1" applyProtection="1">
      <protection locked="0"/>
    </xf>
    <xf numFmtId="176" fontId="10" fillId="2" borderId="0" xfId="0" applyNumberFormat="1" applyFont="1" applyFill="1" applyProtection="1">
      <protection locked="0"/>
    </xf>
    <xf numFmtId="176" fontId="12" fillId="2" borderId="0" xfId="0" applyNumberFormat="1" applyFont="1" applyFill="1" applyAlignment="1" applyProtection="1">
      <alignment horizontal="left" indent="3"/>
      <protection locked="0"/>
    </xf>
    <xf numFmtId="176" fontId="10" fillId="2" borderId="0" xfId="3" applyNumberFormat="1" applyFont="1" applyFill="1" applyAlignment="1" applyProtection="1">
      <protection locked="0"/>
    </xf>
    <xf numFmtId="176" fontId="6" fillId="15" borderId="0" xfId="1" applyNumberFormat="1" applyFont="1" applyFill="1" applyProtection="1">
      <protection locked="0"/>
    </xf>
    <xf numFmtId="176" fontId="6" fillId="15" borderId="0" xfId="1" applyNumberFormat="1" applyFont="1" applyFill="1" applyAlignment="1" applyProtection="1">
      <protection locked="0"/>
    </xf>
    <xf numFmtId="175" fontId="10" fillId="13" borderId="0" xfId="0" applyNumberFormat="1" applyFont="1" applyFill="1" applyProtection="1">
      <protection locked="0"/>
    </xf>
    <xf numFmtId="175" fontId="12" fillId="13" borderId="0" xfId="0" applyNumberFormat="1" applyFont="1" applyFill="1" applyAlignment="1" applyProtection="1">
      <alignment horizontal="left" indent="3"/>
      <protection locked="0"/>
    </xf>
    <xf numFmtId="175" fontId="10" fillId="13" borderId="0" xfId="3" applyNumberFormat="1" applyFont="1" applyFill="1" applyAlignment="1" applyProtection="1">
      <protection locked="0"/>
    </xf>
    <xf numFmtId="175" fontId="6" fillId="13" borderId="0" xfId="1" applyNumberFormat="1" applyFont="1" applyFill="1" applyAlignment="1" applyProtection="1">
      <alignment horizontal="right" vertical="center" wrapText="1"/>
      <protection locked="0"/>
    </xf>
    <xf numFmtId="175" fontId="12" fillId="2" borderId="0" xfId="0" applyNumberFormat="1" applyFont="1" applyFill="1" applyAlignment="1" applyProtection="1">
      <alignment horizontal="left" indent="4"/>
      <protection locked="0"/>
    </xf>
    <xf numFmtId="176" fontId="12" fillId="2" borderId="0" xfId="0" applyNumberFormat="1" applyFont="1" applyFill="1" applyAlignment="1" applyProtection="1">
      <alignment horizontal="left" indent="4"/>
      <protection locked="0"/>
    </xf>
    <xf numFmtId="175" fontId="10" fillId="12" borderId="0" xfId="0" applyNumberFormat="1" applyFont="1" applyFill="1" applyProtection="1">
      <protection locked="0"/>
    </xf>
    <xf numFmtId="175" fontId="12" fillId="12" borderId="0" xfId="0" applyNumberFormat="1" applyFont="1" applyFill="1" applyAlignment="1" applyProtection="1">
      <alignment horizontal="left" indent="4"/>
      <protection locked="0"/>
    </xf>
    <xf numFmtId="175" fontId="10" fillId="12" borderId="0" xfId="3" applyNumberFormat="1" applyFont="1" applyFill="1" applyAlignment="1" applyProtection="1">
      <protection locked="0"/>
    </xf>
    <xf numFmtId="175" fontId="12" fillId="2" borderId="0" xfId="0" applyNumberFormat="1" applyFont="1" applyFill="1" applyAlignment="1" applyProtection="1">
      <alignment horizontal="left" indent="5"/>
      <protection locked="0"/>
    </xf>
    <xf numFmtId="176" fontId="12" fillId="2" borderId="0" xfId="0" applyNumberFormat="1" applyFont="1" applyFill="1" applyAlignment="1" applyProtection="1">
      <alignment horizontal="left" indent="5"/>
      <protection locked="0"/>
    </xf>
    <xf numFmtId="175" fontId="12" fillId="2" borderId="0" xfId="0" applyNumberFormat="1" applyFont="1" applyFill="1" applyAlignment="1" applyProtection="1">
      <alignment horizontal="left" indent="2"/>
      <protection locked="0"/>
    </xf>
    <xf numFmtId="176" fontId="12" fillId="2" borderId="0" xfId="0" applyNumberFormat="1" applyFont="1" applyFill="1" applyAlignment="1" applyProtection="1">
      <alignment horizontal="left" indent="2"/>
      <protection locked="0"/>
    </xf>
    <xf numFmtId="177" fontId="6" fillId="10" borderId="0" xfId="0" applyNumberFormat="1" applyFont="1" applyFill="1" applyAlignment="1" applyProtection="1">
      <alignment horizontal="right" vertical="center" wrapText="1"/>
      <protection locked="0"/>
    </xf>
    <xf numFmtId="0" fontId="10" fillId="10" borderId="0" xfId="0" applyFont="1" applyFill="1" applyAlignment="1" applyProtection="1">
      <alignment horizontal="left"/>
      <protection locked="0"/>
    </xf>
    <xf numFmtId="175" fontId="10" fillId="10" borderId="0" xfId="0" applyNumberFormat="1" applyFont="1" applyFill="1" applyAlignment="1" applyProtection="1">
      <alignment horizontal="left"/>
      <protection locked="0"/>
    </xf>
    <xf numFmtId="0" fontId="10" fillId="14" borderId="0" xfId="0" applyFont="1" applyFill="1" applyAlignment="1" applyProtection="1">
      <alignment horizontal="left"/>
      <protection locked="0"/>
    </xf>
    <xf numFmtId="175" fontId="10" fillId="14" borderId="0" xfId="0" applyNumberFormat="1" applyFont="1" applyFill="1" applyAlignment="1" applyProtection="1">
      <alignment horizontal="left"/>
      <protection locked="0"/>
    </xf>
    <xf numFmtId="0" fontId="10" fillId="11" borderId="0" xfId="0" applyFont="1" applyFill="1" applyAlignment="1" applyProtection="1">
      <alignment horizontal="left"/>
      <protection locked="0"/>
    </xf>
    <xf numFmtId="175" fontId="10" fillId="11" borderId="0" xfId="0" applyNumberFormat="1" applyFont="1" applyFill="1" applyAlignment="1" applyProtection="1">
      <alignment horizontal="left"/>
      <protection locked="0"/>
    </xf>
    <xf numFmtId="0" fontId="10" fillId="2" borderId="0" xfId="0" applyFont="1" applyFill="1" applyAlignment="1" applyProtection="1">
      <alignment horizontal="left"/>
      <protection locked="0"/>
    </xf>
    <xf numFmtId="175" fontId="10" fillId="2" borderId="0" xfId="0" applyNumberFormat="1" applyFont="1" applyFill="1" applyAlignment="1" applyProtection="1">
      <alignment horizontal="left"/>
      <protection locked="0"/>
    </xf>
    <xf numFmtId="176" fontId="10" fillId="2" borderId="0" xfId="0" applyNumberFormat="1" applyFont="1" applyFill="1" applyAlignment="1" applyProtection="1">
      <alignment horizontal="left"/>
      <protection locked="0"/>
    </xf>
    <xf numFmtId="0" fontId="10" fillId="13" borderId="0" xfId="0" applyFont="1" applyFill="1" applyAlignment="1" applyProtection="1">
      <alignment horizontal="left"/>
      <protection locked="0"/>
    </xf>
    <xf numFmtId="175" fontId="10" fillId="13" borderId="0" xfId="0" applyNumberFormat="1" applyFont="1" applyFill="1" applyAlignment="1" applyProtection="1">
      <alignment horizontal="left"/>
      <protection locked="0"/>
    </xf>
    <xf numFmtId="0" fontId="10" fillId="12" borderId="0" xfId="0" applyFont="1" applyFill="1" applyAlignment="1" applyProtection="1">
      <alignment horizontal="left"/>
      <protection locked="0"/>
    </xf>
    <xf numFmtId="175" fontId="10" fillId="12" borderId="0" xfId="0" applyNumberFormat="1" applyFont="1" applyFill="1" applyAlignment="1" applyProtection="1">
      <alignment horizontal="left"/>
      <protection locked="0"/>
    </xf>
    <xf numFmtId="9" fontId="6" fillId="0" borderId="0" xfId="1" applyNumberFormat="1" applyFont="1" applyFill="1" applyProtection="1">
      <protection locked="0"/>
    </xf>
    <xf numFmtId="9" fontId="6" fillId="0" borderId="0" xfId="1" applyNumberFormat="1" applyFont="1" applyFill="1" applyAlignment="1" applyProtection="1">
      <alignment horizontal="right" vertical="center" wrapText="1"/>
      <protection locked="0"/>
    </xf>
    <xf numFmtId="9" fontId="6" fillId="0" borderId="0" xfId="1" applyNumberFormat="1" applyFont="1" applyFill="1" applyAlignment="1" applyProtection="1">
      <protection locked="0"/>
    </xf>
    <xf numFmtId="173" fontId="10" fillId="2" borderId="0" xfId="3" applyNumberFormat="1" applyFont="1" applyFill="1" applyAlignment="1" applyProtection="1">
      <alignment horizontal="right"/>
      <protection locked="0"/>
    </xf>
    <xf numFmtId="166" fontId="10" fillId="10" borderId="0" xfId="2" applyFont="1" applyFill="1" applyAlignment="1" applyProtection="1">
      <alignment horizontal="right"/>
      <protection locked="0"/>
    </xf>
    <xf numFmtId="175" fontId="10" fillId="10" borderId="0" xfId="2" applyNumberFormat="1" applyFont="1" applyFill="1" applyAlignment="1" applyProtection="1">
      <alignment horizontal="right"/>
      <protection locked="0"/>
    </xf>
    <xf numFmtId="166" fontId="10" fillId="14" borderId="0" xfId="2" applyFont="1" applyFill="1" applyAlignment="1" applyProtection="1">
      <alignment horizontal="right"/>
      <protection locked="0"/>
    </xf>
    <xf numFmtId="175" fontId="10" fillId="14" borderId="0" xfId="2" applyNumberFormat="1" applyFont="1" applyFill="1" applyAlignment="1" applyProtection="1">
      <alignment horizontal="right"/>
      <protection locked="0"/>
    </xf>
    <xf numFmtId="166" fontId="10" fillId="11" borderId="0" xfId="2" applyFont="1" applyFill="1" applyAlignment="1" applyProtection="1">
      <alignment horizontal="right"/>
      <protection locked="0"/>
    </xf>
    <xf numFmtId="175" fontId="10" fillId="11" borderId="0" xfId="2" applyNumberFormat="1" applyFont="1" applyFill="1" applyAlignment="1" applyProtection="1">
      <alignment horizontal="right"/>
      <protection locked="0"/>
    </xf>
    <xf numFmtId="166" fontId="10" fillId="2" borderId="0" xfId="2" applyFont="1" applyFill="1" applyAlignment="1" applyProtection="1">
      <alignment horizontal="right"/>
      <protection locked="0"/>
    </xf>
    <xf numFmtId="175" fontId="10" fillId="2" borderId="0" xfId="2" applyNumberFormat="1" applyFont="1" applyFill="1" applyAlignment="1" applyProtection="1">
      <alignment horizontal="right"/>
      <protection locked="0"/>
    </xf>
    <xf numFmtId="176" fontId="10" fillId="2" borderId="0" xfId="2" applyNumberFormat="1" applyFont="1" applyFill="1" applyAlignment="1" applyProtection="1">
      <alignment horizontal="right"/>
      <protection locked="0"/>
    </xf>
    <xf numFmtId="166" fontId="10" fillId="13" borderId="0" xfId="2" applyFont="1" applyFill="1" applyAlignment="1" applyProtection="1">
      <alignment horizontal="right"/>
      <protection locked="0"/>
    </xf>
    <xf numFmtId="175" fontId="10" fillId="13" borderId="0" xfId="2" applyNumberFormat="1" applyFont="1" applyFill="1" applyAlignment="1" applyProtection="1">
      <alignment horizontal="right"/>
      <protection locked="0"/>
    </xf>
    <xf numFmtId="166" fontId="10" fillId="12" borderId="0" xfId="2" applyFont="1" applyFill="1" applyAlignment="1" applyProtection="1">
      <alignment horizontal="right"/>
      <protection locked="0"/>
    </xf>
    <xf numFmtId="175" fontId="10" fillId="12" borderId="0" xfId="2" applyNumberFormat="1" applyFont="1" applyFill="1" applyAlignment="1" applyProtection="1">
      <alignment horizontal="right"/>
      <protection locked="0"/>
    </xf>
  </cellXfs>
  <cellStyles count="5">
    <cellStyle name="Millares" xfId="3" builtinId="3"/>
    <cellStyle name="Millares [0]" xfId="2" builtinId="6"/>
    <cellStyle name="Normal" xfId="0" builtinId="0"/>
    <cellStyle name="Normal 2" xfId="4" xr:uid="{3733AC34-AB45-4C49-BED1-AE137DAC92AF}"/>
    <cellStyle name="Porcentaje" xfId="1" builtinId="5"/>
  </cellStyles>
  <dxfs count="0"/>
  <tableStyles count="0" defaultTableStyle="TableStyleMedium9"/>
  <colors>
    <mruColors>
      <color rgb="FFDEE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229185883188926E-2"/>
          <c:y val="1.4708599744055943E-2"/>
          <c:w val="0.96677081411681109"/>
          <c:h val="0.8302744578979141"/>
        </c:manualLayout>
      </c:layout>
      <c:lineChart>
        <c:grouping val="standard"/>
        <c:varyColors val="0"/>
        <c:ser>
          <c:idx val="0"/>
          <c:order val="0"/>
          <c:tx>
            <c:v/>
          </c:tx>
          <c:spPr>
            <a:ln w="2222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[0]!FECHAS</c:f>
              <c:strCache>
                <c:ptCount val="20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  <c:pt idx="19">
                  <c:v>15/04/2011</c:v>
                </c:pt>
              </c:strCache>
            </c:strRef>
          </c:cat>
          <c:val>
            <c:numRef>
              <c:f>GRAFICA!$E$47:$LH$47</c:f>
              <c:numCache>
                <c:formatCode>0.000%</c:formatCode>
                <c:ptCount val="316"/>
                <c:pt idx="0">
                  <c:v>0</c:v>
                </c:pt>
                <c:pt idx="1">
                  <c:v>4.5662100456621009E-2</c:v>
                </c:pt>
                <c:pt idx="2">
                  <c:v>0.10273972602739727</c:v>
                </c:pt>
                <c:pt idx="3">
                  <c:v>0.15981735159817351</c:v>
                </c:pt>
                <c:pt idx="4">
                  <c:v>0.20547945205479454</c:v>
                </c:pt>
                <c:pt idx="5">
                  <c:v>0.28538812785388129</c:v>
                </c:pt>
                <c:pt idx="6">
                  <c:v>0.3995433789954338</c:v>
                </c:pt>
                <c:pt idx="7">
                  <c:v>0.46803652968036535</c:v>
                </c:pt>
                <c:pt idx="8">
                  <c:v>0.58219178082191791</c:v>
                </c:pt>
                <c:pt idx="9">
                  <c:v>0.71461187214611899</c:v>
                </c:pt>
                <c:pt idx="10">
                  <c:v>0.7716894977168951</c:v>
                </c:pt>
                <c:pt idx="11">
                  <c:v>0.82876712328767121</c:v>
                </c:pt>
                <c:pt idx="12">
                  <c:v>0.88584474885844755</c:v>
                </c:pt>
                <c:pt idx="13">
                  <c:v>0.94292237442922389</c:v>
                </c:pt>
                <c:pt idx="14">
                  <c:v>1.0000000000000002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2-4925-B6F3-58C69D72A7EA}"/>
            </c:ext>
          </c:extLst>
        </c:ser>
        <c:ser>
          <c:idx val="1"/>
          <c:order val="1"/>
          <c:tx>
            <c:v/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[0]!FECHAS</c:f>
              <c:strCache>
                <c:ptCount val="20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  <c:pt idx="19">
                  <c:v>15/04/2011</c:v>
                </c:pt>
              </c:strCache>
            </c:strRef>
          </c:cat>
          <c:val>
            <c:numRef>
              <c:f>[0]!EJE</c:f>
              <c:numCache>
                <c:formatCode>0.000%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2-4925-B6F3-58C69D72A7EA}"/>
            </c:ext>
          </c:extLst>
        </c:ser>
        <c:ser>
          <c:idx val="2"/>
          <c:order val="2"/>
          <c:spPr>
            <a:ln w="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[0]!FECHAS</c:f>
              <c:strCache>
                <c:ptCount val="20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  <c:pt idx="19">
                  <c:v>15/04/2011</c:v>
                </c:pt>
              </c:strCache>
            </c:strRef>
          </c:cat>
          <c:val>
            <c:numRef>
              <c:f>GRAFICA!$E$51:$LH$51</c:f>
              <c:numCache>
                <c:formatCode>0%</c:formatCode>
                <c:ptCount val="316"/>
                <c:pt idx="0">
                  <c:v>0</c:v>
                </c:pt>
                <c:pt idx="1">
                  <c:v>-0.01</c:v>
                </c:pt>
                <c:pt idx="2">
                  <c:v>-0.01</c:v>
                </c:pt>
                <c:pt idx="3">
                  <c:v>-0.01</c:v>
                </c:pt>
                <c:pt idx="4">
                  <c:v>-0.01</c:v>
                </c:pt>
                <c:pt idx="5">
                  <c:v>-0.01</c:v>
                </c:pt>
                <c:pt idx="6">
                  <c:v>-0.01</c:v>
                </c:pt>
                <c:pt idx="7">
                  <c:v>-0.01</c:v>
                </c:pt>
                <c:pt idx="8">
                  <c:v>-0.01</c:v>
                </c:pt>
                <c:pt idx="9">
                  <c:v>-0.01</c:v>
                </c:pt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  <c:pt idx="18">
                  <c:v>-0.01</c:v>
                </c:pt>
                <c:pt idx="19">
                  <c:v>-0.01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2-4925-B6F3-58C69D72A7EA}"/>
            </c:ext>
          </c:extLst>
        </c:ser>
        <c:ser>
          <c:idx val="3"/>
          <c:order val="3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strRef>
              <c:f>[0]!FECHAS</c:f>
              <c:strCache>
                <c:ptCount val="20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  <c:pt idx="19">
                  <c:v>15/04/2011</c:v>
                </c:pt>
              </c:strCache>
            </c:strRef>
          </c:cat>
          <c:val>
            <c:numRef>
              <c:f>GRAFICA!$E$52:$LH$52</c:f>
              <c:numCache>
                <c:formatCode>0%</c:formatCode>
                <c:ptCount val="316"/>
                <c:pt idx="0">
                  <c:v>0</c:v>
                </c:pt>
                <c:pt idx="1">
                  <c:v>-0.01</c:v>
                </c:pt>
                <c:pt idx="2">
                  <c:v>-0.01</c:v>
                </c:pt>
                <c:pt idx="3">
                  <c:v>-0.01</c:v>
                </c:pt>
                <c:pt idx="4">
                  <c:v>-0.01</c:v>
                </c:pt>
                <c:pt idx="5">
                  <c:v>-0.01</c:v>
                </c:pt>
                <c:pt idx="6">
                  <c:v>-0.01</c:v>
                </c:pt>
                <c:pt idx="7">
                  <c:v>-0.01</c:v>
                </c:pt>
                <c:pt idx="8">
                  <c:v>-0.01</c:v>
                </c:pt>
                <c:pt idx="9">
                  <c:v>-0.01</c:v>
                </c:pt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  <c:pt idx="18">
                  <c:v>-0.01</c:v>
                </c:pt>
                <c:pt idx="19">
                  <c:v>-0.01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C2-4925-B6F3-58C69D72A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2312288"/>
        <c:axId val="1302301952"/>
      </c:lineChart>
      <c:dateAx>
        <c:axId val="13023122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0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2301952"/>
        <c:crosses val="autoZero"/>
        <c:auto val="1"/>
        <c:lblOffset val="100"/>
        <c:baseTimeUnit val="days"/>
      </c:dateAx>
      <c:valAx>
        <c:axId val="130230195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231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128933957632389"/>
          <c:y val="2.7430608679563491E-2"/>
          <c:w val="5.6307460451787146E-2"/>
          <c:h val="0.154810892210868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295836</xdr:colOff>
      <xdr:row>0</xdr:row>
      <xdr:rowOff>17931</xdr:rowOff>
    </xdr:from>
    <xdr:to>
      <xdr:col>2</xdr:col>
      <xdr:colOff>2420472</xdr:colOff>
      <xdr:row>2</xdr:row>
      <xdr:rowOff>161367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7B7F9C-E9B6-4B1B-B6FD-D2E6D426E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26" b="13259"/>
        <a:stretch/>
      </xdr:blipFill>
      <xdr:spPr>
        <a:xfrm>
          <a:off x="1324536" y="17931"/>
          <a:ext cx="2124636" cy="4939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</xdr:colOff>
      <xdr:row>0</xdr:row>
      <xdr:rowOff>43814</xdr:rowOff>
    </xdr:from>
    <xdr:to>
      <xdr:col>11</xdr:col>
      <xdr:colOff>746760</xdr:colOff>
      <xdr:row>23</xdr:row>
      <xdr:rowOff>167639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0.37381</cdr:x>
      <cdr:y>0.03538</cdr:y>
    </cdr:from>
    <cdr:to>
      <cdr:x>0.76335</cdr:x>
      <cdr:y>0.17005</cdr:y>
    </cdr:to>
    <cdr:sp macro="" textlink="GRAFICA!$E$2">
      <cdr:nvSpPr>
        <cdr:cNvPr id="2" name="CuadroTexto 12">
          <a:extLst xmlns:a="http://schemas.openxmlformats.org/drawingml/2006/main">
            <a:ext uri="{FF2B5EF4-FFF2-40B4-BE49-F238E27FC236}">
              <a16:creationId xmlns:a16="http://schemas.microsoft.com/office/drawing/2014/main" id="{00000000-0008-0000-0100-00000D000000}"/>
            </a:ext>
          </a:extLst>
        </cdr:cNvPr>
        <cdr:cNvSpPr txBox="1"/>
      </cdr:nvSpPr>
      <cdr:spPr>
        <a:xfrm xmlns:a="http://schemas.openxmlformats.org/drawingml/2006/main">
          <a:off x="3829717" y="149422"/>
          <a:ext cx="3990872" cy="568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367AFB0-2A38-4C6C-AD70-6822A0D0EAFF}" type="TxLink">
            <a:rPr lang="en-US" sz="1200" b="0" i="0" u="none" strike="noStrike">
              <a:ln>
                <a:noFill/>
              </a:ln>
              <a:solidFill>
                <a:srgbClr val="000000"/>
              </a:solidFill>
              <a:latin typeface="Calibri"/>
              <a:cs typeface="Calibri"/>
            </a:rPr>
            <a:pPr algn="ctr"/>
            <a:t>Curva 'S' Construccion Edificio</a:t>
          </a:fld>
          <a:endParaRPr lang="es-CO" sz="2400" b="1" i="1">
            <a:ln>
              <a:noFill/>
            </a:ln>
            <a:latin typeface="+mn-lt"/>
          </a:endParaRPr>
        </a:p>
      </cdr:txBody>
    </cdr:sp>
  </cdr:relSizeAnchor>
  <cdr:relSizeAnchor xmlns:cdr="http://schemas.openxmlformats.org/drawingml/2006/chartDrawing">
    <cdr:from>
      <cdr:x>0.04301</cdr:x>
      <cdr:y>0.04014</cdr:y>
    </cdr:from>
    <cdr:to>
      <cdr:x>0.18111</cdr:x>
      <cdr:y>0.2573</cdr:y>
    </cdr:to>
    <cdr:sp macro="" textlink="GRAFICA!$D$4">
      <cdr:nvSpPr>
        <cdr:cNvPr id="6" name="CuadroTexto 12">
          <a:extLst xmlns:a="http://schemas.openxmlformats.org/drawingml/2006/main">
            <a:ext uri="{FF2B5EF4-FFF2-40B4-BE49-F238E27FC236}">
              <a16:creationId xmlns:a16="http://schemas.microsoft.com/office/drawing/2014/main" id="{00000000-0008-0000-0100-00000D000000}"/>
            </a:ext>
          </a:extLst>
        </cdr:cNvPr>
        <cdr:cNvSpPr txBox="1"/>
      </cdr:nvSpPr>
      <cdr:spPr>
        <a:xfrm xmlns:a="http://schemas.openxmlformats.org/drawingml/2006/main">
          <a:off x="440628" y="169200"/>
          <a:ext cx="1414847" cy="9155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0996B30E-065B-4DA2-8D24-104456BB9853}" type="TxLink">
            <a:rPr lang="en-US" sz="900" b="0" i="0" u="none" strike="noStrike">
              <a:ln>
                <a:noFill/>
              </a:ln>
              <a:solidFill>
                <a:srgbClr val="000000"/>
              </a:solidFill>
              <a:latin typeface="Calibri"/>
              <a:cs typeface="Calibri"/>
            </a:rPr>
            <a:pPr algn="l"/>
            <a:t>% Programado  0,00%
% Ejecutado  0,00%
% Desviación  0,00%</a:t>
          </a:fld>
          <a:endParaRPr lang="es-CO" sz="800" b="0" i="1">
            <a:ln>
              <a:noFill/>
            </a:ln>
            <a:latin typeface="+mn-lt"/>
          </a:endParaRPr>
        </a:p>
      </cdr:txBody>
    </cdr:sp>
  </cdr:relSizeAnchor>
</c:userShape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uadrosdecontro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4743-6A8C-4659-BF33-46C5A4E85296}">
  <sheetPr codeName="Hoja6">
    <outlinePr summaryBelow="0"/>
    <pageSetUpPr fitToPage="1"/>
  </sheetPr>
  <dimension ref="A1:FB719"/>
  <sheetViews>
    <sheetView zoomScale="85" zoomScaleNormal="85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J21" sqref="J21"/>
    </sheetView>
  </sheetViews>
  <sheetFormatPr baseColWidth="10" defaultColWidth="8.88671875" defaultRowHeight="13.8" x14ac:dyDescent="0.3"/>
  <cols>
    <col min="1" max="1" width="7.33203125" style="27" customWidth="1"/>
    <col min="2" max="2" width="7.6640625" style="12" customWidth="1"/>
    <col min="3" max="3" width="61.44140625" style="12" customWidth="1"/>
    <col min="4" max="4" width="13.6640625" style="28" customWidth="1"/>
    <col min="5" max="5" width="13.109375" style="29" customWidth="1"/>
    <col min="6" max="6" width="12.88671875" style="29" customWidth="1"/>
    <col min="7" max="7" width="15.88671875" style="30" customWidth="1"/>
    <col min="8" max="8" width="11.5546875" style="27" bestFit="1" customWidth="1"/>
    <col min="9" max="9" width="7.6640625" style="27" customWidth="1"/>
    <col min="10" max="10" width="12.88671875" style="31" bestFit="1" customWidth="1"/>
    <col min="11" max="11" width="11.33203125" style="27" bestFit="1" customWidth="1"/>
    <col min="12" max="12" width="12.6640625" style="30" customWidth="1"/>
    <col min="13" max="13" width="10.33203125" style="30" bestFit="1" customWidth="1"/>
    <col min="14" max="14" width="13.5546875" style="32" bestFit="1" customWidth="1"/>
    <col min="15" max="15" width="7.44140625" style="33" bestFit="1" customWidth="1"/>
    <col min="16" max="22" width="7.6640625" style="26" bestFit="1" customWidth="1"/>
    <col min="23" max="29" width="7.88671875" style="26" bestFit="1" customWidth="1"/>
    <col min="30" max="16384" width="8.88671875" style="26"/>
  </cols>
  <sheetData>
    <row r="1" spans="1:158" s="11" customFormat="1" x14ac:dyDescent="0.3">
      <c r="A1" s="4"/>
      <c r="B1" s="5"/>
      <c r="C1" s="111"/>
      <c r="D1" s="4"/>
      <c r="E1" s="6"/>
      <c r="F1" s="4"/>
      <c r="G1" s="7"/>
      <c r="H1" s="4"/>
      <c r="I1" s="4"/>
      <c r="J1" s="8"/>
      <c r="K1" s="4"/>
      <c r="L1" s="7"/>
      <c r="M1" s="7"/>
      <c r="N1" s="9"/>
      <c r="O1" s="10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</row>
    <row r="2" spans="1:158" s="18" customFormat="1" x14ac:dyDescent="0.25">
      <c r="A2" s="4"/>
      <c r="B2" s="12"/>
      <c r="C2" s="110"/>
      <c r="D2" s="7"/>
      <c r="E2" s="13"/>
      <c r="F2" s="14"/>
      <c r="G2" s="15"/>
      <c r="H2" s="16"/>
      <c r="I2" s="16"/>
      <c r="J2" s="8"/>
      <c r="K2" s="16"/>
      <c r="L2" s="17"/>
      <c r="M2" s="17"/>
      <c r="N2" s="9"/>
      <c r="O2" s="10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</row>
    <row r="3" spans="1:158" s="18" customFormat="1" x14ac:dyDescent="0.25">
      <c r="A3" s="4"/>
      <c r="B3" s="5"/>
      <c r="C3" s="112"/>
      <c r="D3" s="7"/>
      <c r="E3" s="13"/>
      <c r="F3" s="19"/>
      <c r="G3" s="7"/>
      <c r="H3" s="4"/>
      <c r="I3" s="4"/>
      <c r="J3" s="8"/>
      <c r="K3" s="4"/>
      <c r="L3" s="7"/>
      <c r="M3" s="7"/>
      <c r="N3" s="9"/>
      <c r="O3" s="20">
        <f>WEEKDAY(O4)</f>
        <v>1</v>
      </c>
      <c r="P3" s="20">
        <f t="shared" ref="P3:CA3" si="0">WEEKDAY(P4)</f>
        <v>2</v>
      </c>
      <c r="Q3" s="20">
        <f t="shared" si="0"/>
        <v>3</v>
      </c>
      <c r="R3" s="20">
        <f t="shared" si="0"/>
        <v>4</v>
      </c>
      <c r="S3" s="20">
        <f t="shared" si="0"/>
        <v>5</v>
      </c>
      <c r="T3" s="20">
        <f t="shared" si="0"/>
        <v>6</v>
      </c>
      <c r="U3" s="20">
        <f t="shared" si="0"/>
        <v>7</v>
      </c>
      <c r="V3" s="20">
        <f t="shared" si="0"/>
        <v>1</v>
      </c>
      <c r="W3" s="20">
        <f t="shared" si="0"/>
        <v>2</v>
      </c>
      <c r="X3" s="20">
        <f t="shared" si="0"/>
        <v>3</v>
      </c>
      <c r="Y3" s="20">
        <f t="shared" si="0"/>
        <v>4</v>
      </c>
      <c r="Z3" s="20">
        <f t="shared" si="0"/>
        <v>5</v>
      </c>
      <c r="AA3" s="20">
        <f t="shared" si="0"/>
        <v>6</v>
      </c>
      <c r="AB3" s="20">
        <f t="shared" si="0"/>
        <v>7</v>
      </c>
      <c r="AC3" s="20">
        <f t="shared" si="0"/>
        <v>1</v>
      </c>
      <c r="AD3" s="20">
        <f t="shared" si="0"/>
        <v>2</v>
      </c>
      <c r="AE3" s="20">
        <f t="shared" si="0"/>
        <v>3</v>
      </c>
      <c r="AF3" s="20">
        <f t="shared" si="0"/>
        <v>4</v>
      </c>
      <c r="AG3" s="20">
        <f t="shared" si="0"/>
        <v>5</v>
      </c>
      <c r="AH3" s="20">
        <f t="shared" si="0"/>
        <v>6</v>
      </c>
      <c r="AI3" s="20">
        <f t="shared" si="0"/>
        <v>7</v>
      </c>
      <c r="AJ3" s="20">
        <f t="shared" si="0"/>
        <v>1</v>
      </c>
      <c r="AK3" s="20">
        <f t="shared" si="0"/>
        <v>2</v>
      </c>
      <c r="AL3" s="20">
        <f t="shared" si="0"/>
        <v>3</v>
      </c>
      <c r="AM3" s="20">
        <f t="shared" si="0"/>
        <v>4</v>
      </c>
      <c r="AN3" s="20">
        <f t="shared" si="0"/>
        <v>5</v>
      </c>
      <c r="AO3" s="20">
        <f t="shared" si="0"/>
        <v>6</v>
      </c>
      <c r="AP3" s="20">
        <f t="shared" si="0"/>
        <v>7</v>
      </c>
      <c r="AQ3" s="20">
        <f t="shared" si="0"/>
        <v>1</v>
      </c>
      <c r="AR3" s="20">
        <f t="shared" si="0"/>
        <v>2</v>
      </c>
      <c r="AS3" s="20">
        <f t="shared" si="0"/>
        <v>3</v>
      </c>
      <c r="AT3" s="20">
        <f t="shared" si="0"/>
        <v>4</v>
      </c>
      <c r="AU3" s="20">
        <f t="shared" si="0"/>
        <v>5</v>
      </c>
      <c r="AV3" s="20">
        <f t="shared" si="0"/>
        <v>6</v>
      </c>
      <c r="AW3" s="20">
        <f t="shared" si="0"/>
        <v>7</v>
      </c>
      <c r="AX3" s="20">
        <f t="shared" si="0"/>
        <v>1</v>
      </c>
      <c r="AY3" s="20">
        <f t="shared" si="0"/>
        <v>2</v>
      </c>
      <c r="AZ3" s="20">
        <f t="shared" si="0"/>
        <v>3</v>
      </c>
      <c r="BA3" s="20">
        <f t="shared" si="0"/>
        <v>4</v>
      </c>
      <c r="BB3" s="20">
        <f t="shared" si="0"/>
        <v>5</v>
      </c>
      <c r="BC3" s="20">
        <f t="shared" si="0"/>
        <v>6</v>
      </c>
      <c r="BD3" s="20">
        <f t="shared" si="0"/>
        <v>7</v>
      </c>
      <c r="BE3" s="20">
        <f t="shared" si="0"/>
        <v>1</v>
      </c>
      <c r="BF3" s="20">
        <f t="shared" si="0"/>
        <v>2</v>
      </c>
      <c r="BG3" s="20">
        <f t="shared" si="0"/>
        <v>3</v>
      </c>
      <c r="BH3" s="20">
        <f t="shared" si="0"/>
        <v>4</v>
      </c>
      <c r="BI3" s="20">
        <f t="shared" si="0"/>
        <v>5</v>
      </c>
      <c r="BJ3" s="20">
        <f t="shared" si="0"/>
        <v>6</v>
      </c>
      <c r="BK3" s="20">
        <f t="shared" si="0"/>
        <v>7</v>
      </c>
      <c r="BL3" s="20">
        <f t="shared" si="0"/>
        <v>1</v>
      </c>
      <c r="BM3" s="20">
        <f t="shared" si="0"/>
        <v>2</v>
      </c>
      <c r="BN3" s="20">
        <f t="shared" si="0"/>
        <v>3</v>
      </c>
      <c r="BO3" s="20">
        <f t="shared" si="0"/>
        <v>4</v>
      </c>
      <c r="BP3" s="20">
        <f t="shared" si="0"/>
        <v>5</v>
      </c>
      <c r="BQ3" s="20">
        <f t="shared" si="0"/>
        <v>6</v>
      </c>
      <c r="BR3" s="20">
        <f t="shared" si="0"/>
        <v>7</v>
      </c>
      <c r="BS3" s="20">
        <f t="shared" si="0"/>
        <v>1</v>
      </c>
      <c r="BT3" s="20">
        <f t="shared" si="0"/>
        <v>2</v>
      </c>
      <c r="BU3" s="20">
        <f t="shared" si="0"/>
        <v>3</v>
      </c>
      <c r="BV3" s="20">
        <f t="shared" si="0"/>
        <v>4</v>
      </c>
      <c r="BW3" s="20">
        <f t="shared" si="0"/>
        <v>5</v>
      </c>
      <c r="BX3" s="20">
        <f t="shared" si="0"/>
        <v>6</v>
      </c>
      <c r="BY3" s="20">
        <f t="shared" si="0"/>
        <v>7</v>
      </c>
      <c r="BZ3" s="20">
        <f t="shared" si="0"/>
        <v>1</v>
      </c>
      <c r="CA3" s="20">
        <f t="shared" si="0"/>
        <v>2</v>
      </c>
      <c r="CB3" s="20">
        <f t="shared" ref="CB3:EM3" si="1">WEEKDAY(CB4)</f>
        <v>3</v>
      </c>
      <c r="CC3" s="20">
        <f t="shared" si="1"/>
        <v>4</v>
      </c>
      <c r="CD3" s="20">
        <f t="shared" si="1"/>
        <v>5</v>
      </c>
      <c r="CE3" s="20">
        <f t="shared" si="1"/>
        <v>6</v>
      </c>
      <c r="CF3" s="20">
        <f t="shared" si="1"/>
        <v>7</v>
      </c>
      <c r="CG3" s="20">
        <f t="shared" si="1"/>
        <v>1</v>
      </c>
      <c r="CH3" s="20">
        <f t="shared" si="1"/>
        <v>2</v>
      </c>
      <c r="CI3" s="20">
        <f t="shared" si="1"/>
        <v>3</v>
      </c>
      <c r="CJ3" s="20">
        <f t="shared" si="1"/>
        <v>4</v>
      </c>
      <c r="CK3" s="20">
        <f t="shared" si="1"/>
        <v>5</v>
      </c>
      <c r="CL3" s="20">
        <f t="shared" si="1"/>
        <v>6</v>
      </c>
      <c r="CM3" s="20">
        <f t="shared" si="1"/>
        <v>7</v>
      </c>
      <c r="CN3" s="20">
        <f t="shared" si="1"/>
        <v>1</v>
      </c>
      <c r="CO3" s="20">
        <f t="shared" si="1"/>
        <v>2</v>
      </c>
      <c r="CP3" s="20">
        <f t="shared" si="1"/>
        <v>3</v>
      </c>
      <c r="CQ3" s="20">
        <f t="shared" si="1"/>
        <v>4</v>
      </c>
      <c r="CR3" s="20">
        <f t="shared" si="1"/>
        <v>5</v>
      </c>
      <c r="CS3" s="20">
        <f t="shared" si="1"/>
        <v>6</v>
      </c>
      <c r="CT3" s="20">
        <f t="shared" si="1"/>
        <v>7</v>
      </c>
      <c r="CU3" s="20">
        <f t="shared" si="1"/>
        <v>1</v>
      </c>
      <c r="CV3" s="20">
        <f t="shared" si="1"/>
        <v>2</v>
      </c>
      <c r="CW3" s="20">
        <f t="shared" si="1"/>
        <v>3</v>
      </c>
      <c r="CX3" s="20">
        <f t="shared" si="1"/>
        <v>4</v>
      </c>
      <c r="CY3" s="20">
        <f t="shared" si="1"/>
        <v>5</v>
      </c>
      <c r="CZ3" s="20">
        <f t="shared" si="1"/>
        <v>6</v>
      </c>
      <c r="DA3" s="20">
        <f t="shared" si="1"/>
        <v>7</v>
      </c>
      <c r="DB3" s="20">
        <f t="shared" si="1"/>
        <v>1</v>
      </c>
      <c r="DC3" s="20">
        <f t="shared" si="1"/>
        <v>2</v>
      </c>
      <c r="DD3" s="20">
        <f t="shared" si="1"/>
        <v>3</v>
      </c>
      <c r="DE3" s="20">
        <f t="shared" si="1"/>
        <v>4</v>
      </c>
      <c r="DF3" s="20">
        <f t="shared" si="1"/>
        <v>5</v>
      </c>
      <c r="DG3" s="20">
        <f t="shared" si="1"/>
        <v>6</v>
      </c>
      <c r="DH3" s="20">
        <f t="shared" si="1"/>
        <v>7</v>
      </c>
      <c r="DI3" s="20">
        <f t="shared" si="1"/>
        <v>1</v>
      </c>
      <c r="DJ3" s="20">
        <f t="shared" si="1"/>
        <v>2</v>
      </c>
      <c r="DK3" s="20">
        <f t="shared" si="1"/>
        <v>3</v>
      </c>
      <c r="DL3" s="20">
        <f t="shared" si="1"/>
        <v>4</v>
      </c>
      <c r="DM3" s="20">
        <f t="shared" si="1"/>
        <v>5</v>
      </c>
      <c r="DN3" s="20">
        <f t="shared" si="1"/>
        <v>6</v>
      </c>
      <c r="DO3" s="20">
        <f t="shared" si="1"/>
        <v>7</v>
      </c>
      <c r="DP3" s="20">
        <f t="shared" si="1"/>
        <v>1</v>
      </c>
      <c r="DQ3" s="20">
        <f t="shared" si="1"/>
        <v>2</v>
      </c>
      <c r="DR3" s="20">
        <f t="shared" si="1"/>
        <v>3</v>
      </c>
      <c r="DS3" s="20">
        <f t="shared" si="1"/>
        <v>4</v>
      </c>
      <c r="DT3" s="20">
        <f t="shared" si="1"/>
        <v>5</v>
      </c>
      <c r="DU3" s="20">
        <f t="shared" si="1"/>
        <v>6</v>
      </c>
      <c r="DV3" s="20">
        <f t="shared" si="1"/>
        <v>7</v>
      </c>
      <c r="DW3" s="20">
        <f t="shared" si="1"/>
        <v>1</v>
      </c>
      <c r="DX3" s="20">
        <f t="shared" si="1"/>
        <v>2</v>
      </c>
      <c r="DY3" s="20">
        <f t="shared" si="1"/>
        <v>3</v>
      </c>
      <c r="DZ3" s="20">
        <f t="shared" si="1"/>
        <v>4</v>
      </c>
      <c r="EA3" s="20">
        <f t="shared" si="1"/>
        <v>5</v>
      </c>
      <c r="EB3" s="20">
        <f t="shared" si="1"/>
        <v>6</v>
      </c>
      <c r="EC3" s="20">
        <f t="shared" si="1"/>
        <v>7</v>
      </c>
      <c r="ED3" s="20">
        <f t="shared" si="1"/>
        <v>1</v>
      </c>
      <c r="EE3" s="20">
        <f t="shared" si="1"/>
        <v>2</v>
      </c>
      <c r="EF3" s="20">
        <f t="shared" si="1"/>
        <v>3</v>
      </c>
      <c r="EG3" s="20">
        <f t="shared" si="1"/>
        <v>4</v>
      </c>
      <c r="EH3" s="20">
        <f t="shared" si="1"/>
        <v>5</v>
      </c>
      <c r="EI3" s="20">
        <f t="shared" si="1"/>
        <v>6</v>
      </c>
      <c r="EJ3" s="20">
        <f t="shared" si="1"/>
        <v>7</v>
      </c>
      <c r="EK3" s="20">
        <f t="shared" si="1"/>
        <v>1</v>
      </c>
      <c r="EL3" s="20">
        <f t="shared" si="1"/>
        <v>2</v>
      </c>
      <c r="EM3" s="20">
        <f t="shared" si="1"/>
        <v>3</v>
      </c>
      <c r="EN3" s="20">
        <f t="shared" ref="EN3:FB3" si="2">WEEKDAY(EN4)</f>
        <v>4</v>
      </c>
      <c r="EO3" s="20">
        <f t="shared" si="2"/>
        <v>5</v>
      </c>
      <c r="EP3" s="20">
        <f t="shared" si="2"/>
        <v>6</v>
      </c>
      <c r="EQ3" s="20">
        <f t="shared" si="2"/>
        <v>7</v>
      </c>
      <c r="ER3" s="20">
        <f t="shared" si="2"/>
        <v>1</v>
      </c>
      <c r="ES3" s="20">
        <f t="shared" si="2"/>
        <v>2</v>
      </c>
      <c r="ET3" s="20">
        <f t="shared" si="2"/>
        <v>3</v>
      </c>
      <c r="EU3" s="20">
        <f t="shared" si="2"/>
        <v>4</v>
      </c>
      <c r="EV3" s="20">
        <f t="shared" si="2"/>
        <v>5</v>
      </c>
      <c r="EW3" s="20">
        <f t="shared" si="2"/>
        <v>6</v>
      </c>
      <c r="EX3" s="20">
        <f t="shared" si="2"/>
        <v>7</v>
      </c>
      <c r="EY3" s="20">
        <f t="shared" si="2"/>
        <v>1</v>
      </c>
      <c r="EZ3" s="20">
        <f t="shared" si="2"/>
        <v>2</v>
      </c>
      <c r="FA3" s="20">
        <f t="shared" si="2"/>
        <v>3</v>
      </c>
      <c r="FB3" s="20">
        <f t="shared" si="2"/>
        <v>4</v>
      </c>
    </row>
    <row r="4" spans="1:158" s="22" customFormat="1" ht="16.8" customHeight="1" x14ac:dyDescent="0.25">
      <c r="A4" s="172" t="s">
        <v>7</v>
      </c>
      <c r="B4" s="173" t="s">
        <v>0</v>
      </c>
      <c r="C4" s="174" t="s">
        <v>1</v>
      </c>
      <c r="D4" s="171" t="s">
        <v>2</v>
      </c>
      <c r="E4" s="171" t="s">
        <v>3</v>
      </c>
      <c r="F4" s="171" t="s">
        <v>4</v>
      </c>
      <c r="G4" s="171" t="s">
        <v>29</v>
      </c>
      <c r="H4" s="171" t="s">
        <v>33</v>
      </c>
      <c r="I4" s="171" t="s">
        <v>32</v>
      </c>
      <c r="J4" s="176" t="s">
        <v>5</v>
      </c>
      <c r="K4" s="177" t="s">
        <v>6</v>
      </c>
      <c r="L4" s="171" t="s">
        <v>11</v>
      </c>
      <c r="M4" s="171" t="s">
        <v>30</v>
      </c>
      <c r="N4" s="175" t="s">
        <v>31</v>
      </c>
      <c r="O4" s="21">
        <f>+E6-8</f>
        <v>40510</v>
      </c>
      <c r="P4" s="21">
        <f t="shared" ref="P4:U4" si="3">1+O4</f>
        <v>40511</v>
      </c>
      <c r="Q4" s="21">
        <f t="shared" si="3"/>
        <v>40512</v>
      </c>
      <c r="R4" s="21">
        <f t="shared" si="3"/>
        <v>40513</v>
      </c>
      <c r="S4" s="21">
        <f t="shared" si="3"/>
        <v>40514</v>
      </c>
      <c r="T4" s="21">
        <f t="shared" si="3"/>
        <v>40515</v>
      </c>
      <c r="U4" s="21">
        <f t="shared" si="3"/>
        <v>40516</v>
      </c>
      <c r="V4" s="21">
        <f t="shared" ref="V4" si="4">1+U4</f>
        <v>40517</v>
      </c>
      <c r="W4" s="21">
        <f t="shared" ref="W4" si="5">1+V4</f>
        <v>40518</v>
      </c>
      <c r="X4" s="21">
        <f t="shared" ref="X4" si="6">1+W4</f>
        <v>40519</v>
      </c>
      <c r="Y4" s="21">
        <f t="shared" ref="Y4" si="7">1+X4</f>
        <v>40520</v>
      </c>
      <c r="Z4" s="21">
        <f t="shared" ref="Z4" si="8">1+Y4</f>
        <v>40521</v>
      </c>
      <c r="AA4" s="21">
        <f t="shared" ref="AA4" si="9">1+Z4</f>
        <v>40522</v>
      </c>
      <c r="AB4" s="21">
        <f t="shared" ref="AB4" si="10">1+AA4</f>
        <v>40523</v>
      </c>
      <c r="AC4" s="21">
        <f t="shared" ref="AC4" si="11">1+AB4</f>
        <v>40524</v>
      </c>
      <c r="AD4" s="21">
        <f t="shared" ref="AD4" si="12">1+AC4</f>
        <v>40525</v>
      </c>
      <c r="AE4" s="21">
        <f t="shared" ref="AE4" si="13">1+AD4</f>
        <v>40526</v>
      </c>
      <c r="AF4" s="21">
        <f t="shared" ref="AF4" si="14">1+AE4</f>
        <v>40527</v>
      </c>
      <c r="AG4" s="21">
        <f t="shared" ref="AG4" si="15">1+AF4</f>
        <v>40528</v>
      </c>
      <c r="AH4" s="21">
        <f t="shared" ref="AH4" si="16">1+AG4</f>
        <v>40529</v>
      </c>
      <c r="AI4" s="21">
        <f t="shared" ref="AI4" si="17">1+AH4</f>
        <v>40530</v>
      </c>
      <c r="AJ4" s="21">
        <f t="shared" ref="AJ4" si="18">1+AI4</f>
        <v>40531</v>
      </c>
      <c r="AK4" s="21">
        <f t="shared" ref="AK4" si="19">1+AJ4</f>
        <v>40532</v>
      </c>
      <c r="AL4" s="21">
        <f t="shared" ref="AL4" si="20">1+AK4</f>
        <v>40533</v>
      </c>
      <c r="AM4" s="21">
        <f t="shared" ref="AM4" si="21">1+AL4</f>
        <v>40534</v>
      </c>
      <c r="AN4" s="21">
        <f t="shared" ref="AN4" si="22">1+AM4</f>
        <v>40535</v>
      </c>
      <c r="AO4" s="21">
        <f t="shared" ref="AO4" si="23">1+AN4</f>
        <v>40536</v>
      </c>
      <c r="AP4" s="21">
        <f t="shared" ref="AP4" si="24">1+AO4</f>
        <v>40537</v>
      </c>
      <c r="AQ4" s="21">
        <f t="shared" ref="AQ4" si="25">1+AP4</f>
        <v>40538</v>
      </c>
      <c r="AR4" s="21">
        <f t="shared" ref="AR4" si="26">1+AQ4</f>
        <v>40539</v>
      </c>
      <c r="AS4" s="21">
        <f t="shared" ref="AS4" si="27">1+AR4</f>
        <v>40540</v>
      </c>
      <c r="AT4" s="21">
        <f t="shared" ref="AT4" si="28">1+AS4</f>
        <v>40541</v>
      </c>
      <c r="AU4" s="21">
        <f t="shared" ref="AU4" si="29">1+AT4</f>
        <v>40542</v>
      </c>
      <c r="AV4" s="21">
        <f t="shared" ref="AV4" si="30">1+AU4</f>
        <v>40543</v>
      </c>
      <c r="AW4" s="21">
        <f t="shared" ref="AW4" si="31">1+AV4</f>
        <v>40544</v>
      </c>
      <c r="AX4" s="21">
        <f t="shared" ref="AX4" si="32">1+AW4</f>
        <v>40545</v>
      </c>
      <c r="AY4" s="21">
        <f t="shared" ref="AY4" si="33">1+AX4</f>
        <v>40546</v>
      </c>
      <c r="AZ4" s="21">
        <f t="shared" ref="AZ4" si="34">1+AY4</f>
        <v>40547</v>
      </c>
      <c r="BA4" s="21">
        <f t="shared" ref="BA4" si="35">1+AZ4</f>
        <v>40548</v>
      </c>
      <c r="BB4" s="21">
        <f t="shared" ref="BB4" si="36">1+BA4</f>
        <v>40549</v>
      </c>
      <c r="BC4" s="21">
        <f t="shared" ref="BC4" si="37">1+BB4</f>
        <v>40550</v>
      </c>
      <c r="BD4" s="21">
        <f t="shared" ref="BD4" si="38">1+BC4</f>
        <v>40551</v>
      </c>
      <c r="BE4" s="21">
        <f t="shared" ref="BE4" si="39">1+BD4</f>
        <v>40552</v>
      </c>
      <c r="BF4" s="21">
        <f t="shared" ref="BF4" si="40">1+BE4</f>
        <v>40553</v>
      </c>
      <c r="BG4" s="21">
        <f t="shared" ref="BG4" si="41">1+BF4</f>
        <v>40554</v>
      </c>
      <c r="BH4" s="21">
        <f t="shared" ref="BH4" si="42">1+BG4</f>
        <v>40555</v>
      </c>
      <c r="BI4" s="21">
        <f t="shared" ref="BI4" si="43">1+BH4</f>
        <v>40556</v>
      </c>
      <c r="BJ4" s="21">
        <f t="shared" ref="BJ4" si="44">1+BI4</f>
        <v>40557</v>
      </c>
      <c r="BK4" s="21">
        <f t="shared" ref="BK4" si="45">1+BJ4</f>
        <v>40558</v>
      </c>
      <c r="BL4" s="21">
        <f t="shared" ref="BL4" si="46">1+BK4</f>
        <v>40559</v>
      </c>
      <c r="BM4" s="21">
        <f t="shared" ref="BM4" si="47">1+BL4</f>
        <v>40560</v>
      </c>
      <c r="BN4" s="21">
        <f t="shared" ref="BN4" si="48">1+BM4</f>
        <v>40561</v>
      </c>
      <c r="BO4" s="21">
        <f t="shared" ref="BO4" si="49">1+BN4</f>
        <v>40562</v>
      </c>
      <c r="BP4" s="21">
        <f t="shared" ref="BP4" si="50">1+BO4</f>
        <v>40563</v>
      </c>
      <c r="BQ4" s="21">
        <f t="shared" ref="BQ4" si="51">1+BP4</f>
        <v>40564</v>
      </c>
      <c r="BR4" s="21">
        <f t="shared" ref="BR4" si="52">1+BQ4</f>
        <v>40565</v>
      </c>
      <c r="BS4" s="21">
        <f t="shared" ref="BS4" si="53">1+BR4</f>
        <v>40566</v>
      </c>
      <c r="BT4" s="21">
        <f t="shared" ref="BT4" si="54">1+BS4</f>
        <v>40567</v>
      </c>
      <c r="BU4" s="21">
        <f t="shared" ref="BU4" si="55">1+BT4</f>
        <v>40568</v>
      </c>
      <c r="BV4" s="21">
        <f t="shared" ref="BV4" si="56">1+BU4</f>
        <v>40569</v>
      </c>
      <c r="BW4" s="21">
        <f t="shared" ref="BW4" si="57">1+BV4</f>
        <v>40570</v>
      </c>
      <c r="BX4" s="21">
        <f t="shared" ref="BX4" si="58">1+BW4</f>
        <v>40571</v>
      </c>
      <c r="BY4" s="21">
        <f t="shared" ref="BY4" si="59">1+BX4</f>
        <v>40572</v>
      </c>
      <c r="BZ4" s="21">
        <f t="shared" ref="BZ4" si="60">1+BY4</f>
        <v>40573</v>
      </c>
      <c r="CA4" s="21">
        <f t="shared" ref="CA4" si="61">1+BZ4</f>
        <v>40574</v>
      </c>
      <c r="CB4" s="21">
        <f t="shared" ref="CB4" si="62">1+CA4</f>
        <v>40575</v>
      </c>
      <c r="CC4" s="21">
        <f t="shared" ref="CC4" si="63">1+CB4</f>
        <v>40576</v>
      </c>
      <c r="CD4" s="21">
        <f t="shared" ref="CD4" si="64">1+CC4</f>
        <v>40577</v>
      </c>
      <c r="CE4" s="21">
        <f t="shared" ref="CE4" si="65">1+CD4</f>
        <v>40578</v>
      </c>
      <c r="CF4" s="21">
        <f t="shared" ref="CF4" si="66">1+CE4</f>
        <v>40579</v>
      </c>
      <c r="CG4" s="21">
        <f t="shared" ref="CG4" si="67">1+CF4</f>
        <v>40580</v>
      </c>
      <c r="CH4" s="21">
        <f t="shared" ref="CH4" si="68">1+CG4</f>
        <v>40581</v>
      </c>
      <c r="CI4" s="21">
        <f t="shared" ref="CI4" si="69">1+CH4</f>
        <v>40582</v>
      </c>
      <c r="CJ4" s="21">
        <f t="shared" ref="CJ4" si="70">1+CI4</f>
        <v>40583</v>
      </c>
      <c r="CK4" s="21">
        <f t="shared" ref="CK4" si="71">1+CJ4</f>
        <v>40584</v>
      </c>
      <c r="CL4" s="21">
        <f t="shared" ref="CL4" si="72">1+CK4</f>
        <v>40585</v>
      </c>
      <c r="CM4" s="21">
        <f t="shared" ref="CM4" si="73">1+CL4</f>
        <v>40586</v>
      </c>
      <c r="CN4" s="21">
        <f t="shared" ref="CN4" si="74">1+CM4</f>
        <v>40587</v>
      </c>
      <c r="CO4" s="21">
        <f t="shared" ref="CO4" si="75">1+CN4</f>
        <v>40588</v>
      </c>
      <c r="CP4" s="21">
        <f t="shared" ref="CP4" si="76">1+CO4</f>
        <v>40589</v>
      </c>
      <c r="CQ4" s="21">
        <f t="shared" ref="CQ4" si="77">1+CP4</f>
        <v>40590</v>
      </c>
      <c r="CR4" s="21">
        <f t="shared" ref="CR4" si="78">1+CQ4</f>
        <v>40591</v>
      </c>
      <c r="CS4" s="21">
        <f t="shared" ref="CS4" si="79">1+CR4</f>
        <v>40592</v>
      </c>
      <c r="CT4" s="21">
        <f t="shared" ref="CT4" si="80">1+CS4</f>
        <v>40593</v>
      </c>
      <c r="CU4" s="21">
        <f t="shared" ref="CU4" si="81">1+CT4</f>
        <v>40594</v>
      </c>
      <c r="CV4" s="21">
        <f t="shared" ref="CV4" si="82">1+CU4</f>
        <v>40595</v>
      </c>
      <c r="CW4" s="21">
        <f t="shared" ref="CW4" si="83">1+CV4</f>
        <v>40596</v>
      </c>
      <c r="CX4" s="21">
        <f t="shared" ref="CX4" si="84">1+CW4</f>
        <v>40597</v>
      </c>
      <c r="CY4" s="21">
        <f t="shared" ref="CY4" si="85">1+CX4</f>
        <v>40598</v>
      </c>
      <c r="CZ4" s="21">
        <f t="shared" ref="CZ4" si="86">1+CY4</f>
        <v>40599</v>
      </c>
      <c r="DA4" s="21">
        <f t="shared" ref="DA4" si="87">1+CZ4</f>
        <v>40600</v>
      </c>
      <c r="DB4" s="21">
        <f t="shared" ref="DB4" si="88">1+DA4</f>
        <v>40601</v>
      </c>
      <c r="DC4" s="21">
        <f t="shared" ref="DC4" si="89">1+DB4</f>
        <v>40602</v>
      </c>
      <c r="DD4" s="21">
        <f t="shared" ref="DD4" si="90">1+DC4</f>
        <v>40603</v>
      </c>
      <c r="DE4" s="21">
        <f t="shared" ref="DE4" si="91">1+DD4</f>
        <v>40604</v>
      </c>
      <c r="DF4" s="21">
        <f t="shared" ref="DF4" si="92">1+DE4</f>
        <v>40605</v>
      </c>
      <c r="DG4" s="21">
        <f t="shared" ref="DG4" si="93">1+DF4</f>
        <v>40606</v>
      </c>
      <c r="DH4" s="21">
        <f t="shared" ref="DH4" si="94">1+DG4</f>
        <v>40607</v>
      </c>
      <c r="DI4" s="21">
        <f t="shared" ref="DI4" si="95">1+DH4</f>
        <v>40608</v>
      </c>
      <c r="DJ4" s="21">
        <f t="shared" ref="DJ4" si="96">1+DI4</f>
        <v>40609</v>
      </c>
      <c r="DK4" s="21">
        <f t="shared" ref="DK4" si="97">1+DJ4</f>
        <v>40610</v>
      </c>
      <c r="DL4" s="21">
        <f t="shared" ref="DL4" si="98">1+DK4</f>
        <v>40611</v>
      </c>
      <c r="DM4" s="21">
        <f t="shared" ref="DM4" si="99">1+DL4</f>
        <v>40612</v>
      </c>
      <c r="DN4" s="21">
        <f t="shared" ref="DN4" si="100">1+DM4</f>
        <v>40613</v>
      </c>
      <c r="DO4" s="21">
        <f t="shared" ref="DO4" si="101">1+DN4</f>
        <v>40614</v>
      </c>
      <c r="DP4" s="21">
        <f t="shared" ref="DP4" si="102">1+DO4</f>
        <v>40615</v>
      </c>
      <c r="DQ4" s="21">
        <f t="shared" ref="DQ4" si="103">1+DP4</f>
        <v>40616</v>
      </c>
      <c r="DR4" s="21">
        <f t="shared" ref="DR4" si="104">1+DQ4</f>
        <v>40617</v>
      </c>
      <c r="DS4" s="21">
        <f t="shared" ref="DS4" si="105">1+DR4</f>
        <v>40618</v>
      </c>
      <c r="DT4" s="21">
        <f t="shared" ref="DT4" si="106">1+DS4</f>
        <v>40619</v>
      </c>
      <c r="DU4" s="21">
        <f t="shared" ref="DU4" si="107">1+DT4</f>
        <v>40620</v>
      </c>
      <c r="DV4" s="21">
        <f t="shared" ref="DV4" si="108">1+DU4</f>
        <v>40621</v>
      </c>
      <c r="DW4" s="21">
        <f t="shared" ref="DW4" si="109">1+DV4</f>
        <v>40622</v>
      </c>
      <c r="DX4" s="21">
        <f t="shared" ref="DX4" si="110">1+DW4</f>
        <v>40623</v>
      </c>
      <c r="DY4" s="21">
        <f t="shared" ref="DY4" si="111">1+DX4</f>
        <v>40624</v>
      </c>
      <c r="DZ4" s="21">
        <f t="shared" ref="DZ4" si="112">1+DY4</f>
        <v>40625</v>
      </c>
      <c r="EA4" s="21">
        <f t="shared" ref="EA4" si="113">1+DZ4</f>
        <v>40626</v>
      </c>
      <c r="EB4" s="21">
        <f t="shared" ref="EB4" si="114">1+EA4</f>
        <v>40627</v>
      </c>
      <c r="EC4" s="21">
        <f t="shared" ref="EC4" si="115">1+EB4</f>
        <v>40628</v>
      </c>
      <c r="ED4" s="21">
        <f t="shared" ref="ED4" si="116">1+EC4</f>
        <v>40629</v>
      </c>
      <c r="EE4" s="21">
        <f t="shared" ref="EE4" si="117">1+ED4</f>
        <v>40630</v>
      </c>
      <c r="EF4" s="21">
        <f t="shared" ref="EF4" si="118">1+EE4</f>
        <v>40631</v>
      </c>
      <c r="EG4" s="21">
        <f t="shared" ref="EG4" si="119">1+EF4</f>
        <v>40632</v>
      </c>
      <c r="EH4" s="21">
        <f t="shared" ref="EH4" si="120">1+EG4</f>
        <v>40633</v>
      </c>
      <c r="EI4" s="21">
        <f t="shared" ref="EI4" si="121">1+EH4</f>
        <v>40634</v>
      </c>
      <c r="EJ4" s="21">
        <f t="shared" ref="EJ4" si="122">1+EI4</f>
        <v>40635</v>
      </c>
      <c r="EK4" s="21">
        <f t="shared" ref="EK4" si="123">1+EJ4</f>
        <v>40636</v>
      </c>
      <c r="EL4" s="21">
        <f t="shared" ref="EL4" si="124">1+EK4</f>
        <v>40637</v>
      </c>
      <c r="EM4" s="21">
        <f t="shared" ref="EM4" si="125">1+EL4</f>
        <v>40638</v>
      </c>
      <c r="EN4" s="21">
        <f t="shared" ref="EN4" si="126">1+EM4</f>
        <v>40639</v>
      </c>
      <c r="EO4" s="21">
        <f t="shared" ref="EO4" si="127">1+EN4</f>
        <v>40640</v>
      </c>
      <c r="EP4" s="21">
        <f t="shared" ref="EP4" si="128">1+EO4</f>
        <v>40641</v>
      </c>
      <c r="EQ4" s="21">
        <f t="shared" ref="EQ4" si="129">1+EP4</f>
        <v>40642</v>
      </c>
      <c r="ER4" s="21">
        <f t="shared" ref="ER4" si="130">1+EQ4</f>
        <v>40643</v>
      </c>
      <c r="ES4" s="21">
        <f t="shared" ref="ES4" si="131">1+ER4</f>
        <v>40644</v>
      </c>
      <c r="ET4" s="21">
        <f t="shared" ref="ET4" si="132">1+ES4</f>
        <v>40645</v>
      </c>
      <c r="EU4" s="21">
        <f t="shared" ref="EU4" si="133">1+ET4</f>
        <v>40646</v>
      </c>
      <c r="EV4" s="21">
        <f t="shared" ref="EV4" si="134">1+EU4</f>
        <v>40647</v>
      </c>
      <c r="EW4" s="21">
        <f t="shared" ref="EW4" si="135">1+EV4</f>
        <v>40648</v>
      </c>
      <c r="EX4" s="21">
        <f t="shared" ref="EX4" si="136">1+EW4</f>
        <v>40649</v>
      </c>
      <c r="EY4" s="21">
        <f t="shared" ref="EY4" si="137">1+EX4</f>
        <v>40650</v>
      </c>
      <c r="EZ4" s="21">
        <f t="shared" ref="EZ4" si="138">1+EY4</f>
        <v>40651</v>
      </c>
      <c r="FA4" s="21">
        <f t="shared" ref="FA4" si="139">1+EZ4</f>
        <v>40652</v>
      </c>
      <c r="FB4" s="21">
        <f t="shared" ref="FB4" si="140">1+FA4</f>
        <v>40653</v>
      </c>
    </row>
    <row r="5" spans="1:158" s="25" customFormat="1" ht="16.8" customHeight="1" x14ac:dyDescent="0.25">
      <c r="A5" s="172"/>
      <c r="B5" s="173"/>
      <c r="C5" s="174"/>
      <c r="D5" s="171"/>
      <c r="E5" s="171"/>
      <c r="F5" s="171"/>
      <c r="G5" s="171"/>
      <c r="H5" s="171"/>
      <c r="I5" s="171"/>
      <c r="J5" s="176"/>
      <c r="K5" s="177"/>
      <c r="L5" s="171"/>
      <c r="M5" s="171"/>
      <c r="N5" s="175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</row>
    <row r="6" spans="1:158" x14ac:dyDescent="0.3">
      <c r="A6" s="161">
        <v>0</v>
      </c>
      <c r="B6" s="277">
        <v>0</v>
      </c>
      <c r="C6" s="162" t="s">
        <v>39</v>
      </c>
      <c r="D6" s="163" t="s">
        <v>88</v>
      </c>
      <c r="E6" s="164">
        <v>40518</v>
      </c>
      <c r="F6" s="164">
        <v>40616</v>
      </c>
      <c r="G6" s="294" t="s">
        <v>20</v>
      </c>
      <c r="H6" s="165">
        <v>87.6</v>
      </c>
      <c r="I6" s="166">
        <v>1</v>
      </c>
      <c r="J6" s="163">
        <v>0</v>
      </c>
      <c r="K6" s="167"/>
      <c r="L6" s="168"/>
      <c r="M6" s="168"/>
      <c r="N6" s="169"/>
      <c r="O6" s="170">
        <f>IF((+O8*$I$8)/$I$6&gt;100%,100%, (+O8*$I$8)/$I$6)</f>
        <v>0</v>
      </c>
      <c r="P6" s="170">
        <f t="shared" ref="P6:V6" si="141">IF((+P8*$I$8)/$I$6&gt;100%,100%, (+P8*$I$8)/$I$6)</f>
        <v>0</v>
      </c>
      <c r="Q6" s="170">
        <f t="shared" ref="Q6:Q7" si="142">IF((+Q8*$I$8)/$I$6&gt;100%,100%, (+Q8*$I$8)/$I$6)</f>
        <v>0</v>
      </c>
      <c r="R6" s="170">
        <f t="shared" ref="R6:R7" si="143">IF((+R8*$I$8)/$I$6&gt;100%,100%, (+R8*$I$8)/$I$6)</f>
        <v>0</v>
      </c>
      <c r="S6" s="170">
        <f t="shared" ref="S6:S7" si="144">IF((+S8*$I$8)/$I$6&gt;100%,100%, (+S8*$I$8)/$I$6)</f>
        <v>0</v>
      </c>
      <c r="T6" s="170">
        <f t="shared" ref="T6:T7" si="145">IF((+T8*$I$8)/$I$6&gt;100%,100%, (+T8*$I$8)/$I$6)</f>
        <v>0</v>
      </c>
      <c r="U6" s="170">
        <f t="shared" ref="U6:U7" si="146">IF((+U8*$I$8)/$I$6&gt;100%,100%, (+U8*$I$8)/$I$6)</f>
        <v>0</v>
      </c>
      <c r="V6" s="170">
        <f t="shared" ref="V6:V7" si="147">IF((+V8*$I$8)/$I$6&gt;100%,100%, (+V8*$I$8)/$I$6)</f>
        <v>0</v>
      </c>
      <c r="W6" s="170">
        <f t="shared" ref="W6:W7" si="148">IF((+W8*$I$8)/$I$6&gt;100%,100%, (+W8*$I$8)/$I$6)</f>
        <v>1.1415525114155252E-2</v>
      </c>
      <c r="X6" s="170">
        <f t="shared" ref="X6:X7" si="149">IF((+X8*$I$8)/$I$6&gt;100%,100%, (+X8*$I$8)/$I$6)</f>
        <v>2.2831050228310504E-2</v>
      </c>
      <c r="Y6" s="170">
        <f t="shared" ref="Y6:Y7" si="150">IF((+Y8*$I$8)/$I$6&gt;100%,100%, (+Y8*$I$8)/$I$6)</f>
        <v>2.2831050228310504E-2</v>
      </c>
      <c r="Z6" s="170">
        <f t="shared" ref="Z6:Z7" si="151">IF((+Z8*$I$8)/$I$6&gt;100%,100%, (+Z8*$I$8)/$I$6)</f>
        <v>3.4246575342465758E-2</v>
      </c>
      <c r="AA6" s="170">
        <f t="shared" ref="AA6:AA7" si="152">IF((+AA8*$I$8)/$I$6&gt;100%,100%, (+AA8*$I$8)/$I$6)</f>
        <v>4.5662100456621009E-2</v>
      </c>
      <c r="AB6" s="170">
        <f t="shared" ref="AB6:AB7" si="153">IF((+AB8*$I$8)/$I$6&gt;100%,100%, (+AB8*$I$8)/$I$6)</f>
        <v>4.5662100456621009E-2</v>
      </c>
      <c r="AC6" s="170">
        <f t="shared" ref="AC6:AC7" si="154">IF((+AC8*$I$8)/$I$6&gt;100%,100%, (+AC8*$I$8)/$I$6)</f>
        <v>4.5662100456621009E-2</v>
      </c>
      <c r="AD6" s="170">
        <f t="shared" ref="AD6:AD7" si="155">IF((+AD8*$I$8)/$I$6&gt;100%,100%, (+AD8*$I$8)/$I$6)</f>
        <v>5.7077625570776259E-2</v>
      </c>
      <c r="AE6" s="170">
        <f t="shared" ref="AE6:AE7" si="156">IF((+AE8*$I$8)/$I$6&gt;100%,100%, (+AE8*$I$8)/$I$6)</f>
        <v>6.8493150684931517E-2</v>
      </c>
      <c r="AF6" s="170">
        <f t="shared" ref="AF6:AF7" si="157">IF((+AF8*$I$8)/$I$6&gt;100%,100%, (+AF8*$I$8)/$I$6)</f>
        <v>7.9908675799086767E-2</v>
      </c>
      <c r="AG6" s="170">
        <f t="shared" ref="AG6:AG7" si="158">IF((+AG8*$I$8)/$I$6&gt;100%,100%, (+AG8*$I$8)/$I$6)</f>
        <v>9.1324200913242018E-2</v>
      </c>
      <c r="AH6" s="170">
        <f t="shared" ref="AH6:AH7" si="159">IF((+AH8*$I$8)/$I$6&gt;100%,100%, (+AH8*$I$8)/$I$6)</f>
        <v>0.10273972602739727</v>
      </c>
      <c r="AI6" s="170">
        <f t="shared" ref="AI6:AI7" si="160">IF((+AI8*$I$8)/$I$6&gt;100%,100%, (+AI8*$I$8)/$I$6)</f>
        <v>0.10273972602739727</v>
      </c>
      <c r="AJ6" s="170">
        <f t="shared" ref="AJ6:AJ7" si="161">IF((+AJ8*$I$8)/$I$6&gt;100%,100%, (+AJ8*$I$8)/$I$6)</f>
        <v>0.10273972602739727</v>
      </c>
      <c r="AK6" s="170">
        <f t="shared" ref="AK6:AK7" si="162">IF((+AK8*$I$8)/$I$6&gt;100%,100%, (+AK8*$I$8)/$I$6)</f>
        <v>0.11415525114155252</v>
      </c>
      <c r="AL6" s="170">
        <f t="shared" ref="AL6:AL7" si="163">IF((+AL8*$I$8)/$I$6&gt;100%,100%, (+AL8*$I$8)/$I$6)</f>
        <v>0.12557077625570778</v>
      </c>
      <c r="AM6" s="170">
        <f t="shared" ref="AM6:AM7" si="164">IF((+AM8*$I$8)/$I$6&gt;100%,100%, (+AM8*$I$8)/$I$6)</f>
        <v>0.13698630136986301</v>
      </c>
      <c r="AN6" s="170">
        <f t="shared" ref="AN6:AN7" si="165">IF((+AN8*$I$8)/$I$6&gt;100%,100%, (+AN8*$I$8)/$I$6)</f>
        <v>0.14840182648401826</v>
      </c>
      <c r="AO6" s="170">
        <f t="shared" ref="AO6:AO7" si="166">IF((+AO8*$I$8)/$I$6&gt;100%,100%, (+AO8*$I$8)/$I$6)</f>
        <v>0.15981735159817351</v>
      </c>
      <c r="AP6" s="170">
        <f t="shared" ref="AP6:AP7" si="167">IF((+AP8*$I$8)/$I$6&gt;100%,100%, (+AP8*$I$8)/$I$6)</f>
        <v>0.15981735159817351</v>
      </c>
      <c r="AQ6" s="170">
        <f t="shared" ref="AQ6:AQ7" si="168">IF((+AQ8*$I$8)/$I$6&gt;100%,100%, (+AQ8*$I$8)/$I$6)</f>
        <v>0.15981735159817351</v>
      </c>
      <c r="AR6" s="170">
        <f t="shared" ref="AR6:AR7" si="169">IF((+AR8*$I$8)/$I$6&gt;100%,100%, (+AR8*$I$8)/$I$6)</f>
        <v>0.15981735159817351</v>
      </c>
      <c r="AS6" s="170">
        <f t="shared" ref="AS6:AS7" si="170">IF((+AS8*$I$8)/$I$6&gt;100%,100%, (+AS8*$I$8)/$I$6)</f>
        <v>0.17123287671232876</v>
      </c>
      <c r="AT6" s="170">
        <f t="shared" ref="AT6:AT7" si="171">IF((+AT8*$I$8)/$I$6&gt;100%,100%, (+AT8*$I$8)/$I$6)</f>
        <v>0.18264840182648404</v>
      </c>
      <c r="AU6" s="170">
        <f t="shared" ref="AU6:AU7" si="172">IF((+AU8*$I$8)/$I$6&gt;100%,100%, (+AU8*$I$8)/$I$6)</f>
        <v>0.19406392694063929</v>
      </c>
      <c r="AV6" s="170">
        <f t="shared" ref="AV6:AV7" si="173">IF((+AV8*$I$8)/$I$6&gt;100%,100%, (+AV8*$I$8)/$I$6)</f>
        <v>0.20547945205479454</v>
      </c>
      <c r="AW6" s="170">
        <f t="shared" ref="AW6:AW7" si="174">IF((+AW8*$I$8)/$I$6&gt;100%,100%, (+AW8*$I$8)/$I$6)</f>
        <v>0.20547945205479454</v>
      </c>
      <c r="AX6" s="170">
        <f t="shared" ref="AX6:AX7" si="175">IF((+AX8*$I$8)/$I$6&gt;100%,100%, (+AX8*$I$8)/$I$6)</f>
        <v>0.20547945205479454</v>
      </c>
      <c r="AY6" s="170">
        <f t="shared" ref="AY6:AY7" si="176">IF((+AY8*$I$8)/$I$6&gt;100%,100%, (+AY8*$I$8)/$I$6)</f>
        <v>0.21689497716894979</v>
      </c>
      <c r="AZ6" s="170">
        <f t="shared" ref="AZ6:AZ7" si="177">IF((+AZ8*$I$8)/$I$6&gt;100%,100%, (+AZ8*$I$8)/$I$6)</f>
        <v>0.22831050228310504</v>
      </c>
      <c r="BA6" s="170">
        <f t="shared" ref="BA6:BA7" si="178">IF((+BA8*$I$8)/$I$6&gt;100%,100%, (+BA8*$I$8)/$I$6)</f>
        <v>0.23972602739726029</v>
      </c>
      <c r="BB6" s="170">
        <f t="shared" ref="BB6:BB7" si="179">IF((+BB8*$I$8)/$I$6&gt;100%,100%, (+BB8*$I$8)/$I$6)</f>
        <v>0.26255707762557079</v>
      </c>
      <c r="BC6" s="170">
        <f t="shared" ref="BC6:BC7" si="180">IF((+BC8*$I$8)/$I$6&gt;100%,100%, (+BC8*$I$8)/$I$6)</f>
        <v>0.28538812785388129</v>
      </c>
      <c r="BD6" s="170">
        <f t="shared" ref="BD6:BD7" si="181">IF((+BD8*$I$8)/$I$6&gt;100%,100%, (+BD8*$I$8)/$I$6)</f>
        <v>0.28538812785388129</v>
      </c>
      <c r="BE6" s="170">
        <f t="shared" ref="BE6:BE7" si="182">IF((+BE8*$I$8)/$I$6&gt;100%,100%, (+BE8*$I$8)/$I$6)</f>
        <v>0.28538812785388129</v>
      </c>
      <c r="BF6" s="170">
        <f t="shared" ref="BF6:BF7" si="183">IF((+BF8*$I$8)/$I$6&gt;100%,100%, (+BF8*$I$8)/$I$6)</f>
        <v>0.30821917808219179</v>
      </c>
      <c r="BG6" s="170">
        <f t="shared" ref="BG6:BG7" si="184">IF((+BG8*$I$8)/$I$6&gt;100%,100%, (+BG8*$I$8)/$I$6)</f>
        <v>0.33105022831050235</v>
      </c>
      <c r="BH6" s="170">
        <f t="shared" ref="BH6:BH7" si="185">IF((+BH8*$I$8)/$I$6&gt;100%,100%, (+BH8*$I$8)/$I$6)</f>
        <v>0.35388127853881279</v>
      </c>
      <c r="BI6" s="170">
        <f t="shared" ref="BI6:BI7" si="186">IF((+BI8*$I$8)/$I$6&gt;100%,100%, (+BI8*$I$8)/$I$6)</f>
        <v>0.37671232876712335</v>
      </c>
      <c r="BJ6" s="170">
        <f t="shared" ref="BJ6:BJ7" si="187">IF((+BJ8*$I$8)/$I$6&gt;100%,100%, (+BJ8*$I$8)/$I$6)</f>
        <v>0.3995433789954338</v>
      </c>
      <c r="BK6" s="170">
        <f t="shared" ref="BK6:BK7" si="188">IF((+BK8*$I$8)/$I$6&gt;100%,100%, (+BK8*$I$8)/$I$6)</f>
        <v>0.3995433789954338</v>
      </c>
      <c r="BL6" s="170">
        <f t="shared" ref="BL6:BL7" si="189">IF((+BL8*$I$8)/$I$6&gt;100%,100%, (+BL8*$I$8)/$I$6)</f>
        <v>0.3995433789954338</v>
      </c>
      <c r="BM6" s="170">
        <f t="shared" ref="BM6:BM7" si="190">IF((+BM8*$I$8)/$I$6&gt;100%,100%, (+BM8*$I$8)/$I$6)</f>
        <v>0.42237442922374435</v>
      </c>
      <c r="BN6" s="170">
        <f t="shared" ref="BN6:BN7" si="191">IF((+BN8*$I$8)/$I$6&gt;100%,100%, (+BN8*$I$8)/$I$6)</f>
        <v>0.43378995433789957</v>
      </c>
      <c r="BO6" s="170">
        <f t="shared" ref="BO6:BO7" si="192">IF((+BO8*$I$8)/$I$6&gt;100%,100%, (+BO8*$I$8)/$I$6)</f>
        <v>0.4452054794520548</v>
      </c>
      <c r="BP6" s="170">
        <f t="shared" ref="BP6:BP7" si="193">IF((+BP8*$I$8)/$I$6&gt;100%,100%, (+BP8*$I$8)/$I$6)</f>
        <v>0.45662100456621008</v>
      </c>
      <c r="BQ6" s="170">
        <f t="shared" ref="BQ6:BQ7" si="194">IF((+BQ8*$I$8)/$I$6&gt;100%,100%, (+BQ8*$I$8)/$I$6)</f>
        <v>0.46803652968036535</v>
      </c>
      <c r="BR6" s="170">
        <f t="shared" ref="BR6:BR7" si="195">IF((+BR8*$I$8)/$I$6&gt;100%,100%, (+BR8*$I$8)/$I$6)</f>
        <v>0.46803652968036535</v>
      </c>
      <c r="BS6" s="170">
        <f t="shared" ref="BS6:BS7" si="196">IF((+BS8*$I$8)/$I$6&gt;100%,100%, (+BS8*$I$8)/$I$6)</f>
        <v>0.46803652968036535</v>
      </c>
      <c r="BT6" s="170">
        <f t="shared" ref="BT6:BT7" si="197">IF((+BT8*$I$8)/$I$6&gt;100%,100%, (+BT8*$I$8)/$I$6)</f>
        <v>0.49086757990867586</v>
      </c>
      <c r="BU6" s="170">
        <f t="shared" ref="BU6:BU7" si="198">IF((+BU8*$I$8)/$I$6&gt;100%,100%, (+BU8*$I$8)/$I$6)</f>
        <v>0.51369863013698636</v>
      </c>
      <c r="BV6" s="170">
        <f t="shared" ref="BV6:BV7" si="199">IF((+BV8*$I$8)/$I$6&gt;100%,100%, (+BV8*$I$8)/$I$6)</f>
        <v>0.5365296803652968</v>
      </c>
      <c r="BW6" s="170">
        <f t="shared" ref="BW6:BW7" si="200">IF((+BW8*$I$8)/$I$6&gt;100%,100%, (+BW8*$I$8)/$I$6)</f>
        <v>0.55936073059360736</v>
      </c>
      <c r="BX6" s="170">
        <f t="shared" ref="BX6:BX7" si="201">IF((+BX8*$I$8)/$I$6&gt;100%,100%, (+BX8*$I$8)/$I$6)</f>
        <v>0.58219178082191791</v>
      </c>
      <c r="BY6" s="170">
        <f t="shared" ref="BY6:BY7" si="202">IF((+BY8*$I$8)/$I$6&gt;100%,100%, (+BY8*$I$8)/$I$6)</f>
        <v>0.58219178082191791</v>
      </c>
      <c r="BZ6" s="170">
        <f t="shared" ref="BZ6:BZ7" si="203">IF((+BZ8*$I$8)/$I$6&gt;100%,100%, (+BZ8*$I$8)/$I$6)</f>
        <v>0.58219178082191791</v>
      </c>
      <c r="CA6" s="170">
        <f t="shared" ref="CA6:CA7" si="204">IF((+CA8*$I$8)/$I$6&gt;100%,100%, (+CA8*$I$8)/$I$6)</f>
        <v>0.60502283105022836</v>
      </c>
      <c r="CB6" s="170">
        <f t="shared" ref="CB6:CB7" si="205">IF((+CB8*$I$8)/$I$6&gt;100%,100%, (+CB8*$I$8)/$I$6)</f>
        <v>0.63926940639269425</v>
      </c>
      <c r="CC6" s="170">
        <f t="shared" ref="CC6:CC7" si="206">IF((+CC8*$I$8)/$I$6&gt;100%,100%, (+CC8*$I$8)/$I$6)</f>
        <v>0.66894977168949787</v>
      </c>
      <c r="CD6" s="170">
        <f t="shared" ref="CD6:CD7" si="207">IF((+CD8*$I$8)/$I$6&gt;100%,100%, (+CD8*$I$8)/$I$6)</f>
        <v>0.69178082191780843</v>
      </c>
      <c r="CE6" s="170">
        <f t="shared" ref="CE6:CE7" si="208">IF((+CE8*$I$8)/$I$6&gt;100%,100%, (+CE8*$I$8)/$I$6)</f>
        <v>0.71461187214611899</v>
      </c>
      <c r="CF6" s="170">
        <f t="shared" ref="CF6:CF7" si="209">IF((+CF8*$I$8)/$I$6&gt;100%,100%, (+CF8*$I$8)/$I$6)</f>
        <v>0.71461187214611899</v>
      </c>
      <c r="CG6" s="170">
        <f t="shared" ref="CG6:CG7" si="210">IF((+CG8*$I$8)/$I$6&gt;100%,100%, (+CG8*$I$8)/$I$6)</f>
        <v>0.71461187214611899</v>
      </c>
      <c r="CH6" s="170">
        <f t="shared" ref="CH6:CH7" si="211">IF((+CH8*$I$8)/$I$6&gt;100%,100%, (+CH8*$I$8)/$I$6)</f>
        <v>0.72602739726027421</v>
      </c>
      <c r="CI6" s="170">
        <f t="shared" ref="CI6:CI7" si="212">IF((+CI8*$I$8)/$I$6&gt;100%,100%, (+CI8*$I$8)/$I$6)</f>
        <v>0.73744292237442943</v>
      </c>
      <c r="CJ6" s="170">
        <f t="shared" ref="CJ6:CJ7" si="213">IF((+CJ8*$I$8)/$I$6&gt;100%,100%, (+CJ8*$I$8)/$I$6)</f>
        <v>0.74885844748858466</v>
      </c>
      <c r="CK6" s="170">
        <f t="shared" ref="CK6:CK7" si="214">IF((+CK8*$I$8)/$I$6&gt;100%,100%, (+CK8*$I$8)/$I$6)</f>
        <v>0.76027397260273988</v>
      </c>
      <c r="CL6" s="170">
        <f t="shared" ref="CL6:CL7" si="215">IF((+CL8*$I$8)/$I$6&gt;100%,100%, (+CL8*$I$8)/$I$6)</f>
        <v>0.7716894977168951</v>
      </c>
      <c r="CM6" s="170">
        <f t="shared" ref="CM6:CM7" si="216">IF((+CM8*$I$8)/$I$6&gt;100%,100%, (+CM8*$I$8)/$I$6)</f>
        <v>0.7716894977168951</v>
      </c>
      <c r="CN6" s="170">
        <f t="shared" ref="CN6:CN7" si="217">IF((+CN8*$I$8)/$I$6&gt;100%,100%, (+CN8*$I$8)/$I$6)</f>
        <v>0.7716894977168951</v>
      </c>
      <c r="CO6" s="170">
        <f t="shared" ref="CO6:CO7" si="218">IF((+CO8*$I$8)/$I$6&gt;100%,100%, (+CO8*$I$8)/$I$6)</f>
        <v>0.78310502283105032</v>
      </c>
      <c r="CP6" s="170">
        <f t="shared" ref="CP6:CP7" si="219">IF((+CP8*$I$8)/$I$6&gt;100%,100%, (+CP8*$I$8)/$I$6)</f>
        <v>0.79452054794520555</v>
      </c>
      <c r="CQ6" s="170">
        <f t="shared" ref="CQ6:CQ7" si="220">IF((+CQ8*$I$8)/$I$6&gt;100%,100%, (+CQ8*$I$8)/$I$6)</f>
        <v>0.80593607305936077</v>
      </c>
      <c r="CR6" s="170">
        <f t="shared" ref="CR6:CR7" si="221">IF((+CR8*$I$8)/$I$6&gt;100%,100%, (+CR8*$I$8)/$I$6)</f>
        <v>0.81735159817351599</v>
      </c>
      <c r="CS6" s="170">
        <f t="shared" ref="CS6:CS7" si="222">IF((+CS8*$I$8)/$I$6&gt;100%,100%, (+CS8*$I$8)/$I$6)</f>
        <v>0.82876712328767121</v>
      </c>
      <c r="CT6" s="170">
        <f t="shared" ref="CT6:CT7" si="223">IF((+CT8*$I$8)/$I$6&gt;100%,100%, (+CT8*$I$8)/$I$6)</f>
        <v>0.82876712328767121</v>
      </c>
      <c r="CU6" s="170">
        <f t="shared" ref="CU6:CU7" si="224">IF((+CU8*$I$8)/$I$6&gt;100%,100%, (+CU8*$I$8)/$I$6)</f>
        <v>0.82876712328767121</v>
      </c>
      <c r="CV6" s="170">
        <f t="shared" ref="CV6:CV7" si="225">IF((+CV8*$I$8)/$I$6&gt;100%,100%, (+CV8*$I$8)/$I$6)</f>
        <v>0.84018264840182666</v>
      </c>
      <c r="CW6" s="170">
        <f t="shared" ref="CW6:CW7" si="226">IF((+CW8*$I$8)/$I$6&gt;100%,100%, (+CW8*$I$8)/$I$6)</f>
        <v>0.85159817351598188</v>
      </c>
      <c r="CX6" s="170">
        <f t="shared" ref="CX6:CX7" si="227">IF((+CX8*$I$8)/$I$6&gt;100%,100%, (+CX8*$I$8)/$I$6)</f>
        <v>0.8630136986301371</v>
      </c>
      <c r="CY6" s="170">
        <f t="shared" ref="CY6:CY7" si="228">IF((+CY8*$I$8)/$I$6&gt;100%,100%, (+CY8*$I$8)/$I$6)</f>
        <v>0.87442922374429233</v>
      </c>
      <c r="CZ6" s="170">
        <f t="shared" ref="CZ6:CZ7" si="229">IF((+CZ8*$I$8)/$I$6&gt;100%,100%, (+CZ8*$I$8)/$I$6)</f>
        <v>0.88584474885844755</v>
      </c>
      <c r="DA6" s="170">
        <f t="shared" ref="DA6:DA7" si="230">IF((+DA8*$I$8)/$I$6&gt;100%,100%, (+DA8*$I$8)/$I$6)</f>
        <v>0.88584474885844755</v>
      </c>
      <c r="DB6" s="170">
        <f t="shared" ref="DB6:DB7" si="231">IF((+DB8*$I$8)/$I$6&gt;100%,100%, (+DB8*$I$8)/$I$6)</f>
        <v>0.88584474885844755</v>
      </c>
      <c r="DC6" s="170">
        <f t="shared" ref="DC6:DC7" si="232">IF((+DC8*$I$8)/$I$6&gt;100%,100%, (+DC8*$I$8)/$I$6)</f>
        <v>0.89726027397260277</v>
      </c>
      <c r="DD6" s="170">
        <f t="shared" ref="DD6:DD7" si="233">IF((+DD8*$I$8)/$I$6&gt;100%,100%, (+DD8*$I$8)/$I$6)</f>
        <v>0.908675799086758</v>
      </c>
      <c r="DE6" s="170">
        <f t="shared" ref="DE6:DE7" si="234">IF((+DE8*$I$8)/$I$6&gt;100%,100%, (+DE8*$I$8)/$I$6)</f>
        <v>0.92009132420091344</v>
      </c>
      <c r="DF6" s="170">
        <f t="shared" ref="DF6:DF7" si="235">IF((+DF8*$I$8)/$I$6&gt;100%,100%, (+DF8*$I$8)/$I$6)</f>
        <v>0.93150684931506866</v>
      </c>
      <c r="DG6" s="170">
        <f t="shared" ref="DG6:DG7" si="236">IF((+DG8*$I$8)/$I$6&gt;100%,100%, (+DG8*$I$8)/$I$6)</f>
        <v>0.94292237442922389</v>
      </c>
      <c r="DH6" s="170">
        <f t="shared" ref="DH6:DH7" si="237">IF((+DH8*$I$8)/$I$6&gt;100%,100%, (+DH8*$I$8)/$I$6)</f>
        <v>0.94292237442922389</v>
      </c>
      <c r="DI6" s="170">
        <f t="shared" ref="DI6:DI7" si="238">IF((+DI8*$I$8)/$I$6&gt;100%,100%, (+DI8*$I$8)/$I$6)</f>
        <v>0.94292237442922389</v>
      </c>
      <c r="DJ6" s="170">
        <f t="shared" ref="DJ6:DJ7" si="239">IF((+DJ8*$I$8)/$I$6&gt;100%,100%, (+DJ8*$I$8)/$I$6)</f>
        <v>0.95433789954337911</v>
      </c>
      <c r="DK6" s="170">
        <f t="shared" ref="DK6:DK7" si="240">IF((+DK8*$I$8)/$I$6&gt;100%,100%, (+DK8*$I$8)/$I$6)</f>
        <v>0.96575342465753433</v>
      </c>
      <c r="DL6" s="170">
        <f t="shared" ref="DL6:DL7" si="241">IF((+DL8*$I$8)/$I$6&gt;100%,100%, (+DL8*$I$8)/$I$6)</f>
        <v>0.97716894977168955</v>
      </c>
      <c r="DM6" s="170">
        <f t="shared" ref="DM6:DM7" si="242">IF((+DM8*$I$8)/$I$6&gt;100%,100%, (+DM8*$I$8)/$I$6)</f>
        <v>0.98858447488584478</v>
      </c>
      <c r="DN6" s="170">
        <f t="shared" ref="DN6:DN7" si="243">IF((+DN8*$I$8)/$I$6&gt;100%,100%, (+DN8*$I$8)/$I$6)</f>
        <v>1.0000000000000002</v>
      </c>
      <c r="DO6" s="170">
        <f t="shared" ref="DO6:DO7" si="244">IF((+DO8*$I$8)/$I$6&gt;100%,100%, (+DO8*$I$8)/$I$6)</f>
        <v>1.0000000000000002</v>
      </c>
      <c r="DP6" s="170">
        <f t="shared" ref="DP6:DP7" si="245">IF((+DP8*$I$8)/$I$6&gt;100%,100%, (+DP8*$I$8)/$I$6)</f>
        <v>1.0000000000000002</v>
      </c>
      <c r="DQ6" s="170">
        <f t="shared" ref="DQ6:DQ7" si="246">IF((+DQ8*$I$8)/$I$6&gt;100%,100%, (+DQ8*$I$8)/$I$6)</f>
        <v>1</v>
      </c>
      <c r="DR6" s="170">
        <f t="shared" ref="DR6:DR7" si="247">IF((+DR8*$I$8)/$I$6&gt;100%,100%, (+DR8*$I$8)/$I$6)</f>
        <v>1</v>
      </c>
      <c r="DS6" s="170">
        <f t="shared" ref="DS6:DS7" si="248">IF((+DS8*$I$8)/$I$6&gt;100%,100%, (+DS8*$I$8)/$I$6)</f>
        <v>1</v>
      </c>
      <c r="DT6" s="170">
        <f t="shared" ref="DT6:DT7" si="249">IF((+DT8*$I$8)/$I$6&gt;100%,100%, (+DT8*$I$8)/$I$6)</f>
        <v>1</v>
      </c>
      <c r="DU6" s="170">
        <f t="shared" ref="DU6:DU7" si="250">IF((+DU8*$I$8)/$I$6&gt;100%,100%, (+DU8*$I$8)/$I$6)</f>
        <v>1</v>
      </c>
      <c r="DV6" s="170">
        <f t="shared" ref="DV6:DV7" si="251">IF((+DV8*$I$8)/$I$6&gt;100%,100%, (+DV8*$I$8)/$I$6)</f>
        <v>1</v>
      </c>
      <c r="DW6" s="170">
        <f t="shared" ref="DW6:DW7" si="252">IF((+DW8*$I$8)/$I$6&gt;100%,100%, (+DW8*$I$8)/$I$6)</f>
        <v>1</v>
      </c>
      <c r="DX6" s="170">
        <f t="shared" ref="DX6:DX7" si="253">IF((+DX8*$I$8)/$I$6&gt;100%,100%, (+DX8*$I$8)/$I$6)</f>
        <v>1</v>
      </c>
      <c r="DY6" s="170">
        <f t="shared" ref="DY6:DY7" si="254">IF((+DY8*$I$8)/$I$6&gt;100%,100%, (+DY8*$I$8)/$I$6)</f>
        <v>1</v>
      </c>
      <c r="DZ6" s="170">
        <f t="shared" ref="DZ6:DZ7" si="255">IF((+DZ8*$I$8)/$I$6&gt;100%,100%, (+DZ8*$I$8)/$I$6)</f>
        <v>1</v>
      </c>
      <c r="EA6" s="170">
        <f t="shared" ref="EA6:EA7" si="256">IF((+EA8*$I$8)/$I$6&gt;100%,100%, (+EA8*$I$8)/$I$6)</f>
        <v>1</v>
      </c>
      <c r="EB6" s="170">
        <f t="shared" ref="EB6:EB7" si="257">IF((+EB8*$I$8)/$I$6&gt;100%,100%, (+EB8*$I$8)/$I$6)</f>
        <v>1</v>
      </c>
      <c r="EC6" s="170">
        <f t="shared" ref="EC6:EC7" si="258">IF((+EC8*$I$8)/$I$6&gt;100%,100%, (+EC8*$I$8)/$I$6)</f>
        <v>1</v>
      </c>
      <c r="ED6" s="170">
        <f t="shared" ref="ED6:ED7" si="259">IF((+ED8*$I$8)/$I$6&gt;100%,100%, (+ED8*$I$8)/$I$6)</f>
        <v>1</v>
      </c>
      <c r="EE6" s="170">
        <f t="shared" ref="EE6:EE7" si="260">IF((+EE8*$I$8)/$I$6&gt;100%,100%, (+EE8*$I$8)/$I$6)</f>
        <v>1</v>
      </c>
      <c r="EF6" s="170">
        <f t="shared" ref="EF6:EF7" si="261">IF((+EF8*$I$8)/$I$6&gt;100%,100%, (+EF8*$I$8)/$I$6)</f>
        <v>1</v>
      </c>
      <c r="EG6" s="170">
        <f t="shared" ref="EG6:EG7" si="262">IF((+EG8*$I$8)/$I$6&gt;100%,100%, (+EG8*$I$8)/$I$6)</f>
        <v>1</v>
      </c>
      <c r="EH6" s="170">
        <f t="shared" ref="EH6:EH7" si="263">IF((+EH8*$I$8)/$I$6&gt;100%,100%, (+EH8*$I$8)/$I$6)</f>
        <v>1</v>
      </c>
      <c r="EI6" s="170">
        <f t="shared" ref="EI6:EI7" si="264">IF((+EI8*$I$8)/$I$6&gt;100%,100%, (+EI8*$I$8)/$I$6)</f>
        <v>1</v>
      </c>
      <c r="EJ6" s="170">
        <f t="shared" ref="EJ6:EJ7" si="265">IF((+EJ8*$I$8)/$I$6&gt;100%,100%, (+EJ8*$I$8)/$I$6)</f>
        <v>1</v>
      </c>
      <c r="EK6" s="170">
        <f t="shared" ref="EK6:EK7" si="266">IF((+EK8*$I$8)/$I$6&gt;100%,100%, (+EK8*$I$8)/$I$6)</f>
        <v>1</v>
      </c>
      <c r="EL6" s="170">
        <f t="shared" ref="EL6:EL7" si="267">IF((+EL8*$I$8)/$I$6&gt;100%,100%, (+EL8*$I$8)/$I$6)</f>
        <v>1</v>
      </c>
      <c r="EM6" s="170">
        <f t="shared" ref="EM6:EM7" si="268">IF((+EM8*$I$8)/$I$6&gt;100%,100%, (+EM8*$I$8)/$I$6)</f>
        <v>1</v>
      </c>
      <c r="EN6" s="170">
        <f t="shared" ref="EN6:EN7" si="269">IF((+EN8*$I$8)/$I$6&gt;100%,100%, (+EN8*$I$8)/$I$6)</f>
        <v>1</v>
      </c>
      <c r="EO6" s="170">
        <f t="shared" ref="EO6:EO7" si="270">IF((+EO8*$I$8)/$I$6&gt;100%,100%, (+EO8*$I$8)/$I$6)</f>
        <v>1</v>
      </c>
      <c r="EP6" s="170">
        <f t="shared" ref="EP6:EP7" si="271">IF((+EP8*$I$8)/$I$6&gt;100%,100%, (+EP8*$I$8)/$I$6)</f>
        <v>1</v>
      </c>
      <c r="EQ6" s="170">
        <f t="shared" ref="EQ6:EQ7" si="272">IF((+EQ8*$I$8)/$I$6&gt;100%,100%, (+EQ8*$I$8)/$I$6)</f>
        <v>1</v>
      </c>
      <c r="ER6" s="170">
        <f t="shared" ref="ER6:ER7" si="273">IF((+ER8*$I$8)/$I$6&gt;100%,100%, (+ER8*$I$8)/$I$6)</f>
        <v>1</v>
      </c>
      <c r="ES6" s="170">
        <f t="shared" ref="ES6:ES7" si="274">IF((+ES8*$I$8)/$I$6&gt;100%,100%, (+ES8*$I$8)/$I$6)</f>
        <v>1</v>
      </c>
      <c r="ET6" s="170">
        <f t="shared" ref="ET6:ET7" si="275">IF((+ET8*$I$8)/$I$6&gt;100%,100%, (+ET8*$I$8)/$I$6)</f>
        <v>1</v>
      </c>
      <c r="EU6" s="170">
        <f t="shared" ref="EU6:EU7" si="276">IF((+EU8*$I$8)/$I$6&gt;100%,100%, (+EU8*$I$8)/$I$6)</f>
        <v>1</v>
      </c>
      <c r="EV6" s="170">
        <f t="shared" ref="EV6:EV7" si="277">IF((+EV8*$I$8)/$I$6&gt;100%,100%, (+EV8*$I$8)/$I$6)</f>
        <v>1</v>
      </c>
      <c r="EW6" s="170">
        <f t="shared" ref="EW6:EW7" si="278">IF((+EW8*$I$8)/$I$6&gt;100%,100%, (+EW8*$I$8)/$I$6)</f>
        <v>1</v>
      </c>
      <c r="EX6" s="170">
        <f t="shared" ref="EX6:EX7" si="279">IF((+EX8*$I$8)/$I$6&gt;100%,100%, (+EX8*$I$8)/$I$6)</f>
        <v>1</v>
      </c>
      <c r="EY6" s="170">
        <f t="shared" ref="EY6:EY7" si="280">IF((+EY8*$I$8)/$I$6&gt;100%,100%, (+EY8*$I$8)/$I$6)</f>
        <v>1</v>
      </c>
      <c r="EZ6" s="170">
        <f t="shared" ref="EZ6:EZ7" si="281">IF((+EZ8*$I$8)/$I$6&gt;100%,100%, (+EZ8*$I$8)/$I$6)</f>
        <v>1</v>
      </c>
      <c r="FA6" s="170">
        <f t="shared" ref="FA6:FA7" si="282">IF((+FA8*$I$8)/$I$6&gt;100%,100%, (+FA8*$I$8)/$I$6)</f>
        <v>1</v>
      </c>
      <c r="FB6" s="170">
        <f t="shared" ref="FB6:FB7" si="283">IF((+FB8*$I$8)/$I$6&gt;100%,100%, (+FB8*$I$8)/$I$6)</f>
        <v>1</v>
      </c>
    </row>
    <row r="7" spans="1:158" x14ac:dyDescent="0.3">
      <c r="A7" s="245"/>
      <c r="B7" s="278"/>
      <c r="C7" s="246"/>
      <c r="D7" s="247"/>
      <c r="E7" s="245"/>
      <c r="F7" s="245"/>
      <c r="G7" s="295" t="s">
        <v>21</v>
      </c>
      <c r="H7" s="245"/>
      <c r="I7" s="245"/>
      <c r="J7" s="247"/>
      <c r="K7" s="245"/>
      <c r="L7" s="276" t="str">
        <f>IFERROR(MATCH(SMALL(($O$7:$FB$7),COUNTIF(($O$7:$FB$7),0)+1),($O$7:$FB$7),0)+$O$4- 1,"")</f>
        <v/>
      </c>
      <c r="M7" s="276" t="str">
        <f>IFERROR(MATCH(100%,($O$7:$FB$7),0)+$O$4- 1,"")</f>
        <v/>
      </c>
      <c r="N7" s="248">
        <f>MAX($O$7:$FC$7)</f>
        <v>0</v>
      </c>
      <c r="O7" s="170">
        <f>IF((+O9*$I$8)/$I$6&gt;100%,100%, (+O9*$I$8)/$I$6)</f>
        <v>0</v>
      </c>
      <c r="P7" s="170">
        <f t="shared" ref="P7" si="284">IF((+P9*$I$8)/$I$6&gt;100%,100%, (+P9*$I$8)/$I$6)</f>
        <v>0</v>
      </c>
      <c r="Q7" s="170">
        <f t="shared" si="142"/>
        <v>0</v>
      </c>
      <c r="R7" s="170">
        <f t="shared" si="143"/>
        <v>0</v>
      </c>
      <c r="S7" s="170">
        <f t="shared" si="144"/>
        <v>0</v>
      </c>
      <c r="T7" s="170">
        <f t="shared" si="145"/>
        <v>0</v>
      </c>
      <c r="U7" s="170">
        <f t="shared" si="146"/>
        <v>0</v>
      </c>
      <c r="V7" s="170">
        <f t="shared" si="147"/>
        <v>0</v>
      </c>
      <c r="W7" s="170">
        <f t="shared" si="148"/>
        <v>0</v>
      </c>
      <c r="X7" s="170">
        <f t="shared" si="149"/>
        <v>0</v>
      </c>
      <c r="Y7" s="170">
        <f t="shared" si="150"/>
        <v>0</v>
      </c>
      <c r="Z7" s="170">
        <f t="shared" si="151"/>
        <v>0</v>
      </c>
      <c r="AA7" s="170">
        <f t="shared" si="152"/>
        <v>0</v>
      </c>
      <c r="AB7" s="170">
        <f t="shared" si="153"/>
        <v>0</v>
      </c>
      <c r="AC7" s="170">
        <f t="shared" si="154"/>
        <v>0</v>
      </c>
      <c r="AD7" s="170">
        <f t="shared" si="155"/>
        <v>0</v>
      </c>
      <c r="AE7" s="170">
        <f t="shared" si="156"/>
        <v>0</v>
      </c>
      <c r="AF7" s="170">
        <f t="shared" si="157"/>
        <v>0</v>
      </c>
      <c r="AG7" s="170">
        <f t="shared" si="158"/>
        <v>0</v>
      </c>
      <c r="AH7" s="170">
        <f t="shared" si="159"/>
        <v>0</v>
      </c>
      <c r="AI7" s="170">
        <f t="shared" si="160"/>
        <v>0</v>
      </c>
      <c r="AJ7" s="170">
        <f t="shared" si="161"/>
        <v>0</v>
      </c>
      <c r="AK7" s="170">
        <f t="shared" si="162"/>
        <v>0</v>
      </c>
      <c r="AL7" s="170">
        <f t="shared" si="163"/>
        <v>0</v>
      </c>
      <c r="AM7" s="170">
        <f t="shared" si="164"/>
        <v>0</v>
      </c>
      <c r="AN7" s="170">
        <f t="shared" si="165"/>
        <v>0</v>
      </c>
      <c r="AO7" s="170">
        <f t="shared" si="166"/>
        <v>0</v>
      </c>
      <c r="AP7" s="170">
        <f t="shared" si="167"/>
        <v>0</v>
      </c>
      <c r="AQ7" s="170">
        <f t="shared" si="168"/>
        <v>0</v>
      </c>
      <c r="AR7" s="170">
        <f t="shared" si="169"/>
        <v>0</v>
      </c>
      <c r="AS7" s="170">
        <f t="shared" si="170"/>
        <v>0</v>
      </c>
      <c r="AT7" s="170">
        <f t="shared" si="171"/>
        <v>0</v>
      </c>
      <c r="AU7" s="170">
        <f t="shared" si="172"/>
        <v>0</v>
      </c>
      <c r="AV7" s="170">
        <f t="shared" si="173"/>
        <v>0</v>
      </c>
      <c r="AW7" s="170">
        <f t="shared" si="174"/>
        <v>0</v>
      </c>
      <c r="AX7" s="170">
        <f t="shared" si="175"/>
        <v>0</v>
      </c>
      <c r="AY7" s="170">
        <f t="shared" si="176"/>
        <v>0</v>
      </c>
      <c r="AZ7" s="170">
        <f t="shared" si="177"/>
        <v>0</v>
      </c>
      <c r="BA7" s="170">
        <f t="shared" si="178"/>
        <v>0</v>
      </c>
      <c r="BB7" s="170">
        <f t="shared" si="179"/>
        <v>0</v>
      </c>
      <c r="BC7" s="170">
        <f t="shared" si="180"/>
        <v>0</v>
      </c>
      <c r="BD7" s="170">
        <f t="shared" si="181"/>
        <v>0</v>
      </c>
      <c r="BE7" s="170">
        <f t="shared" si="182"/>
        <v>0</v>
      </c>
      <c r="BF7" s="170">
        <f t="shared" si="183"/>
        <v>0</v>
      </c>
      <c r="BG7" s="170">
        <f t="shared" si="184"/>
        <v>0</v>
      </c>
      <c r="BH7" s="170">
        <f t="shared" si="185"/>
        <v>0</v>
      </c>
      <c r="BI7" s="170">
        <f t="shared" si="186"/>
        <v>0</v>
      </c>
      <c r="BJ7" s="170">
        <f t="shared" si="187"/>
        <v>0</v>
      </c>
      <c r="BK7" s="170">
        <f t="shared" si="188"/>
        <v>0</v>
      </c>
      <c r="BL7" s="170">
        <f t="shared" si="189"/>
        <v>0</v>
      </c>
      <c r="BM7" s="170">
        <f t="shared" si="190"/>
        <v>0</v>
      </c>
      <c r="BN7" s="170">
        <f t="shared" si="191"/>
        <v>0</v>
      </c>
      <c r="BO7" s="170">
        <f t="shared" si="192"/>
        <v>0</v>
      </c>
      <c r="BP7" s="170">
        <f t="shared" si="193"/>
        <v>0</v>
      </c>
      <c r="BQ7" s="170">
        <f t="shared" si="194"/>
        <v>0</v>
      </c>
      <c r="BR7" s="170">
        <f t="shared" si="195"/>
        <v>0</v>
      </c>
      <c r="BS7" s="170">
        <f t="shared" si="196"/>
        <v>0</v>
      </c>
      <c r="BT7" s="170">
        <f t="shared" si="197"/>
        <v>0</v>
      </c>
      <c r="BU7" s="170">
        <f t="shared" si="198"/>
        <v>0</v>
      </c>
      <c r="BV7" s="170">
        <f t="shared" si="199"/>
        <v>0</v>
      </c>
      <c r="BW7" s="170">
        <f t="shared" si="200"/>
        <v>0</v>
      </c>
      <c r="BX7" s="170">
        <f t="shared" si="201"/>
        <v>0</v>
      </c>
      <c r="BY7" s="170">
        <f t="shared" si="202"/>
        <v>0</v>
      </c>
      <c r="BZ7" s="170">
        <f t="shared" si="203"/>
        <v>0</v>
      </c>
      <c r="CA7" s="170">
        <f t="shared" si="204"/>
        <v>0</v>
      </c>
      <c r="CB7" s="170">
        <f t="shared" si="205"/>
        <v>0</v>
      </c>
      <c r="CC7" s="170">
        <f t="shared" si="206"/>
        <v>0</v>
      </c>
      <c r="CD7" s="170">
        <f t="shared" si="207"/>
        <v>0</v>
      </c>
      <c r="CE7" s="170">
        <f t="shared" si="208"/>
        <v>0</v>
      </c>
      <c r="CF7" s="170">
        <f t="shared" si="209"/>
        <v>0</v>
      </c>
      <c r="CG7" s="170">
        <f t="shared" si="210"/>
        <v>0</v>
      </c>
      <c r="CH7" s="170">
        <f t="shared" si="211"/>
        <v>0</v>
      </c>
      <c r="CI7" s="170">
        <f t="shared" si="212"/>
        <v>0</v>
      </c>
      <c r="CJ7" s="170">
        <f t="shared" si="213"/>
        <v>0</v>
      </c>
      <c r="CK7" s="170">
        <f t="shared" si="214"/>
        <v>0</v>
      </c>
      <c r="CL7" s="170">
        <f t="shared" si="215"/>
        <v>0</v>
      </c>
      <c r="CM7" s="170">
        <f t="shared" si="216"/>
        <v>0</v>
      </c>
      <c r="CN7" s="170">
        <f t="shared" si="217"/>
        <v>0</v>
      </c>
      <c r="CO7" s="170">
        <f t="shared" si="218"/>
        <v>0</v>
      </c>
      <c r="CP7" s="170">
        <f t="shared" si="219"/>
        <v>0</v>
      </c>
      <c r="CQ7" s="170">
        <f t="shared" si="220"/>
        <v>0</v>
      </c>
      <c r="CR7" s="170">
        <f t="shared" si="221"/>
        <v>0</v>
      </c>
      <c r="CS7" s="170">
        <f t="shared" si="222"/>
        <v>0</v>
      </c>
      <c r="CT7" s="170">
        <f t="shared" si="223"/>
        <v>0</v>
      </c>
      <c r="CU7" s="170">
        <f t="shared" si="224"/>
        <v>0</v>
      </c>
      <c r="CV7" s="170">
        <f t="shared" si="225"/>
        <v>0</v>
      </c>
      <c r="CW7" s="170">
        <f t="shared" si="226"/>
        <v>0</v>
      </c>
      <c r="CX7" s="170">
        <f t="shared" si="227"/>
        <v>0</v>
      </c>
      <c r="CY7" s="170">
        <f t="shared" si="228"/>
        <v>0</v>
      </c>
      <c r="CZ7" s="170">
        <f t="shared" si="229"/>
        <v>0</v>
      </c>
      <c r="DA7" s="170">
        <f t="shared" si="230"/>
        <v>0</v>
      </c>
      <c r="DB7" s="170">
        <f t="shared" si="231"/>
        <v>0</v>
      </c>
      <c r="DC7" s="170">
        <f t="shared" si="232"/>
        <v>0</v>
      </c>
      <c r="DD7" s="170">
        <f t="shared" si="233"/>
        <v>0</v>
      </c>
      <c r="DE7" s="170">
        <f t="shared" si="234"/>
        <v>0</v>
      </c>
      <c r="DF7" s="170">
        <f t="shared" si="235"/>
        <v>0</v>
      </c>
      <c r="DG7" s="170">
        <f t="shared" si="236"/>
        <v>0</v>
      </c>
      <c r="DH7" s="170">
        <f t="shared" si="237"/>
        <v>0</v>
      </c>
      <c r="DI7" s="170">
        <f t="shared" si="238"/>
        <v>0</v>
      </c>
      <c r="DJ7" s="170">
        <f t="shared" si="239"/>
        <v>0</v>
      </c>
      <c r="DK7" s="170">
        <f t="shared" si="240"/>
        <v>0</v>
      </c>
      <c r="DL7" s="170">
        <f t="shared" si="241"/>
        <v>0</v>
      </c>
      <c r="DM7" s="170">
        <f t="shared" si="242"/>
        <v>0</v>
      </c>
      <c r="DN7" s="170">
        <f t="shared" si="243"/>
        <v>0</v>
      </c>
      <c r="DO7" s="170">
        <f t="shared" si="244"/>
        <v>0</v>
      </c>
      <c r="DP7" s="170">
        <f t="shared" si="245"/>
        <v>0</v>
      </c>
      <c r="DQ7" s="170">
        <f t="shared" si="246"/>
        <v>0</v>
      </c>
      <c r="DR7" s="170">
        <f t="shared" si="247"/>
        <v>0</v>
      </c>
      <c r="DS7" s="170">
        <f t="shared" si="248"/>
        <v>0</v>
      </c>
      <c r="DT7" s="170">
        <f t="shared" si="249"/>
        <v>0</v>
      </c>
      <c r="DU7" s="170">
        <f t="shared" si="250"/>
        <v>0</v>
      </c>
      <c r="DV7" s="170">
        <f t="shared" si="251"/>
        <v>0</v>
      </c>
      <c r="DW7" s="170">
        <f t="shared" si="252"/>
        <v>0</v>
      </c>
      <c r="DX7" s="170">
        <f t="shared" si="253"/>
        <v>0</v>
      </c>
      <c r="DY7" s="170">
        <f t="shared" si="254"/>
        <v>0</v>
      </c>
      <c r="DZ7" s="170">
        <f t="shared" si="255"/>
        <v>0</v>
      </c>
      <c r="EA7" s="170">
        <f t="shared" si="256"/>
        <v>0</v>
      </c>
      <c r="EB7" s="170">
        <f t="shared" si="257"/>
        <v>0</v>
      </c>
      <c r="EC7" s="170">
        <f t="shared" si="258"/>
        <v>0</v>
      </c>
      <c r="ED7" s="170">
        <f t="shared" si="259"/>
        <v>0</v>
      </c>
      <c r="EE7" s="170">
        <f t="shared" si="260"/>
        <v>0</v>
      </c>
      <c r="EF7" s="170">
        <f t="shared" si="261"/>
        <v>0</v>
      </c>
      <c r="EG7" s="170">
        <f t="shared" si="262"/>
        <v>0</v>
      </c>
      <c r="EH7" s="170">
        <f t="shared" si="263"/>
        <v>0</v>
      </c>
      <c r="EI7" s="170">
        <f t="shared" si="264"/>
        <v>0</v>
      </c>
      <c r="EJ7" s="170">
        <f t="shared" si="265"/>
        <v>0</v>
      </c>
      <c r="EK7" s="170">
        <f t="shared" si="266"/>
        <v>0</v>
      </c>
      <c r="EL7" s="170">
        <f t="shared" si="267"/>
        <v>0</v>
      </c>
      <c r="EM7" s="170">
        <f t="shared" si="268"/>
        <v>0</v>
      </c>
      <c r="EN7" s="170">
        <f t="shared" si="269"/>
        <v>0</v>
      </c>
      <c r="EO7" s="170">
        <f t="shared" si="270"/>
        <v>0</v>
      </c>
      <c r="EP7" s="170">
        <f t="shared" si="271"/>
        <v>0</v>
      </c>
      <c r="EQ7" s="170">
        <f t="shared" si="272"/>
        <v>0</v>
      </c>
      <c r="ER7" s="170">
        <f t="shared" si="273"/>
        <v>0</v>
      </c>
      <c r="ES7" s="170">
        <f t="shared" si="274"/>
        <v>0</v>
      </c>
      <c r="ET7" s="170">
        <f t="shared" si="275"/>
        <v>0</v>
      </c>
      <c r="EU7" s="170">
        <f t="shared" si="276"/>
        <v>0</v>
      </c>
      <c r="EV7" s="170">
        <f t="shared" si="277"/>
        <v>0</v>
      </c>
      <c r="EW7" s="170">
        <f t="shared" si="278"/>
        <v>0</v>
      </c>
      <c r="EX7" s="170">
        <f t="shared" si="279"/>
        <v>0</v>
      </c>
      <c r="EY7" s="170">
        <f t="shared" si="280"/>
        <v>0</v>
      </c>
      <c r="EZ7" s="170">
        <f t="shared" si="281"/>
        <v>0</v>
      </c>
      <c r="FA7" s="170">
        <f t="shared" si="282"/>
        <v>0</v>
      </c>
      <c r="FB7" s="170">
        <f t="shared" si="283"/>
        <v>0</v>
      </c>
    </row>
    <row r="8" spans="1:158" x14ac:dyDescent="0.3">
      <c r="A8" s="235">
        <v>1</v>
      </c>
      <c r="B8" s="279">
        <v>1</v>
      </c>
      <c r="C8" s="236" t="s">
        <v>40</v>
      </c>
      <c r="D8" s="237" t="s">
        <v>88</v>
      </c>
      <c r="E8" s="238">
        <v>40518</v>
      </c>
      <c r="F8" s="238">
        <v>40616</v>
      </c>
      <c r="G8" s="296" t="s">
        <v>20</v>
      </c>
      <c r="H8" s="239">
        <v>87.6</v>
      </c>
      <c r="I8" s="240">
        <v>1</v>
      </c>
      <c r="J8" s="237">
        <v>0</v>
      </c>
      <c r="K8" s="241"/>
      <c r="L8" s="242"/>
      <c r="M8" s="242"/>
      <c r="N8" s="243"/>
      <c r="O8" s="244">
        <f>IF((+O142*$I$142+O122*$I$122+O69*$I$69+O55*$I$55+O47*$I$47+O33*$I$33+O10*$I$10)/$I$8&gt;100%,100%, (+O142*$I$142+O122*$I$122+O69*$I$69+O55*$I$55+O47*$I$47+O33*$I$33+O10*$I$10)/$I$8)</f>
        <v>0</v>
      </c>
      <c r="P8" s="244">
        <f t="shared" ref="P8:V8" si="285">IF((+P142*$I$142+P122*$I$122+P69*$I$69+P55*$I$55+P47*$I$47+P33*$I$33+P10*$I$10)/$I$8&gt;100%,100%, (+P142*$I$142+P122*$I$122+P69*$I$69+P55*$I$55+P47*$I$47+P33*$I$33+P10*$I$10)/$I$8)</f>
        <v>0</v>
      </c>
      <c r="Q8" s="244">
        <f t="shared" ref="Q8:Q9" si="286">IF((+Q142*$I$142+Q122*$I$122+Q69*$I$69+Q55*$I$55+Q47*$I$47+Q33*$I$33+Q10*$I$10)/$I$8&gt;100%,100%, (+Q142*$I$142+Q122*$I$122+Q69*$I$69+Q55*$I$55+Q47*$I$47+Q33*$I$33+Q10*$I$10)/$I$8)</f>
        <v>0</v>
      </c>
      <c r="R8" s="244">
        <f t="shared" ref="R8:R9" si="287">IF((+R142*$I$142+R122*$I$122+R69*$I$69+R55*$I$55+R47*$I$47+R33*$I$33+R10*$I$10)/$I$8&gt;100%,100%, (+R142*$I$142+R122*$I$122+R69*$I$69+R55*$I$55+R47*$I$47+R33*$I$33+R10*$I$10)/$I$8)</f>
        <v>0</v>
      </c>
      <c r="S8" s="244">
        <f t="shared" ref="S8:S9" si="288">IF((+S142*$I$142+S122*$I$122+S69*$I$69+S55*$I$55+S47*$I$47+S33*$I$33+S10*$I$10)/$I$8&gt;100%,100%, (+S142*$I$142+S122*$I$122+S69*$I$69+S55*$I$55+S47*$I$47+S33*$I$33+S10*$I$10)/$I$8)</f>
        <v>0</v>
      </c>
      <c r="T8" s="244">
        <f t="shared" ref="T8:T9" si="289">IF((+T142*$I$142+T122*$I$122+T69*$I$69+T55*$I$55+T47*$I$47+T33*$I$33+T10*$I$10)/$I$8&gt;100%,100%, (+T142*$I$142+T122*$I$122+T69*$I$69+T55*$I$55+T47*$I$47+T33*$I$33+T10*$I$10)/$I$8)</f>
        <v>0</v>
      </c>
      <c r="U8" s="244">
        <f t="shared" ref="U8:U9" si="290">IF((+U142*$I$142+U122*$I$122+U69*$I$69+U55*$I$55+U47*$I$47+U33*$I$33+U10*$I$10)/$I$8&gt;100%,100%, (+U142*$I$142+U122*$I$122+U69*$I$69+U55*$I$55+U47*$I$47+U33*$I$33+U10*$I$10)/$I$8)</f>
        <v>0</v>
      </c>
      <c r="V8" s="244">
        <f t="shared" ref="V8:V9" si="291">IF((+V142*$I$142+V122*$I$122+V69*$I$69+V55*$I$55+V47*$I$47+V33*$I$33+V10*$I$10)/$I$8&gt;100%,100%, (+V142*$I$142+V122*$I$122+V69*$I$69+V55*$I$55+V47*$I$47+V33*$I$33+V10*$I$10)/$I$8)</f>
        <v>0</v>
      </c>
      <c r="W8" s="244">
        <f t="shared" ref="W8:W9" si="292">IF((+W142*$I$142+W122*$I$122+W69*$I$69+W55*$I$55+W47*$I$47+W33*$I$33+W10*$I$10)/$I$8&gt;100%,100%, (+W142*$I$142+W122*$I$122+W69*$I$69+W55*$I$55+W47*$I$47+W33*$I$33+W10*$I$10)/$I$8)</f>
        <v>1.1415525114155252E-2</v>
      </c>
      <c r="X8" s="244">
        <f t="shared" ref="X8:X9" si="293">IF((+X142*$I$142+X122*$I$122+X69*$I$69+X55*$I$55+X47*$I$47+X33*$I$33+X10*$I$10)/$I$8&gt;100%,100%, (+X142*$I$142+X122*$I$122+X69*$I$69+X55*$I$55+X47*$I$47+X33*$I$33+X10*$I$10)/$I$8)</f>
        <v>2.2831050228310504E-2</v>
      </c>
      <c r="Y8" s="244">
        <f t="shared" ref="Y8:Y9" si="294">IF((+Y142*$I$142+Y122*$I$122+Y69*$I$69+Y55*$I$55+Y47*$I$47+Y33*$I$33+Y10*$I$10)/$I$8&gt;100%,100%, (+Y142*$I$142+Y122*$I$122+Y69*$I$69+Y55*$I$55+Y47*$I$47+Y33*$I$33+Y10*$I$10)/$I$8)</f>
        <v>2.2831050228310504E-2</v>
      </c>
      <c r="Z8" s="244">
        <f t="shared" ref="Z8:Z9" si="295">IF((+Z142*$I$142+Z122*$I$122+Z69*$I$69+Z55*$I$55+Z47*$I$47+Z33*$I$33+Z10*$I$10)/$I$8&gt;100%,100%, (+Z142*$I$142+Z122*$I$122+Z69*$I$69+Z55*$I$55+Z47*$I$47+Z33*$I$33+Z10*$I$10)/$I$8)</f>
        <v>3.4246575342465758E-2</v>
      </c>
      <c r="AA8" s="244">
        <f t="shared" ref="AA8:AA9" si="296">IF((+AA142*$I$142+AA122*$I$122+AA69*$I$69+AA55*$I$55+AA47*$I$47+AA33*$I$33+AA10*$I$10)/$I$8&gt;100%,100%, (+AA142*$I$142+AA122*$I$122+AA69*$I$69+AA55*$I$55+AA47*$I$47+AA33*$I$33+AA10*$I$10)/$I$8)</f>
        <v>4.5662100456621009E-2</v>
      </c>
      <c r="AB8" s="244">
        <f t="shared" ref="AB8:AB9" si="297">IF((+AB142*$I$142+AB122*$I$122+AB69*$I$69+AB55*$I$55+AB47*$I$47+AB33*$I$33+AB10*$I$10)/$I$8&gt;100%,100%, (+AB142*$I$142+AB122*$I$122+AB69*$I$69+AB55*$I$55+AB47*$I$47+AB33*$I$33+AB10*$I$10)/$I$8)</f>
        <v>4.5662100456621009E-2</v>
      </c>
      <c r="AC8" s="244">
        <f t="shared" ref="AC8:AC9" si="298">IF((+AC142*$I$142+AC122*$I$122+AC69*$I$69+AC55*$I$55+AC47*$I$47+AC33*$I$33+AC10*$I$10)/$I$8&gt;100%,100%, (+AC142*$I$142+AC122*$I$122+AC69*$I$69+AC55*$I$55+AC47*$I$47+AC33*$I$33+AC10*$I$10)/$I$8)</f>
        <v>4.5662100456621009E-2</v>
      </c>
      <c r="AD8" s="244">
        <f t="shared" ref="AD8:AD9" si="299">IF((+AD142*$I$142+AD122*$I$122+AD69*$I$69+AD55*$I$55+AD47*$I$47+AD33*$I$33+AD10*$I$10)/$I$8&gt;100%,100%, (+AD142*$I$142+AD122*$I$122+AD69*$I$69+AD55*$I$55+AD47*$I$47+AD33*$I$33+AD10*$I$10)/$I$8)</f>
        <v>5.7077625570776259E-2</v>
      </c>
      <c r="AE8" s="244">
        <f t="shared" ref="AE8:AE9" si="300">IF((+AE142*$I$142+AE122*$I$122+AE69*$I$69+AE55*$I$55+AE47*$I$47+AE33*$I$33+AE10*$I$10)/$I$8&gt;100%,100%, (+AE142*$I$142+AE122*$I$122+AE69*$I$69+AE55*$I$55+AE47*$I$47+AE33*$I$33+AE10*$I$10)/$I$8)</f>
        <v>6.8493150684931517E-2</v>
      </c>
      <c r="AF8" s="244">
        <f t="shared" ref="AF8:AF9" si="301">IF((+AF142*$I$142+AF122*$I$122+AF69*$I$69+AF55*$I$55+AF47*$I$47+AF33*$I$33+AF10*$I$10)/$I$8&gt;100%,100%, (+AF142*$I$142+AF122*$I$122+AF69*$I$69+AF55*$I$55+AF47*$I$47+AF33*$I$33+AF10*$I$10)/$I$8)</f>
        <v>7.9908675799086767E-2</v>
      </c>
      <c r="AG8" s="244">
        <f t="shared" ref="AG8:AG9" si="302">IF((+AG142*$I$142+AG122*$I$122+AG69*$I$69+AG55*$I$55+AG47*$I$47+AG33*$I$33+AG10*$I$10)/$I$8&gt;100%,100%, (+AG142*$I$142+AG122*$I$122+AG69*$I$69+AG55*$I$55+AG47*$I$47+AG33*$I$33+AG10*$I$10)/$I$8)</f>
        <v>9.1324200913242018E-2</v>
      </c>
      <c r="AH8" s="244">
        <f t="shared" ref="AH8:AH9" si="303">IF((+AH142*$I$142+AH122*$I$122+AH69*$I$69+AH55*$I$55+AH47*$I$47+AH33*$I$33+AH10*$I$10)/$I$8&gt;100%,100%, (+AH142*$I$142+AH122*$I$122+AH69*$I$69+AH55*$I$55+AH47*$I$47+AH33*$I$33+AH10*$I$10)/$I$8)</f>
        <v>0.10273972602739727</v>
      </c>
      <c r="AI8" s="244">
        <f t="shared" ref="AI8:AI9" si="304">IF((+AI142*$I$142+AI122*$I$122+AI69*$I$69+AI55*$I$55+AI47*$I$47+AI33*$I$33+AI10*$I$10)/$I$8&gt;100%,100%, (+AI142*$I$142+AI122*$I$122+AI69*$I$69+AI55*$I$55+AI47*$I$47+AI33*$I$33+AI10*$I$10)/$I$8)</f>
        <v>0.10273972602739727</v>
      </c>
      <c r="AJ8" s="244">
        <f t="shared" ref="AJ8:AJ9" si="305">IF((+AJ142*$I$142+AJ122*$I$122+AJ69*$I$69+AJ55*$I$55+AJ47*$I$47+AJ33*$I$33+AJ10*$I$10)/$I$8&gt;100%,100%, (+AJ142*$I$142+AJ122*$I$122+AJ69*$I$69+AJ55*$I$55+AJ47*$I$47+AJ33*$I$33+AJ10*$I$10)/$I$8)</f>
        <v>0.10273972602739727</v>
      </c>
      <c r="AK8" s="244">
        <f t="shared" ref="AK8:AK9" si="306">IF((+AK142*$I$142+AK122*$I$122+AK69*$I$69+AK55*$I$55+AK47*$I$47+AK33*$I$33+AK10*$I$10)/$I$8&gt;100%,100%, (+AK142*$I$142+AK122*$I$122+AK69*$I$69+AK55*$I$55+AK47*$I$47+AK33*$I$33+AK10*$I$10)/$I$8)</f>
        <v>0.11415525114155252</v>
      </c>
      <c r="AL8" s="244">
        <f t="shared" ref="AL8:AL9" si="307">IF((+AL142*$I$142+AL122*$I$122+AL69*$I$69+AL55*$I$55+AL47*$I$47+AL33*$I$33+AL10*$I$10)/$I$8&gt;100%,100%, (+AL142*$I$142+AL122*$I$122+AL69*$I$69+AL55*$I$55+AL47*$I$47+AL33*$I$33+AL10*$I$10)/$I$8)</f>
        <v>0.12557077625570778</v>
      </c>
      <c r="AM8" s="244">
        <f t="shared" ref="AM8:AM9" si="308">IF((+AM142*$I$142+AM122*$I$122+AM69*$I$69+AM55*$I$55+AM47*$I$47+AM33*$I$33+AM10*$I$10)/$I$8&gt;100%,100%, (+AM142*$I$142+AM122*$I$122+AM69*$I$69+AM55*$I$55+AM47*$I$47+AM33*$I$33+AM10*$I$10)/$I$8)</f>
        <v>0.13698630136986301</v>
      </c>
      <c r="AN8" s="244">
        <f t="shared" ref="AN8:AN9" si="309">IF((+AN142*$I$142+AN122*$I$122+AN69*$I$69+AN55*$I$55+AN47*$I$47+AN33*$I$33+AN10*$I$10)/$I$8&gt;100%,100%, (+AN142*$I$142+AN122*$I$122+AN69*$I$69+AN55*$I$55+AN47*$I$47+AN33*$I$33+AN10*$I$10)/$I$8)</f>
        <v>0.14840182648401826</v>
      </c>
      <c r="AO8" s="244">
        <f t="shared" ref="AO8:AO9" si="310">IF((+AO142*$I$142+AO122*$I$122+AO69*$I$69+AO55*$I$55+AO47*$I$47+AO33*$I$33+AO10*$I$10)/$I$8&gt;100%,100%, (+AO142*$I$142+AO122*$I$122+AO69*$I$69+AO55*$I$55+AO47*$I$47+AO33*$I$33+AO10*$I$10)/$I$8)</f>
        <v>0.15981735159817351</v>
      </c>
      <c r="AP8" s="244">
        <f t="shared" ref="AP8:AP9" si="311">IF((+AP142*$I$142+AP122*$I$122+AP69*$I$69+AP55*$I$55+AP47*$I$47+AP33*$I$33+AP10*$I$10)/$I$8&gt;100%,100%, (+AP142*$I$142+AP122*$I$122+AP69*$I$69+AP55*$I$55+AP47*$I$47+AP33*$I$33+AP10*$I$10)/$I$8)</f>
        <v>0.15981735159817351</v>
      </c>
      <c r="AQ8" s="244">
        <f t="shared" ref="AQ8:AQ9" si="312">IF((+AQ142*$I$142+AQ122*$I$122+AQ69*$I$69+AQ55*$I$55+AQ47*$I$47+AQ33*$I$33+AQ10*$I$10)/$I$8&gt;100%,100%, (+AQ142*$I$142+AQ122*$I$122+AQ69*$I$69+AQ55*$I$55+AQ47*$I$47+AQ33*$I$33+AQ10*$I$10)/$I$8)</f>
        <v>0.15981735159817351</v>
      </c>
      <c r="AR8" s="244">
        <f t="shared" ref="AR8:AR9" si="313">IF((+AR142*$I$142+AR122*$I$122+AR69*$I$69+AR55*$I$55+AR47*$I$47+AR33*$I$33+AR10*$I$10)/$I$8&gt;100%,100%, (+AR142*$I$142+AR122*$I$122+AR69*$I$69+AR55*$I$55+AR47*$I$47+AR33*$I$33+AR10*$I$10)/$I$8)</f>
        <v>0.15981735159817351</v>
      </c>
      <c r="AS8" s="244">
        <f t="shared" ref="AS8:AS9" si="314">IF((+AS142*$I$142+AS122*$I$122+AS69*$I$69+AS55*$I$55+AS47*$I$47+AS33*$I$33+AS10*$I$10)/$I$8&gt;100%,100%, (+AS142*$I$142+AS122*$I$122+AS69*$I$69+AS55*$I$55+AS47*$I$47+AS33*$I$33+AS10*$I$10)/$I$8)</f>
        <v>0.17123287671232876</v>
      </c>
      <c r="AT8" s="244">
        <f t="shared" ref="AT8:AT9" si="315">IF((+AT142*$I$142+AT122*$I$122+AT69*$I$69+AT55*$I$55+AT47*$I$47+AT33*$I$33+AT10*$I$10)/$I$8&gt;100%,100%, (+AT142*$I$142+AT122*$I$122+AT69*$I$69+AT55*$I$55+AT47*$I$47+AT33*$I$33+AT10*$I$10)/$I$8)</f>
        <v>0.18264840182648404</v>
      </c>
      <c r="AU8" s="244">
        <f t="shared" ref="AU8:AU9" si="316">IF((+AU142*$I$142+AU122*$I$122+AU69*$I$69+AU55*$I$55+AU47*$I$47+AU33*$I$33+AU10*$I$10)/$I$8&gt;100%,100%, (+AU142*$I$142+AU122*$I$122+AU69*$I$69+AU55*$I$55+AU47*$I$47+AU33*$I$33+AU10*$I$10)/$I$8)</f>
        <v>0.19406392694063929</v>
      </c>
      <c r="AV8" s="244">
        <f t="shared" ref="AV8:AV9" si="317">IF((+AV142*$I$142+AV122*$I$122+AV69*$I$69+AV55*$I$55+AV47*$I$47+AV33*$I$33+AV10*$I$10)/$I$8&gt;100%,100%, (+AV142*$I$142+AV122*$I$122+AV69*$I$69+AV55*$I$55+AV47*$I$47+AV33*$I$33+AV10*$I$10)/$I$8)</f>
        <v>0.20547945205479454</v>
      </c>
      <c r="AW8" s="244">
        <f t="shared" ref="AW8:AW9" si="318">IF((+AW142*$I$142+AW122*$I$122+AW69*$I$69+AW55*$I$55+AW47*$I$47+AW33*$I$33+AW10*$I$10)/$I$8&gt;100%,100%, (+AW142*$I$142+AW122*$I$122+AW69*$I$69+AW55*$I$55+AW47*$I$47+AW33*$I$33+AW10*$I$10)/$I$8)</f>
        <v>0.20547945205479454</v>
      </c>
      <c r="AX8" s="244">
        <f t="shared" ref="AX8:AX9" si="319">IF((+AX142*$I$142+AX122*$I$122+AX69*$I$69+AX55*$I$55+AX47*$I$47+AX33*$I$33+AX10*$I$10)/$I$8&gt;100%,100%, (+AX142*$I$142+AX122*$I$122+AX69*$I$69+AX55*$I$55+AX47*$I$47+AX33*$I$33+AX10*$I$10)/$I$8)</f>
        <v>0.20547945205479454</v>
      </c>
      <c r="AY8" s="244">
        <f t="shared" ref="AY8:AY9" si="320">IF((+AY142*$I$142+AY122*$I$122+AY69*$I$69+AY55*$I$55+AY47*$I$47+AY33*$I$33+AY10*$I$10)/$I$8&gt;100%,100%, (+AY142*$I$142+AY122*$I$122+AY69*$I$69+AY55*$I$55+AY47*$I$47+AY33*$I$33+AY10*$I$10)/$I$8)</f>
        <v>0.21689497716894979</v>
      </c>
      <c r="AZ8" s="244">
        <f t="shared" ref="AZ8:AZ9" si="321">IF((+AZ142*$I$142+AZ122*$I$122+AZ69*$I$69+AZ55*$I$55+AZ47*$I$47+AZ33*$I$33+AZ10*$I$10)/$I$8&gt;100%,100%, (+AZ142*$I$142+AZ122*$I$122+AZ69*$I$69+AZ55*$I$55+AZ47*$I$47+AZ33*$I$33+AZ10*$I$10)/$I$8)</f>
        <v>0.22831050228310504</v>
      </c>
      <c r="BA8" s="244">
        <f t="shared" ref="BA8:BA9" si="322">IF((+BA142*$I$142+BA122*$I$122+BA69*$I$69+BA55*$I$55+BA47*$I$47+BA33*$I$33+BA10*$I$10)/$I$8&gt;100%,100%, (+BA142*$I$142+BA122*$I$122+BA69*$I$69+BA55*$I$55+BA47*$I$47+BA33*$I$33+BA10*$I$10)/$I$8)</f>
        <v>0.23972602739726029</v>
      </c>
      <c r="BB8" s="244">
        <f t="shared" ref="BB8:BB9" si="323">IF((+BB142*$I$142+BB122*$I$122+BB69*$I$69+BB55*$I$55+BB47*$I$47+BB33*$I$33+BB10*$I$10)/$I$8&gt;100%,100%, (+BB142*$I$142+BB122*$I$122+BB69*$I$69+BB55*$I$55+BB47*$I$47+BB33*$I$33+BB10*$I$10)/$I$8)</f>
        <v>0.26255707762557079</v>
      </c>
      <c r="BC8" s="244">
        <f t="shared" ref="BC8:BC9" si="324">IF((+BC142*$I$142+BC122*$I$122+BC69*$I$69+BC55*$I$55+BC47*$I$47+BC33*$I$33+BC10*$I$10)/$I$8&gt;100%,100%, (+BC142*$I$142+BC122*$I$122+BC69*$I$69+BC55*$I$55+BC47*$I$47+BC33*$I$33+BC10*$I$10)/$I$8)</f>
        <v>0.28538812785388129</v>
      </c>
      <c r="BD8" s="244">
        <f t="shared" ref="BD8:BD9" si="325">IF((+BD142*$I$142+BD122*$I$122+BD69*$I$69+BD55*$I$55+BD47*$I$47+BD33*$I$33+BD10*$I$10)/$I$8&gt;100%,100%, (+BD142*$I$142+BD122*$I$122+BD69*$I$69+BD55*$I$55+BD47*$I$47+BD33*$I$33+BD10*$I$10)/$I$8)</f>
        <v>0.28538812785388129</v>
      </c>
      <c r="BE8" s="244">
        <f t="shared" ref="BE8:BE9" si="326">IF((+BE142*$I$142+BE122*$I$122+BE69*$I$69+BE55*$I$55+BE47*$I$47+BE33*$I$33+BE10*$I$10)/$I$8&gt;100%,100%, (+BE142*$I$142+BE122*$I$122+BE69*$I$69+BE55*$I$55+BE47*$I$47+BE33*$I$33+BE10*$I$10)/$I$8)</f>
        <v>0.28538812785388129</v>
      </c>
      <c r="BF8" s="244">
        <f t="shared" ref="BF8:BF9" si="327">IF((+BF142*$I$142+BF122*$I$122+BF69*$I$69+BF55*$I$55+BF47*$I$47+BF33*$I$33+BF10*$I$10)/$I$8&gt;100%,100%, (+BF142*$I$142+BF122*$I$122+BF69*$I$69+BF55*$I$55+BF47*$I$47+BF33*$I$33+BF10*$I$10)/$I$8)</f>
        <v>0.30821917808219179</v>
      </c>
      <c r="BG8" s="244">
        <f t="shared" ref="BG8:BG9" si="328">IF((+BG142*$I$142+BG122*$I$122+BG69*$I$69+BG55*$I$55+BG47*$I$47+BG33*$I$33+BG10*$I$10)/$I$8&gt;100%,100%, (+BG142*$I$142+BG122*$I$122+BG69*$I$69+BG55*$I$55+BG47*$I$47+BG33*$I$33+BG10*$I$10)/$I$8)</f>
        <v>0.33105022831050235</v>
      </c>
      <c r="BH8" s="244">
        <f t="shared" ref="BH8:BH9" si="329">IF((+BH142*$I$142+BH122*$I$122+BH69*$I$69+BH55*$I$55+BH47*$I$47+BH33*$I$33+BH10*$I$10)/$I$8&gt;100%,100%, (+BH142*$I$142+BH122*$I$122+BH69*$I$69+BH55*$I$55+BH47*$I$47+BH33*$I$33+BH10*$I$10)/$I$8)</f>
        <v>0.35388127853881279</v>
      </c>
      <c r="BI8" s="244">
        <f t="shared" ref="BI8:BI9" si="330">IF((+BI142*$I$142+BI122*$I$122+BI69*$I$69+BI55*$I$55+BI47*$I$47+BI33*$I$33+BI10*$I$10)/$I$8&gt;100%,100%, (+BI142*$I$142+BI122*$I$122+BI69*$I$69+BI55*$I$55+BI47*$I$47+BI33*$I$33+BI10*$I$10)/$I$8)</f>
        <v>0.37671232876712335</v>
      </c>
      <c r="BJ8" s="244">
        <f t="shared" ref="BJ8:BJ9" si="331">IF((+BJ142*$I$142+BJ122*$I$122+BJ69*$I$69+BJ55*$I$55+BJ47*$I$47+BJ33*$I$33+BJ10*$I$10)/$I$8&gt;100%,100%, (+BJ142*$I$142+BJ122*$I$122+BJ69*$I$69+BJ55*$I$55+BJ47*$I$47+BJ33*$I$33+BJ10*$I$10)/$I$8)</f>
        <v>0.3995433789954338</v>
      </c>
      <c r="BK8" s="244">
        <f t="shared" ref="BK8:BK9" si="332">IF((+BK142*$I$142+BK122*$I$122+BK69*$I$69+BK55*$I$55+BK47*$I$47+BK33*$I$33+BK10*$I$10)/$I$8&gt;100%,100%, (+BK142*$I$142+BK122*$I$122+BK69*$I$69+BK55*$I$55+BK47*$I$47+BK33*$I$33+BK10*$I$10)/$I$8)</f>
        <v>0.3995433789954338</v>
      </c>
      <c r="BL8" s="244">
        <f t="shared" ref="BL8:BL9" si="333">IF((+BL142*$I$142+BL122*$I$122+BL69*$I$69+BL55*$I$55+BL47*$I$47+BL33*$I$33+BL10*$I$10)/$I$8&gt;100%,100%, (+BL142*$I$142+BL122*$I$122+BL69*$I$69+BL55*$I$55+BL47*$I$47+BL33*$I$33+BL10*$I$10)/$I$8)</f>
        <v>0.3995433789954338</v>
      </c>
      <c r="BM8" s="244">
        <f t="shared" ref="BM8:BM9" si="334">IF((+BM142*$I$142+BM122*$I$122+BM69*$I$69+BM55*$I$55+BM47*$I$47+BM33*$I$33+BM10*$I$10)/$I$8&gt;100%,100%, (+BM142*$I$142+BM122*$I$122+BM69*$I$69+BM55*$I$55+BM47*$I$47+BM33*$I$33+BM10*$I$10)/$I$8)</f>
        <v>0.42237442922374435</v>
      </c>
      <c r="BN8" s="244">
        <f t="shared" ref="BN8:BN9" si="335">IF((+BN142*$I$142+BN122*$I$122+BN69*$I$69+BN55*$I$55+BN47*$I$47+BN33*$I$33+BN10*$I$10)/$I$8&gt;100%,100%, (+BN142*$I$142+BN122*$I$122+BN69*$I$69+BN55*$I$55+BN47*$I$47+BN33*$I$33+BN10*$I$10)/$I$8)</f>
        <v>0.43378995433789957</v>
      </c>
      <c r="BO8" s="244">
        <f t="shared" ref="BO8:BO9" si="336">IF((+BO142*$I$142+BO122*$I$122+BO69*$I$69+BO55*$I$55+BO47*$I$47+BO33*$I$33+BO10*$I$10)/$I$8&gt;100%,100%, (+BO142*$I$142+BO122*$I$122+BO69*$I$69+BO55*$I$55+BO47*$I$47+BO33*$I$33+BO10*$I$10)/$I$8)</f>
        <v>0.4452054794520548</v>
      </c>
      <c r="BP8" s="244">
        <f t="shared" ref="BP8:BP9" si="337">IF((+BP142*$I$142+BP122*$I$122+BP69*$I$69+BP55*$I$55+BP47*$I$47+BP33*$I$33+BP10*$I$10)/$I$8&gt;100%,100%, (+BP142*$I$142+BP122*$I$122+BP69*$I$69+BP55*$I$55+BP47*$I$47+BP33*$I$33+BP10*$I$10)/$I$8)</f>
        <v>0.45662100456621008</v>
      </c>
      <c r="BQ8" s="244">
        <f t="shared" ref="BQ8:BQ9" si="338">IF((+BQ142*$I$142+BQ122*$I$122+BQ69*$I$69+BQ55*$I$55+BQ47*$I$47+BQ33*$I$33+BQ10*$I$10)/$I$8&gt;100%,100%, (+BQ142*$I$142+BQ122*$I$122+BQ69*$I$69+BQ55*$I$55+BQ47*$I$47+BQ33*$I$33+BQ10*$I$10)/$I$8)</f>
        <v>0.46803652968036535</v>
      </c>
      <c r="BR8" s="244">
        <f t="shared" ref="BR8:BR9" si="339">IF((+BR142*$I$142+BR122*$I$122+BR69*$I$69+BR55*$I$55+BR47*$I$47+BR33*$I$33+BR10*$I$10)/$I$8&gt;100%,100%, (+BR142*$I$142+BR122*$I$122+BR69*$I$69+BR55*$I$55+BR47*$I$47+BR33*$I$33+BR10*$I$10)/$I$8)</f>
        <v>0.46803652968036535</v>
      </c>
      <c r="BS8" s="244">
        <f t="shared" ref="BS8:BS9" si="340">IF((+BS142*$I$142+BS122*$I$122+BS69*$I$69+BS55*$I$55+BS47*$I$47+BS33*$I$33+BS10*$I$10)/$I$8&gt;100%,100%, (+BS142*$I$142+BS122*$I$122+BS69*$I$69+BS55*$I$55+BS47*$I$47+BS33*$I$33+BS10*$I$10)/$I$8)</f>
        <v>0.46803652968036535</v>
      </c>
      <c r="BT8" s="244">
        <f t="shared" ref="BT8:BT9" si="341">IF((+BT142*$I$142+BT122*$I$122+BT69*$I$69+BT55*$I$55+BT47*$I$47+BT33*$I$33+BT10*$I$10)/$I$8&gt;100%,100%, (+BT142*$I$142+BT122*$I$122+BT69*$I$69+BT55*$I$55+BT47*$I$47+BT33*$I$33+BT10*$I$10)/$I$8)</f>
        <v>0.49086757990867586</v>
      </c>
      <c r="BU8" s="244">
        <f t="shared" ref="BU8:BU9" si="342">IF((+BU142*$I$142+BU122*$I$122+BU69*$I$69+BU55*$I$55+BU47*$I$47+BU33*$I$33+BU10*$I$10)/$I$8&gt;100%,100%, (+BU142*$I$142+BU122*$I$122+BU69*$I$69+BU55*$I$55+BU47*$I$47+BU33*$I$33+BU10*$I$10)/$I$8)</f>
        <v>0.51369863013698636</v>
      </c>
      <c r="BV8" s="244">
        <f t="shared" ref="BV8:BV9" si="343">IF((+BV142*$I$142+BV122*$I$122+BV69*$I$69+BV55*$I$55+BV47*$I$47+BV33*$I$33+BV10*$I$10)/$I$8&gt;100%,100%, (+BV142*$I$142+BV122*$I$122+BV69*$I$69+BV55*$I$55+BV47*$I$47+BV33*$I$33+BV10*$I$10)/$I$8)</f>
        <v>0.5365296803652968</v>
      </c>
      <c r="BW8" s="244">
        <f t="shared" ref="BW8:BW9" si="344">IF((+BW142*$I$142+BW122*$I$122+BW69*$I$69+BW55*$I$55+BW47*$I$47+BW33*$I$33+BW10*$I$10)/$I$8&gt;100%,100%, (+BW142*$I$142+BW122*$I$122+BW69*$I$69+BW55*$I$55+BW47*$I$47+BW33*$I$33+BW10*$I$10)/$I$8)</f>
        <v>0.55936073059360736</v>
      </c>
      <c r="BX8" s="244">
        <f t="shared" ref="BX8:BX9" si="345">IF((+BX142*$I$142+BX122*$I$122+BX69*$I$69+BX55*$I$55+BX47*$I$47+BX33*$I$33+BX10*$I$10)/$I$8&gt;100%,100%, (+BX142*$I$142+BX122*$I$122+BX69*$I$69+BX55*$I$55+BX47*$I$47+BX33*$I$33+BX10*$I$10)/$I$8)</f>
        <v>0.58219178082191791</v>
      </c>
      <c r="BY8" s="244">
        <f t="shared" ref="BY8:BY9" si="346">IF((+BY142*$I$142+BY122*$I$122+BY69*$I$69+BY55*$I$55+BY47*$I$47+BY33*$I$33+BY10*$I$10)/$I$8&gt;100%,100%, (+BY142*$I$142+BY122*$I$122+BY69*$I$69+BY55*$I$55+BY47*$I$47+BY33*$I$33+BY10*$I$10)/$I$8)</f>
        <v>0.58219178082191791</v>
      </c>
      <c r="BZ8" s="244">
        <f t="shared" ref="BZ8:BZ9" si="347">IF((+BZ142*$I$142+BZ122*$I$122+BZ69*$I$69+BZ55*$I$55+BZ47*$I$47+BZ33*$I$33+BZ10*$I$10)/$I$8&gt;100%,100%, (+BZ142*$I$142+BZ122*$I$122+BZ69*$I$69+BZ55*$I$55+BZ47*$I$47+BZ33*$I$33+BZ10*$I$10)/$I$8)</f>
        <v>0.58219178082191791</v>
      </c>
      <c r="CA8" s="244">
        <f t="shared" ref="CA8:CA9" si="348">IF((+CA142*$I$142+CA122*$I$122+CA69*$I$69+CA55*$I$55+CA47*$I$47+CA33*$I$33+CA10*$I$10)/$I$8&gt;100%,100%, (+CA142*$I$142+CA122*$I$122+CA69*$I$69+CA55*$I$55+CA47*$I$47+CA33*$I$33+CA10*$I$10)/$I$8)</f>
        <v>0.60502283105022836</v>
      </c>
      <c r="CB8" s="244">
        <f t="shared" ref="CB8:CB9" si="349">IF((+CB142*$I$142+CB122*$I$122+CB69*$I$69+CB55*$I$55+CB47*$I$47+CB33*$I$33+CB10*$I$10)/$I$8&gt;100%,100%, (+CB142*$I$142+CB122*$I$122+CB69*$I$69+CB55*$I$55+CB47*$I$47+CB33*$I$33+CB10*$I$10)/$I$8)</f>
        <v>0.63926940639269425</v>
      </c>
      <c r="CC8" s="244">
        <f t="shared" ref="CC8:CC9" si="350">IF((+CC142*$I$142+CC122*$I$122+CC69*$I$69+CC55*$I$55+CC47*$I$47+CC33*$I$33+CC10*$I$10)/$I$8&gt;100%,100%, (+CC142*$I$142+CC122*$I$122+CC69*$I$69+CC55*$I$55+CC47*$I$47+CC33*$I$33+CC10*$I$10)/$I$8)</f>
        <v>0.66894977168949787</v>
      </c>
      <c r="CD8" s="244">
        <f t="shared" ref="CD8:CD9" si="351">IF((+CD142*$I$142+CD122*$I$122+CD69*$I$69+CD55*$I$55+CD47*$I$47+CD33*$I$33+CD10*$I$10)/$I$8&gt;100%,100%, (+CD142*$I$142+CD122*$I$122+CD69*$I$69+CD55*$I$55+CD47*$I$47+CD33*$I$33+CD10*$I$10)/$I$8)</f>
        <v>0.69178082191780843</v>
      </c>
      <c r="CE8" s="244">
        <f t="shared" ref="CE8:CE9" si="352">IF((+CE142*$I$142+CE122*$I$122+CE69*$I$69+CE55*$I$55+CE47*$I$47+CE33*$I$33+CE10*$I$10)/$I$8&gt;100%,100%, (+CE142*$I$142+CE122*$I$122+CE69*$I$69+CE55*$I$55+CE47*$I$47+CE33*$I$33+CE10*$I$10)/$I$8)</f>
        <v>0.71461187214611899</v>
      </c>
      <c r="CF8" s="244">
        <f t="shared" ref="CF8:CF9" si="353">IF((+CF142*$I$142+CF122*$I$122+CF69*$I$69+CF55*$I$55+CF47*$I$47+CF33*$I$33+CF10*$I$10)/$I$8&gt;100%,100%, (+CF142*$I$142+CF122*$I$122+CF69*$I$69+CF55*$I$55+CF47*$I$47+CF33*$I$33+CF10*$I$10)/$I$8)</f>
        <v>0.71461187214611899</v>
      </c>
      <c r="CG8" s="244">
        <f t="shared" ref="CG8:CG9" si="354">IF((+CG142*$I$142+CG122*$I$122+CG69*$I$69+CG55*$I$55+CG47*$I$47+CG33*$I$33+CG10*$I$10)/$I$8&gt;100%,100%, (+CG142*$I$142+CG122*$I$122+CG69*$I$69+CG55*$I$55+CG47*$I$47+CG33*$I$33+CG10*$I$10)/$I$8)</f>
        <v>0.71461187214611899</v>
      </c>
      <c r="CH8" s="244">
        <f t="shared" ref="CH8:CH9" si="355">IF((+CH142*$I$142+CH122*$I$122+CH69*$I$69+CH55*$I$55+CH47*$I$47+CH33*$I$33+CH10*$I$10)/$I$8&gt;100%,100%, (+CH142*$I$142+CH122*$I$122+CH69*$I$69+CH55*$I$55+CH47*$I$47+CH33*$I$33+CH10*$I$10)/$I$8)</f>
        <v>0.72602739726027421</v>
      </c>
      <c r="CI8" s="244">
        <f t="shared" ref="CI8:CI9" si="356">IF((+CI142*$I$142+CI122*$I$122+CI69*$I$69+CI55*$I$55+CI47*$I$47+CI33*$I$33+CI10*$I$10)/$I$8&gt;100%,100%, (+CI142*$I$142+CI122*$I$122+CI69*$I$69+CI55*$I$55+CI47*$I$47+CI33*$I$33+CI10*$I$10)/$I$8)</f>
        <v>0.73744292237442943</v>
      </c>
      <c r="CJ8" s="244">
        <f t="shared" ref="CJ8:CJ9" si="357">IF((+CJ142*$I$142+CJ122*$I$122+CJ69*$I$69+CJ55*$I$55+CJ47*$I$47+CJ33*$I$33+CJ10*$I$10)/$I$8&gt;100%,100%, (+CJ142*$I$142+CJ122*$I$122+CJ69*$I$69+CJ55*$I$55+CJ47*$I$47+CJ33*$I$33+CJ10*$I$10)/$I$8)</f>
        <v>0.74885844748858466</v>
      </c>
      <c r="CK8" s="244">
        <f t="shared" ref="CK8:CK9" si="358">IF((+CK142*$I$142+CK122*$I$122+CK69*$I$69+CK55*$I$55+CK47*$I$47+CK33*$I$33+CK10*$I$10)/$I$8&gt;100%,100%, (+CK142*$I$142+CK122*$I$122+CK69*$I$69+CK55*$I$55+CK47*$I$47+CK33*$I$33+CK10*$I$10)/$I$8)</f>
        <v>0.76027397260273988</v>
      </c>
      <c r="CL8" s="244">
        <f t="shared" ref="CL8:CL9" si="359">IF((+CL142*$I$142+CL122*$I$122+CL69*$I$69+CL55*$I$55+CL47*$I$47+CL33*$I$33+CL10*$I$10)/$I$8&gt;100%,100%, (+CL142*$I$142+CL122*$I$122+CL69*$I$69+CL55*$I$55+CL47*$I$47+CL33*$I$33+CL10*$I$10)/$I$8)</f>
        <v>0.7716894977168951</v>
      </c>
      <c r="CM8" s="244">
        <f t="shared" ref="CM8:CM9" si="360">IF((+CM142*$I$142+CM122*$I$122+CM69*$I$69+CM55*$I$55+CM47*$I$47+CM33*$I$33+CM10*$I$10)/$I$8&gt;100%,100%, (+CM142*$I$142+CM122*$I$122+CM69*$I$69+CM55*$I$55+CM47*$I$47+CM33*$I$33+CM10*$I$10)/$I$8)</f>
        <v>0.7716894977168951</v>
      </c>
      <c r="CN8" s="244">
        <f t="shared" ref="CN8:CN9" si="361">IF((+CN142*$I$142+CN122*$I$122+CN69*$I$69+CN55*$I$55+CN47*$I$47+CN33*$I$33+CN10*$I$10)/$I$8&gt;100%,100%, (+CN142*$I$142+CN122*$I$122+CN69*$I$69+CN55*$I$55+CN47*$I$47+CN33*$I$33+CN10*$I$10)/$I$8)</f>
        <v>0.7716894977168951</v>
      </c>
      <c r="CO8" s="244">
        <f t="shared" ref="CO8:CO9" si="362">IF((+CO142*$I$142+CO122*$I$122+CO69*$I$69+CO55*$I$55+CO47*$I$47+CO33*$I$33+CO10*$I$10)/$I$8&gt;100%,100%, (+CO142*$I$142+CO122*$I$122+CO69*$I$69+CO55*$I$55+CO47*$I$47+CO33*$I$33+CO10*$I$10)/$I$8)</f>
        <v>0.78310502283105032</v>
      </c>
      <c r="CP8" s="244">
        <f t="shared" ref="CP8:CP9" si="363">IF((+CP142*$I$142+CP122*$I$122+CP69*$I$69+CP55*$I$55+CP47*$I$47+CP33*$I$33+CP10*$I$10)/$I$8&gt;100%,100%, (+CP142*$I$142+CP122*$I$122+CP69*$I$69+CP55*$I$55+CP47*$I$47+CP33*$I$33+CP10*$I$10)/$I$8)</f>
        <v>0.79452054794520555</v>
      </c>
      <c r="CQ8" s="244">
        <f t="shared" ref="CQ8:CQ9" si="364">IF((+CQ142*$I$142+CQ122*$I$122+CQ69*$I$69+CQ55*$I$55+CQ47*$I$47+CQ33*$I$33+CQ10*$I$10)/$I$8&gt;100%,100%, (+CQ142*$I$142+CQ122*$I$122+CQ69*$I$69+CQ55*$I$55+CQ47*$I$47+CQ33*$I$33+CQ10*$I$10)/$I$8)</f>
        <v>0.80593607305936077</v>
      </c>
      <c r="CR8" s="244">
        <f t="shared" ref="CR8:CR9" si="365">IF((+CR142*$I$142+CR122*$I$122+CR69*$I$69+CR55*$I$55+CR47*$I$47+CR33*$I$33+CR10*$I$10)/$I$8&gt;100%,100%, (+CR142*$I$142+CR122*$I$122+CR69*$I$69+CR55*$I$55+CR47*$I$47+CR33*$I$33+CR10*$I$10)/$I$8)</f>
        <v>0.81735159817351599</v>
      </c>
      <c r="CS8" s="244">
        <f t="shared" ref="CS8:CS9" si="366">IF((+CS142*$I$142+CS122*$I$122+CS69*$I$69+CS55*$I$55+CS47*$I$47+CS33*$I$33+CS10*$I$10)/$I$8&gt;100%,100%, (+CS142*$I$142+CS122*$I$122+CS69*$I$69+CS55*$I$55+CS47*$I$47+CS33*$I$33+CS10*$I$10)/$I$8)</f>
        <v>0.82876712328767121</v>
      </c>
      <c r="CT8" s="244">
        <f t="shared" ref="CT8:CT9" si="367">IF((+CT142*$I$142+CT122*$I$122+CT69*$I$69+CT55*$I$55+CT47*$I$47+CT33*$I$33+CT10*$I$10)/$I$8&gt;100%,100%, (+CT142*$I$142+CT122*$I$122+CT69*$I$69+CT55*$I$55+CT47*$I$47+CT33*$I$33+CT10*$I$10)/$I$8)</f>
        <v>0.82876712328767121</v>
      </c>
      <c r="CU8" s="244">
        <f t="shared" ref="CU8:CU9" si="368">IF((+CU142*$I$142+CU122*$I$122+CU69*$I$69+CU55*$I$55+CU47*$I$47+CU33*$I$33+CU10*$I$10)/$I$8&gt;100%,100%, (+CU142*$I$142+CU122*$I$122+CU69*$I$69+CU55*$I$55+CU47*$I$47+CU33*$I$33+CU10*$I$10)/$I$8)</f>
        <v>0.82876712328767121</v>
      </c>
      <c r="CV8" s="244">
        <f t="shared" ref="CV8:CV9" si="369">IF((+CV142*$I$142+CV122*$I$122+CV69*$I$69+CV55*$I$55+CV47*$I$47+CV33*$I$33+CV10*$I$10)/$I$8&gt;100%,100%, (+CV142*$I$142+CV122*$I$122+CV69*$I$69+CV55*$I$55+CV47*$I$47+CV33*$I$33+CV10*$I$10)/$I$8)</f>
        <v>0.84018264840182666</v>
      </c>
      <c r="CW8" s="244">
        <f t="shared" ref="CW8:CW9" si="370">IF((+CW142*$I$142+CW122*$I$122+CW69*$I$69+CW55*$I$55+CW47*$I$47+CW33*$I$33+CW10*$I$10)/$I$8&gt;100%,100%, (+CW142*$I$142+CW122*$I$122+CW69*$I$69+CW55*$I$55+CW47*$I$47+CW33*$I$33+CW10*$I$10)/$I$8)</f>
        <v>0.85159817351598188</v>
      </c>
      <c r="CX8" s="244">
        <f t="shared" ref="CX8:CX9" si="371">IF((+CX142*$I$142+CX122*$I$122+CX69*$I$69+CX55*$I$55+CX47*$I$47+CX33*$I$33+CX10*$I$10)/$I$8&gt;100%,100%, (+CX142*$I$142+CX122*$I$122+CX69*$I$69+CX55*$I$55+CX47*$I$47+CX33*$I$33+CX10*$I$10)/$I$8)</f>
        <v>0.8630136986301371</v>
      </c>
      <c r="CY8" s="244">
        <f t="shared" ref="CY8:CY9" si="372">IF((+CY142*$I$142+CY122*$I$122+CY69*$I$69+CY55*$I$55+CY47*$I$47+CY33*$I$33+CY10*$I$10)/$I$8&gt;100%,100%, (+CY142*$I$142+CY122*$I$122+CY69*$I$69+CY55*$I$55+CY47*$I$47+CY33*$I$33+CY10*$I$10)/$I$8)</f>
        <v>0.87442922374429233</v>
      </c>
      <c r="CZ8" s="244">
        <f t="shared" ref="CZ8:CZ9" si="373">IF((+CZ142*$I$142+CZ122*$I$122+CZ69*$I$69+CZ55*$I$55+CZ47*$I$47+CZ33*$I$33+CZ10*$I$10)/$I$8&gt;100%,100%, (+CZ142*$I$142+CZ122*$I$122+CZ69*$I$69+CZ55*$I$55+CZ47*$I$47+CZ33*$I$33+CZ10*$I$10)/$I$8)</f>
        <v>0.88584474885844755</v>
      </c>
      <c r="DA8" s="244">
        <f t="shared" ref="DA8:DA9" si="374">IF((+DA142*$I$142+DA122*$I$122+DA69*$I$69+DA55*$I$55+DA47*$I$47+DA33*$I$33+DA10*$I$10)/$I$8&gt;100%,100%, (+DA142*$I$142+DA122*$I$122+DA69*$I$69+DA55*$I$55+DA47*$I$47+DA33*$I$33+DA10*$I$10)/$I$8)</f>
        <v>0.88584474885844755</v>
      </c>
      <c r="DB8" s="244">
        <f t="shared" ref="DB8:DB9" si="375">IF((+DB142*$I$142+DB122*$I$122+DB69*$I$69+DB55*$I$55+DB47*$I$47+DB33*$I$33+DB10*$I$10)/$I$8&gt;100%,100%, (+DB142*$I$142+DB122*$I$122+DB69*$I$69+DB55*$I$55+DB47*$I$47+DB33*$I$33+DB10*$I$10)/$I$8)</f>
        <v>0.88584474885844755</v>
      </c>
      <c r="DC8" s="244">
        <f t="shared" ref="DC8:DC9" si="376">IF((+DC142*$I$142+DC122*$I$122+DC69*$I$69+DC55*$I$55+DC47*$I$47+DC33*$I$33+DC10*$I$10)/$I$8&gt;100%,100%, (+DC142*$I$142+DC122*$I$122+DC69*$I$69+DC55*$I$55+DC47*$I$47+DC33*$I$33+DC10*$I$10)/$I$8)</f>
        <v>0.89726027397260277</v>
      </c>
      <c r="DD8" s="244">
        <f t="shared" ref="DD8:DD9" si="377">IF((+DD142*$I$142+DD122*$I$122+DD69*$I$69+DD55*$I$55+DD47*$I$47+DD33*$I$33+DD10*$I$10)/$I$8&gt;100%,100%, (+DD142*$I$142+DD122*$I$122+DD69*$I$69+DD55*$I$55+DD47*$I$47+DD33*$I$33+DD10*$I$10)/$I$8)</f>
        <v>0.908675799086758</v>
      </c>
      <c r="DE8" s="244">
        <f t="shared" ref="DE8:DE9" si="378">IF((+DE142*$I$142+DE122*$I$122+DE69*$I$69+DE55*$I$55+DE47*$I$47+DE33*$I$33+DE10*$I$10)/$I$8&gt;100%,100%, (+DE142*$I$142+DE122*$I$122+DE69*$I$69+DE55*$I$55+DE47*$I$47+DE33*$I$33+DE10*$I$10)/$I$8)</f>
        <v>0.92009132420091344</v>
      </c>
      <c r="DF8" s="244">
        <f t="shared" ref="DF8:DF9" si="379">IF((+DF142*$I$142+DF122*$I$122+DF69*$I$69+DF55*$I$55+DF47*$I$47+DF33*$I$33+DF10*$I$10)/$I$8&gt;100%,100%, (+DF142*$I$142+DF122*$I$122+DF69*$I$69+DF55*$I$55+DF47*$I$47+DF33*$I$33+DF10*$I$10)/$I$8)</f>
        <v>0.93150684931506866</v>
      </c>
      <c r="DG8" s="244">
        <f t="shared" ref="DG8:DG9" si="380">IF((+DG142*$I$142+DG122*$I$122+DG69*$I$69+DG55*$I$55+DG47*$I$47+DG33*$I$33+DG10*$I$10)/$I$8&gt;100%,100%, (+DG142*$I$142+DG122*$I$122+DG69*$I$69+DG55*$I$55+DG47*$I$47+DG33*$I$33+DG10*$I$10)/$I$8)</f>
        <v>0.94292237442922389</v>
      </c>
      <c r="DH8" s="244">
        <f t="shared" ref="DH8:DH9" si="381">IF((+DH142*$I$142+DH122*$I$122+DH69*$I$69+DH55*$I$55+DH47*$I$47+DH33*$I$33+DH10*$I$10)/$I$8&gt;100%,100%, (+DH142*$I$142+DH122*$I$122+DH69*$I$69+DH55*$I$55+DH47*$I$47+DH33*$I$33+DH10*$I$10)/$I$8)</f>
        <v>0.94292237442922389</v>
      </c>
      <c r="DI8" s="244">
        <f t="shared" ref="DI8:DI9" si="382">IF((+DI142*$I$142+DI122*$I$122+DI69*$I$69+DI55*$I$55+DI47*$I$47+DI33*$I$33+DI10*$I$10)/$I$8&gt;100%,100%, (+DI142*$I$142+DI122*$I$122+DI69*$I$69+DI55*$I$55+DI47*$I$47+DI33*$I$33+DI10*$I$10)/$I$8)</f>
        <v>0.94292237442922389</v>
      </c>
      <c r="DJ8" s="244">
        <f t="shared" ref="DJ8:DJ9" si="383">IF((+DJ142*$I$142+DJ122*$I$122+DJ69*$I$69+DJ55*$I$55+DJ47*$I$47+DJ33*$I$33+DJ10*$I$10)/$I$8&gt;100%,100%, (+DJ142*$I$142+DJ122*$I$122+DJ69*$I$69+DJ55*$I$55+DJ47*$I$47+DJ33*$I$33+DJ10*$I$10)/$I$8)</f>
        <v>0.95433789954337911</v>
      </c>
      <c r="DK8" s="244">
        <f t="shared" ref="DK8:DK9" si="384">IF((+DK142*$I$142+DK122*$I$122+DK69*$I$69+DK55*$I$55+DK47*$I$47+DK33*$I$33+DK10*$I$10)/$I$8&gt;100%,100%, (+DK142*$I$142+DK122*$I$122+DK69*$I$69+DK55*$I$55+DK47*$I$47+DK33*$I$33+DK10*$I$10)/$I$8)</f>
        <v>0.96575342465753433</v>
      </c>
      <c r="DL8" s="244">
        <f t="shared" ref="DL8:DL9" si="385">IF((+DL142*$I$142+DL122*$I$122+DL69*$I$69+DL55*$I$55+DL47*$I$47+DL33*$I$33+DL10*$I$10)/$I$8&gt;100%,100%, (+DL142*$I$142+DL122*$I$122+DL69*$I$69+DL55*$I$55+DL47*$I$47+DL33*$I$33+DL10*$I$10)/$I$8)</f>
        <v>0.97716894977168955</v>
      </c>
      <c r="DM8" s="244">
        <f t="shared" ref="DM8:DM9" si="386">IF((+DM142*$I$142+DM122*$I$122+DM69*$I$69+DM55*$I$55+DM47*$I$47+DM33*$I$33+DM10*$I$10)/$I$8&gt;100%,100%, (+DM142*$I$142+DM122*$I$122+DM69*$I$69+DM55*$I$55+DM47*$I$47+DM33*$I$33+DM10*$I$10)/$I$8)</f>
        <v>0.98858447488584478</v>
      </c>
      <c r="DN8" s="244">
        <f t="shared" ref="DN8:DN9" si="387">IF((+DN142*$I$142+DN122*$I$122+DN69*$I$69+DN55*$I$55+DN47*$I$47+DN33*$I$33+DN10*$I$10)/$I$8&gt;100%,100%, (+DN142*$I$142+DN122*$I$122+DN69*$I$69+DN55*$I$55+DN47*$I$47+DN33*$I$33+DN10*$I$10)/$I$8)</f>
        <v>1.0000000000000002</v>
      </c>
      <c r="DO8" s="244">
        <f t="shared" ref="DO8:DO9" si="388">IF((+DO142*$I$142+DO122*$I$122+DO69*$I$69+DO55*$I$55+DO47*$I$47+DO33*$I$33+DO10*$I$10)/$I$8&gt;100%,100%, (+DO142*$I$142+DO122*$I$122+DO69*$I$69+DO55*$I$55+DO47*$I$47+DO33*$I$33+DO10*$I$10)/$I$8)</f>
        <v>1.0000000000000002</v>
      </c>
      <c r="DP8" s="244">
        <f t="shared" ref="DP8:DP9" si="389">IF((+DP142*$I$142+DP122*$I$122+DP69*$I$69+DP55*$I$55+DP47*$I$47+DP33*$I$33+DP10*$I$10)/$I$8&gt;100%,100%, (+DP142*$I$142+DP122*$I$122+DP69*$I$69+DP55*$I$55+DP47*$I$47+DP33*$I$33+DP10*$I$10)/$I$8)</f>
        <v>1.0000000000000002</v>
      </c>
      <c r="DQ8" s="244">
        <f t="shared" ref="DQ8:DQ9" si="390">IF((+DQ142*$I$142+DQ122*$I$122+DQ69*$I$69+DQ55*$I$55+DQ47*$I$47+DQ33*$I$33+DQ10*$I$10)/$I$8&gt;100%,100%, (+DQ142*$I$142+DQ122*$I$122+DQ69*$I$69+DQ55*$I$55+DQ47*$I$47+DQ33*$I$33+DQ10*$I$10)/$I$8)</f>
        <v>1</v>
      </c>
      <c r="DR8" s="244">
        <f t="shared" ref="DR8:DR9" si="391">IF((+DR142*$I$142+DR122*$I$122+DR69*$I$69+DR55*$I$55+DR47*$I$47+DR33*$I$33+DR10*$I$10)/$I$8&gt;100%,100%, (+DR142*$I$142+DR122*$I$122+DR69*$I$69+DR55*$I$55+DR47*$I$47+DR33*$I$33+DR10*$I$10)/$I$8)</f>
        <v>1</v>
      </c>
      <c r="DS8" s="244">
        <f t="shared" ref="DS8:DS9" si="392">IF((+DS142*$I$142+DS122*$I$122+DS69*$I$69+DS55*$I$55+DS47*$I$47+DS33*$I$33+DS10*$I$10)/$I$8&gt;100%,100%, (+DS142*$I$142+DS122*$I$122+DS69*$I$69+DS55*$I$55+DS47*$I$47+DS33*$I$33+DS10*$I$10)/$I$8)</f>
        <v>1</v>
      </c>
      <c r="DT8" s="244">
        <f t="shared" ref="DT8:DT9" si="393">IF((+DT142*$I$142+DT122*$I$122+DT69*$I$69+DT55*$I$55+DT47*$I$47+DT33*$I$33+DT10*$I$10)/$I$8&gt;100%,100%, (+DT142*$I$142+DT122*$I$122+DT69*$I$69+DT55*$I$55+DT47*$I$47+DT33*$I$33+DT10*$I$10)/$I$8)</f>
        <v>1</v>
      </c>
      <c r="DU8" s="244">
        <f t="shared" ref="DU8:DU9" si="394">IF((+DU142*$I$142+DU122*$I$122+DU69*$I$69+DU55*$I$55+DU47*$I$47+DU33*$I$33+DU10*$I$10)/$I$8&gt;100%,100%, (+DU142*$I$142+DU122*$I$122+DU69*$I$69+DU55*$I$55+DU47*$I$47+DU33*$I$33+DU10*$I$10)/$I$8)</f>
        <v>1</v>
      </c>
      <c r="DV8" s="244">
        <f t="shared" ref="DV8:DV9" si="395">IF((+DV142*$I$142+DV122*$I$122+DV69*$I$69+DV55*$I$55+DV47*$I$47+DV33*$I$33+DV10*$I$10)/$I$8&gt;100%,100%, (+DV142*$I$142+DV122*$I$122+DV69*$I$69+DV55*$I$55+DV47*$I$47+DV33*$I$33+DV10*$I$10)/$I$8)</f>
        <v>1</v>
      </c>
      <c r="DW8" s="244">
        <f t="shared" ref="DW8:DW9" si="396">IF((+DW142*$I$142+DW122*$I$122+DW69*$I$69+DW55*$I$55+DW47*$I$47+DW33*$I$33+DW10*$I$10)/$I$8&gt;100%,100%, (+DW142*$I$142+DW122*$I$122+DW69*$I$69+DW55*$I$55+DW47*$I$47+DW33*$I$33+DW10*$I$10)/$I$8)</f>
        <v>1</v>
      </c>
      <c r="DX8" s="244">
        <f t="shared" ref="DX8:DX9" si="397">IF((+DX142*$I$142+DX122*$I$122+DX69*$I$69+DX55*$I$55+DX47*$I$47+DX33*$I$33+DX10*$I$10)/$I$8&gt;100%,100%, (+DX142*$I$142+DX122*$I$122+DX69*$I$69+DX55*$I$55+DX47*$I$47+DX33*$I$33+DX10*$I$10)/$I$8)</f>
        <v>1</v>
      </c>
      <c r="DY8" s="244">
        <f t="shared" ref="DY8:DY9" si="398">IF((+DY142*$I$142+DY122*$I$122+DY69*$I$69+DY55*$I$55+DY47*$I$47+DY33*$I$33+DY10*$I$10)/$I$8&gt;100%,100%, (+DY142*$I$142+DY122*$I$122+DY69*$I$69+DY55*$I$55+DY47*$I$47+DY33*$I$33+DY10*$I$10)/$I$8)</f>
        <v>1</v>
      </c>
      <c r="DZ8" s="244">
        <f t="shared" ref="DZ8:DZ9" si="399">IF((+DZ142*$I$142+DZ122*$I$122+DZ69*$I$69+DZ55*$I$55+DZ47*$I$47+DZ33*$I$33+DZ10*$I$10)/$I$8&gt;100%,100%, (+DZ142*$I$142+DZ122*$I$122+DZ69*$I$69+DZ55*$I$55+DZ47*$I$47+DZ33*$I$33+DZ10*$I$10)/$I$8)</f>
        <v>1</v>
      </c>
      <c r="EA8" s="244">
        <f t="shared" ref="EA8:EA9" si="400">IF((+EA142*$I$142+EA122*$I$122+EA69*$I$69+EA55*$I$55+EA47*$I$47+EA33*$I$33+EA10*$I$10)/$I$8&gt;100%,100%, (+EA142*$I$142+EA122*$I$122+EA69*$I$69+EA55*$I$55+EA47*$I$47+EA33*$I$33+EA10*$I$10)/$I$8)</f>
        <v>1</v>
      </c>
      <c r="EB8" s="244">
        <f t="shared" ref="EB8:EB9" si="401">IF((+EB142*$I$142+EB122*$I$122+EB69*$I$69+EB55*$I$55+EB47*$I$47+EB33*$I$33+EB10*$I$10)/$I$8&gt;100%,100%, (+EB142*$I$142+EB122*$I$122+EB69*$I$69+EB55*$I$55+EB47*$I$47+EB33*$I$33+EB10*$I$10)/$I$8)</f>
        <v>1</v>
      </c>
      <c r="EC8" s="244">
        <f t="shared" ref="EC8:EC9" si="402">IF((+EC142*$I$142+EC122*$I$122+EC69*$I$69+EC55*$I$55+EC47*$I$47+EC33*$I$33+EC10*$I$10)/$I$8&gt;100%,100%, (+EC142*$I$142+EC122*$I$122+EC69*$I$69+EC55*$I$55+EC47*$I$47+EC33*$I$33+EC10*$I$10)/$I$8)</f>
        <v>1</v>
      </c>
      <c r="ED8" s="244">
        <f t="shared" ref="ED8:ED9" si="403">IF((+ED142*$I$142+ED122*$I$122+ED69*$I$69+ED55*$I$55+ED47*$I$47+ED33*$I$33+ED10*$I$10)/$I$8&gt;100%,100%, (+ED142*$I$142+ED122*$I$122+ED69*$I$69+ED55*$I$55+ED47*$I$47+ED33*$I$33+ED10*$I$10)/$I$8)</f>
        <v>1</v>
      </c>
      <c r="EE8" s="244">
        <f t="shared" ref="EE8:EE9" si="404">IF((+EE142*$I$142+EE122*$I$122+EE69*$I$69+EE55*$I$55+EE47*$I$47+EE33*$I$33+EE10*$I$10)/$I$8&gt;100%,100%, (+EE142*$I$142+EE122*$I$122+EE69*$I$69+EE55*$I$55+EE47*$I$47+EE33*$I$33+EE10*$I$10)/$I$8)</f>
        <v>1</v>
      </c>
      <c r="EF8" s="244">
        <f t="shared" ref="EF8:EF9" si="405">IF((+EF142*$I$142+EF122*$I$122+EF69*$I$69+EF55*$I$55+EF47*$I$47+EF33*$I$33+EF10*$I$10)/$I$8&gt;100%,100%, (+EF142*$I$142+EF122*$I$122+EF69*$I$69+EF55*$I$55+EF47*$I$47+EF33*$I$33+EF10*$I$10)/$I$8)</f>
        <v>1</v>
      </c>
      <c r="EG8" s="244">
        <f t="shared" ref="EG8:EG9" si="406">IF((+EG142*$I$142+EG122*$I$122+EG69*$I$69+EG55*$I$55+EG47*$I$47+EG33*$I$33+EG10*$I$10)/$I$8&gt;100%,100%, (+EG142*$I$142+EG122*$I$122+EG69*$I$69+EG55*$I$55+EG47*$I$47+EG33*$I$33+EG10*$I$10)/$I$8)</f>
        <v>1</v>
      </c>
      <c r="EH8" s="244">
        <f t="shared" ref="EH8:EH9" si="407">IF((+EH142*$I$142+EH122*$I$122+EH69*$I$69+EH55*$I$55+EH47*$I$47+EH33*$I$33+EH10*$I$10)/$I$8&gt;100%,100%, (+EH142*$I$142+EH122*$I$122+EH69*$I$69+EH55*$I$55+EH47*$I$47+EH33*$I$33+EH10*$I$10)/$I$8)</f>
        <v>1</v>
      </c>
      <c r="EI8" s="244">
        <f t="shared" ref="EI8:EI9" si="408">IF((+EI142*$I$142+EI122*$I$122+EI69*$I$69+EI55*$I$55+EI47*$I$47+EI33*$I$33+EI10*$I$10)/$I$8&gt;100%,100%, (+EI142*$I$142+EI122*$I$122+EI69*$I$69+EI55*$I$55+EI47*$I$47+EI33*$I$33+EI10*$I$10)/$I$8)</f>
        <v>1</v>
      </c>
      <c r="EJ8" s="244">
        <f t="shared" ref="EJ8:EJ9" si="409">IF((+EJ142*$I$142+EJ122*$I$122+EJ69*$I$69+EJ55*$I$55+EJ47*$I$47+EJ33*$I$33+EJ10*$I$10)/$I$8&gt;100%,100%, (+EJ142*$I$142+EJ122*$I$122+EJ69*$I$69+EJ55*$I$55+EJ47*$I$47+EJ33*$I$33+EJ10*$I$10)/$I$8)</f>
        <v>1</v>
      </c>
      <c r="EK8" s="244">
        <f t="shared" ref="EK8:EK9" si="410">IF((+EK142*$I$142+EK122*$I$122+EK69*$I$69+EK55*$I$55+EK47*$I$47+EK33*$I$33+EK10*$I$10)/$I$8&gt;100%,100%, (+EK142*$I$142+EK122*$I$122+EK69*$I$69+EK55*$I$55+EK47*$I$47+EK33*$I$33+EK10*$I$10)/$I$8)</f>
        <v>1</v>
      </c>
      <c r="EL8" s="244">
        <f t="shared" ref="EL8:EL9" si="411">IF((+EL142*$I$142+EL122*$I$122+EL69*$I$69+EL55*$I$55+EL47*$I$47+EL33*$I$33+EL10*$I$10)/$I$8&gt;100%,100%, (+EL142*$I$142+EL122*$I$122+EL69*$I$69+EL55*$I$55+EL47*$I$47+EL33*$I$33+EL10*$I$10)/$I$8)</f>
        <v>1</v>
      </c>
      <c r="EM8" s="244">
        <f t="shared" ref="EM8:EM9" si="412">IF((+EM142*$I$142+EM122*$I$122+EM69*$I$69+EM55*$I$55+EM47*$I$47+EM33*$I$33+EM10*$I$10)/$I$8&gt;100%,100%, (+EM142*$I$142+EM122*$I$122+EM69*$I$69+EM55*$I$55+EM47*$I$47+EM33*$I$33+EM10*$I$10)/$I$8)</f>
        <v>1</v>
      </c>
      <c r="EN8" s="244">
        <f t="shared" ref="EN8:EN9" si="413">IF((+EN142*$I$142+EN122*$I$122+EN69*$I$69+EN55*$I$55+EN47*$I$47+EN33*$I$33+EN10*$I$10)/$I$8&gt;100%,100%, (+EN142*$I$142+EN122*$I$122+EN69*$I$69+EN55*$I$55+EN47*$I$47+EN33*$I$33+EN10*$I$10)/$I$8)</f>
        <v>1</v>
      </c>
      <c r="EO8" s="244">
        <f t="shared" ref="EO8:EO9" si="414">IF((+EO142*$I$142+EO122*$I$122+EO69*$I$69+EO55*$I$55+EO47*$I$47+EO33*$I$33+EO10*$I$10)/$I$8&gt;100%,100%, (+EO142*$I$142+EO122*$I$122+EO69*$I$69+EO55*$I$55+EO47*$I$47+EO33*$I$33+EO10*$I$10)/$I$8)</f>
        <v>1</v>
      </c>
      <c r="EP8" s="244">
        <f t="shared" ref="EP8:EP9" si="415">IF((+EP142*$I$142+EP122*$I$122+EP69*$I$69+EP55*$I$55+EP47*$I$47+EP33*$I$33+EP10*$I$10)/$I$8&gt;100%,100%, (+EP142*$I$142+EP122*$I$122+EP69*$I$69+EP55*$I$55+EP47*$I$47+EP33*$I$33+EP10*$I$10)/$I$8)</f>
        <v>1</v>
      </c>
      <c r="EQ8" s="244">
        <f t="shared" ref="EQ8:EQ9" si="416">IF((+EQ142*$I$142+EQ122*$I$122+EQ69*$I$69+EQ55*$I$55+EQ47*$I$47+EQ33*$I$33+EQ10*$I$10)/$I$8&gt;100%,100%, (+EQ142*$I$142+EQ122*$I$122+EQ69*$I$69+EQ55*$I$55+EQ47*$I$47+EQ33*$I$33+EQ10*$I$10)/$I$8)</f>
        <v>1</v>
      </c>
      <c r="ER8" s="244">
        <f t="shared" ref="ER8:ER9" si="417">IF((+ER142*$I$142+ER122*$I$122+ER69*$I$69+ER55*$I$55+ER47*$I$47+ER33*$I$33+ER10*$I$10)/$I$8&gt;100%,100%, (+ER142*$I$142+ER122*$I$122+ER69*$I$69+ER55*$I$55+ER47*$I$47+ER33*$I$33+ER10*$I$10)/$I$8)</f>
        <v>1</v>
      </c>
      <c r="ES8" s="244">
        <f t="shared" ref="ES8:ES9" si="418">IF((+ES142*$I$142+ES122*$I$122+ES69*$I$69+ES55*$I$55+ES47*$I$47+ES33*$I$33+ES10*$I$10)/$I$8&gt;100%,100%, (+ES142*$I$142+ES122*$I$122+ES69*$I$69+ES55*$I$55+ES47*$I$47+ES33*$I$33+ES10*$I$10)/$I$8)</f>
        <v>1</v>
      </c>
      <c r="ET8" s="244">
        <f t="shared" ref="ET8:ET9" si="419">IF((+ET142*$I$142+ET122*$I$122+ET69*$I$69+ET55*$I$55+ET47*$I$47+ET33*$I$33+ET10*$I$10)/$I$8&gt;100%,100%, (+ET142*$I$142+ET122*$I$122+ET69*$I$69+ET55*$I$55+ET47*$I$47+ET33*$I$33+ET10*$I$10)/$I$8)</f>
        <v>1</v>
      </c>
      <c r="EU8" s="244">
        <f t="shared" ref="EU8:EU9" si="420">IF((+EU142*$I$142+EU122*$I$122+EU69*$I$69+EU55*$I$55+EU47*$I$47+EU33*$I$33+EU10*$I$10)/$I$8&gt;100%,100%, (+EU142*$I$142+EU122*$I$122+EU69*$I$69+EU55*$I$55+EU47*$I$47+EU33*$I$33+EU10*$I$10)/$I$8)</f>
        <v>1</v>
      </c>
      <c r="EV8" s="244">
        <f t="shared" ref="EV8:EV9" si="421">IF((+EV142*$I$142+EV122*$I$122+EV69*$I$69+EV55*$I$55+EV47*$I$47+EV33*$I$33+EV10*$I$10)/$I$8&gt;100%,100%, (+EV142*$I$142+EV122*$I$122+EV69*$I$69+EV55*$I$55+EV47*$I$47+EV33*$I$33+EV10*$I$10)/$I$8)</f>
        <v>1</v>
      </c>
      <c r="EW8" s="244">
        <f t="shared" ref="EW8:EW9" si="422">IF((+EW142*$I$142+EW122*$I$122+EW69*$I$69+EW55*$I$55+EW47*$I$47+EW33*$I$33+EW10*$I$10)/$I$8&gt;100%,100%, (+EW142*$I$142+EW122*$I$122+EW69*$I$69+EW55*$I$55+EW47*$I$47+EW33*$I$33+EW10*$I$10)/$I$8)</f>
        <v>1</v>
      </c>
      <c r="EX8" s="244">
        <f t="shared" ref="EX8:EX9" si="423">IF((+EX142*$I$142+EX122*$I$122+EX69*$I$69+EX55*$I$55+EX47*$I$47+EX33*$I$33+EX10*$I$10)/$I$8&gt;100%,100%, (+EX142*$I$142+EX122*$I$122+EX69*$I$69+EX55*$I$55+EX47*$I$47+EX33*$I$33+EX10*$I$10)/$I$8)</f>
        <v>1</v>
      </c>
      <c r="EY8" s="244">
        <f t="shared" ref="EY8:EY9" si="424">IF((+EY142*$I$142+EY122*$I$122+EY69*$I$69+EY55*$I$55+EY47*$I$47+EY33*$I$33+EY10*$I$10)/$I$8&gt;100%,100%, (+EY142*$I$142+EY122*$I$122+EY69*$I$69+EY55*$I$55+EY47*$I$47+EY33*$I$33+EY10*$I$10)/$I$8)</f>
        <v>1</v>
      </c>
      <c r="EZ8" s="244">
        <f t="shared" ref="EZ8:EZ9" si="425">IF((+EZ142*$I$142+EZ122*$I$122+EZ69*$I$69+EZ55*$I$55+EZ47*$I$47+EZ33*$I$33+EZ10*$I$10)/$I$8&gt;100%,100%, (+EZ142*$I$142+EZ122*$I$122+EZ69*$I$69+EZ55*$I$55+EZ47*$I$47+EZ33*$I$33+EZ10*$I$10)/$I$8)</f>
        <v>1</v>
      </c>
      <c r="FA8" s="244">
        <f t="shared" ref="FA8:FA9" si="426">IF((+FA142*$I$142+FA122*$I$122+FA69*$I$69+FA55*$I$55+FA47*$I$47+FA33*$I$33+FA10*$I$10)/$I$8&gt;100%,100%, (+FA142*$I$142+FA122*$I$122+FA69*$I$69+FA55*$I$55+FA47*$I$47+FA33*$I$33+FA10*$I$10)/$I$8)</f>
        <v>1</v>
      </c>
      <c r="FB8" s="244">
        <f t="shared" ref="FB8:FB9" si="427">IF((+FB142*$I$142+FB122*$I$122+FB69*$I$69+FB55*$I$55+FB47*$I$47+FB33*$I$33+FB10*$I$10)/$I$8&gt;100%,100%, (+FB142*$I$142+FB122*$I$122+FB69*$I$69+FB55*$I$55+FB47*$I$47+FB33*$I$33+FB10*$I$10)/$I$8)</f>
        <v>1</v>
      </c>
    </row>
    <row r="9" spans="1:158" x14ac:dyDescent="0.3">
      <c r="A9" s="249"/>
      <c r="B9" s="280"/>
      <c r="C9" s="250"/>
      <c r="D9" s="251"/>
      <c r="E9" s="249"/>
      <c r="F9" s="249"/>
      <c r="G9" s="297" t="s">
        <v>21</v>
      </c>
      <c r="H9" s="249"/>
      <c r="I9" s="249"/>
      <c r="J9" s="251"/>
      <c r="K9" s="249"/>
      <c r="L9" s="242" t="str">
        <f>IFERROR(MATCH(SMALL(($O$9:$FB$9),COUNTIF(($O$9:$FB$9),0)+1),($O$9:$FB$9),0)+$O$4- 1,"")</f>
        <v/>
      </c>
      <c r="M9" s="242" t="str">
        <f>IFERROR(MATCH(100%,($O$9:$FB$9),0)+$O$4- 1,"")</f>
        <v/>
      </c>
      <c r="N9" s="243">
        <f>MAX($O$9:$FC$9)</f>
        <v>0</v>
      </c>
      <c r="O9" s="244">
        <f>IF((+O143*$I$142+O123*$I$122+O70*$I$69+O56*$I$55+O48*$I$47+O34*$I$33+O11*$I$10)/$I$8&gt;100%,100%, (+O143*$I$142+O123*$I$122+O70*$I$69+O56*$I$55+O48*$I$47+O34*$I$33+O11*$I$10)/$I$8)</f>
        <v>0</v>
      </c>
      <c r="P9" s="244">
        <f t="shared" ref="P9" si="428">IF((+P143*$I$142+P123*$I$122+P70*$I$69+P56*$I$55+P48*$I$47+P34*$I$33+P11*$I$10)/$I$8&gt;100%,100%, (+P143*$I$142+P123*$I$122+P70*$I$69+P56*$I$55+P48*$I$47+P34*$I$33+P11*$I$10)/$I$8)</f>
        <v>0</v>
      </c>
      <c r="Q9" s="244">
        <f t="shared" si="286"/>
        <v>0</v>
      </c>
      <c r="R9" s="244">
        <f t="shared" si="287"/>
        <v>0</v>
      </c>
      <c r="S9" s="244">
        <f t="shared" si="288"/>
        <v>0</v>
      </c>
      <c r="T9" s="244">
        <f t="shared" si="289"/>
        <v>0</v>
      </c>
      <c r="U9" s="244">
        <f t="shared" si="290"/>
        <v>0</v>
      </c>
      <c r="V9" s="244">
        <f t="shared" si="291"/>
        <v>0</v>
      </c>
      <c r="W9" s="244">
        <f t="shared" si="292"/>
        <v>0</v>
      </c>
      <c r="X9" s="244">
        <f t="shared" si="293"/>
        <v>0</v>
      </c>
      <c r="Y9" s="244">
        <f t="shared" si="294"/>
        <v>0</v>
      </c>
      <c r="Z9" s="244">
        <f t="shared" si="295"/>
        <v>0</v>
      </c>
      <c r="AA9" s="244">
        <f t="shared" si="296"/>
        <v>0</v>
      </c>
      <c r="AB9" s="244">
        <f t="shared" si="297"/>
        <v>0</v>
      </c>
      <c r="AC9" s="244">
        <f t="shared" si="298"/>
        <v>0</v>
      </c>
      <c r="AD9" s="244">
        <f t="shared" si="299"/>
        <v>0</v>
      </c>
      <c r="AE9" s="244">
        <f t="shared" si="300"/>
        <v>0</v>
      </c>
      <c r="AF9" s="244">
        <f t="shared" si="301"/>
        <v>0</v>
      </c>
      <c r="AG9" s="244">
        <f t="shared" si="302"/>
        <v>0</v>
      </c>
      <c r="AH9" s="244">
        <f t="shared" si="303"/>
        <v>0</v>
      </c>
      <c r="AI9" s="244">
        <f t="shared" si="304"/>
        <v>0</v>
      </c>
      <c r="AJ9" s="244">
        <f t="shared" si="305"/>
        <v>0</v>
      </c>
      <c r="AK9" s="244">
        <f t="shared" si="306"/>
        <v>0</v>
      </c>
      <c r="AL9" s="244">
        <f t="shared" si="307"/>
        <v>0</v>
      </c>
      <c r="AM9" s="244">
        <f t="shared" si="308"/>
        <v>0</v>
      </c>
      <c r="AN9" s="244">
        <f t="shared" si="309"/>
        <v>0</v>
      </c>
      <c r="AO9" s="244">
        <f t="shared" si="310"/>
        <v>0</v>
      </c>
      <c r="AP9" s="244">
        <f t="shared" si="311"/>
        <v>0</v>
      </c>
      <c r="AQ9" s="244">
        <f t="shared" si="312"/>
        <v>0</v>
      </c>
      <c r="AR9" s="244">
        <f t="shared" si="313"/>
        <v>0</v>
      </c>
      <c r="AS9" s="244">
        <f t="shared" si="314"/>
        <v>0</v>
      </c>
      <c r="AT9" s="244">
        <f t="shared" si="315"/>
        <v>0</v>
      </c>
      <c r="AU9" s="244">
        <f t="shared" si="316"/>
        <v>0</v>
      </c>
      <c r="AV9" s="244">
        <f t="shared" si="317"/>
        <v>0</v>
      </c>
      <c r="AW9" s="244">
        <f t="shared" si="318"/>
        <v>0</v>
      </c>
      <c r="AX9" s="244">
        <f t="shared" si="319"/>
        <v>0</v>
      </c>
      <c r="AY9" s="244">
        <f t="shared" si="320"/>
        <v>0</v>
      </c>
      <c r="AZ9" s="244">
        <f t="shared" si="321"/>
        <v>0</v>
      </c>
      <c r="BA9" s="244">
        <f t="shared" si="322"/>
        <v>0</v>
      </c>
      <c r="BB9" s="244">
        <f t="shared" si="323"/>
        <v>0</v>
      </c>
      <c r="BC9" s="244">
        <f t="shared" si="324"/>
        <v>0</v>
      </c>
      <c r="BD9" s="244">
        <f t="shared" si="325"/>
        <v>0</v>
      </c>
      <c r="BE9" s="244">
        <f t="shared" si="326"/>
        <v>0</v>
      </c>
      <c r="BF9" s="244">
        <f t="shared" si="327"/>
        <v>0</v>
      </c>
      <c r="BG9" s="244">
        <f t="shared" si="328"/>
        <v>0</v>
      </c>
      <c r="BH9" s="244">
        <f t="shared" si="329"/>
        <v>0</v>
      </c>
      <c r="BI9" s="244">
        <f t="shared" si="330"/>
        <v>0</v>
      </c>
      <c r="BJ9" s="244">
        <f t="shared" si="331"/>
        <v>0</v>
      </c>
      <c r="BK9" s="244">
        <f t="shared" si="332"/>
        <v>0</v>
      </c>
      <c r="BL9" s="244">
        <f t="shared" si="333"/>
        <v>0</v>
      </c>
      <c r="BM9" s="244">
        <f t="shared" si="334"/>
        <v>0</v>
      </c>
      <c r="BN9" s="244">
        <f t="shared" si="335"/>
        <v>0</v>
      </c>
      <c r="BO9" s="244">
        <f t="shared" si="336"/>
        <v>0</v>
      </c>
      <c r="BP9" s="244">
        <f t="shared" si="337"/>
        <v>0</v>
      </c>
      <c r="BQ9" s="244">
        <f t="shared" si="338"/>
        <v>0</v>
      </c>
      <c r="BR9" s="244">
        <f t="shared" si="339"/>
        <v>0</v>
      </c>
      <c r="BS9" s="244">
        <f t="shared" si="340"/>
        <v>0</v>
      </c>
      <c r="BT9" s="244">
        <f t="shared" si="341"/>
        <v>0</v>
      </c>
      <c r="BU9" s="244">
        <f t="shared" si="342"/>
        <v>0</v>
      </c>
      <c r="BV9" s="244">
        <f t="shared" si="343"/>
        <v>0</v>
      </c>
      <c r="BW9" s="244">
        <f t="shared" si="344"/>
        <v>0</v>
      </c>
      <c r="BX9" s="244">
        <f t="shared" si="345"/>
        <v>0</v>
      </c>
      <c r="BY9" s="244">
        <f t="shared" si="346"/>
        <v>0</v>
      </c>
      <c r="BZ9" s="244">
        <f t="shared" si="347"/>
        <v>0</v>
      </c>
      <c r="CA9" s="244">
        <f t="shared" si="348"/>
        <v>0</v>
      </c>
      <c r="CB9" s="244">
        <f t="shared" si="349"/>
        <v>0</v>
      </c>
      <c r="CC9" s="244">
        <f t="shared" si="350"/>
        <v>0</v>
      </c>
      <c r="CD9" s="244">
        <f t="shared" si="351"/>
        <v>0</v>
      </c>
      <c r="CE9" s="244">
        <f t="shared" si="352"/>
        <v>0</v>
      </c>
      <c r="CF9" s="244">
        <f t="shared" si="353"/>
        <v>0</v>
      </c>
      <c r="CG9" s="244">
        <f t="shared" si="354"/>
        <v>0</v>
      </c>
      <c r="CH9" s="244">
        <f t="shared" si="355"/>
        <v>0</v>
      </c>
      <c r="CI9" s="244">
        <f t="shared" si="356"/>
        <v>0</v>
      </c>
      <c r="CJ9" s="244">
        <f t="shared" si="357"/>
        <v>0</v>
      </c>
      <c r="CK9" s="244">
        <f t="shared" si="358"/>
        <v>0</v>
      </c>
      <c r="CL9" s="244">
        <f t="shared" si="359"/>
        <v>0</v>
      </c>
      <c r="CM9" s="244">
        <f t="shared" si="360"/>
        <v>0</v>
      </c>
      <c r="CN9" s="244">
        <f t="shared" si="361"/>
        <v>0</v>
      </c>
      <c r="CO9" s="244">
        <f t="shared" si="362"/>
        <v>0</v>
      </c>
      <c r="CP9" s="244">
        <f t="shared" si="363"/>
        <v>0</v>
      </c>
      <c r="CQ9" s="244">
        <f t="shared" si="364"/>
        <v>0</v>
      </c>
      <c r="CR9" s="244">
        <f t="shared" si="365"/>
        <v>0</v>
      </c>
      <c r="CS9" s="244">
        <f t="shared" si="366"/>
        <v>0</v>
      </c>
      <c r="CT9" s="244">
        <f t="shared" si="367"/>
        <v>0</v>
      </c>
      <c r="CU9" s="244">
        <f t="shared" si="368"/>
        <v>0</v>
      </c>
      <c r="CV9" s="244">
        <f t="shared" si="369"/>
        <v>0</v>
      </c>
      <c r="CW9" s="244">
        <f t="shared" si="370"/>
        <v>0</v>
      </c>
      <c r="CX9" s="244">
        <f t="shared" si="371"/>
        <v>0</v>
      </c>
      <c r="CY9" s="244">
        <f t="shared" si="372"/>
        <v>0</v>
      </c>
      <c r="CZ9" s="244">
        <f t="shared" si="373"/>
        <v>0</v>
      </c>
      <c r="DA9" s="244">
        <f t="shared" si="374"/>
        <v>0</v>
      </c>
      <c r="DB9" s="244">
        <f t="shared" si="375"/>
        <v>0</v>
      </c>
      <c r="DC9" s="244">
        <f t="shared" si="376"/>
        <v>0</v>
      </c>
      <c r="DD9" s="244">
        <f t="shared" si="377"/>
        <v>0</v>
      </c>
      <c r="DE9" s="244">
        <f t="shared" si="378"/>
        <v>0</v>
      </c>
      <c r="DF9" s="244">
        <f t="shared" si="379"/>
        <v>0</v>
      </c>
      <c r="DG9" s="244">
        <f t="shared" si="380"/>
        <v>0</v>
      </c>
      <c r="DH9" s="244">
        <f t="shared" si="381"/>
        <v>0</v>
      </c>
      <c r="DI9" s="244">
        <f t="shared" si="382"/>
        <v>0</v>
      </c>
      <c r="DJ9" s="244">
        <f t="shared" si="383"/>
        <v>0</v>
      </c>
      <c r="DK9" s="244">
        <f t="shared" si="384"/>
        <v>0</v>
      </c>
      <c r="DL9" s="244">
        <f t="shared" si="385"/>
        <v>0</v>
      </c>
      <c r="DM9" s="244">
        <f t="shared" si="386"/>
        <v>0</v>
      </c>
      <c r="DN9" s="244">
        <f t="shared" si="387"/>
        <v>0</v>
      </c>
      <c r="DO9" s="244">
        <f t="shared" si="388"/>
        <v>0</v>
      </c>
      <c r="DP9" s="244">
        <f t="shared" si="389"/>
        <v>0</v>
      </c>
      <c r="DQ9" s="244">
        <f t="shared" si="390"/>
        <v>0</v>
      </c>
      <c r="DR9" s="244">
        <f t="shared" si="391"/>
        <v>0</v>
      </c>
      <c r="DS9" s="244">
        <f t="shared" si="392"/>
        <v>0</v>
      </c>
      <c r="DT9" s="244">
        <f t="shared" si="393"/>
        <v>0</v>
      </c>
      <c r="DU9" s="244">
        <f t="shared" si="394"/>
        <v>0</v>
      </c>
      <c r="DV9" s="244">
        <f t="shared" si="395"/>
        <v>0</v>
      </c>
      <c r="DW9" s="244">
        <f t="shared" si="396"/>
        <v>0</v>
      </c>
      <c r="DX9" s="244">
        <f t="shared" si="397"/>
        <v>0</v>
      </c>
      <c r="DY9" s="244">
        <f t="shared" si="398"/>
        <v>0</v>
      </c>
      <c r="DZ9" s="244">
        <f t="shared" si="399"/>
        <v>0</v>
      </c>
      <c r="EA9" s="244">
        <f t="shared" si="400"/>
        <v>0</v>
      </c>
      <c r="EB9" s="244">
        <f t="shared" si="401"/>
        <v>0</v>
      </c>
      <c r="EC9" s="244">
        <f t="shared" si="402"/>
        <v>0</v>
      </c>
      <c r="ED9" s="244">
        <f t="shared" si="403"/>
        <v>0</v>
      </c>
      <c r="EE9" s="244">
        <f t="shared" si="404"/>
        <v>0</v>
      </c>
      <c r="EF9" s="244">
        <f t="shared" si="405"/>
        <v>0</v>
      </c>
      <c r="EG9" s="244">
        <f t="shared" si="406"/>
        <v>0</v>
      </c>
      <c r="EH9" s="244">
        <f t="shared" si="407"/>
        <v>0</v>
      </c>
      <c r="EI9" s="244">
        <f t="shared" si="408"/>
        <v>0</v>
      </c>
      <c r="EJ9" s="244">
        <f t="shared" si="409"/>
        <v>0</v>
      </c>
      <c r="EK9" s="244">
        <f t="shared" si="410"/>
        <v>0</v>
      </c>
      <c r="EL9" s="244">
        <f t="shared" si="411"/>
        <v>0</v>
      </c>
      <c r="EM9" s="244">
        <f t="shared" si="412"/>
        <v>0</v>
      </c>
      <c r="EN9" s="244">
        <f t="shared" si="413"/>
        <v>0</v>
      </c>
      <c r="EO9" s="244">
        <f t="shared" si="414"/>
        <v>0</v>
      </c>
      <c r="EP9" s="244">
        <f t="shared" si="415"/>
        <v>0</v>
      </c>
      <c r="EQ9" s="244">
        <f t="shared" si="416"/>
        <v>0</v>
      </c>
      <c r="ER9" s="244">
        <f t="shared" si="417"/>
        <v>0</v>
      </c>
      <c r="ES9" s="244">
        <f t="shared" si="418"/>
        <v>0</v>
      </c>
      <c r="ET9" s="244">
        <f t="shared" si="419"/>
        <v>0</v>
      </c>
      <c r="EU9" s="244">
        <f t="shared" si="420"/>
        <v>0</v>
      </c>
      <c r="EV9" s="244">
        <f t="shared" si="421"/>
        <v>0</v>
      </c>
      <c r="EW9" s="244">
        <f t="shared" si="422"/>
        <v>0</v>
      </c>
      <c r="EX9" s="244">
        <f t="shared" si="423"/>
        <v>0</v>
      </c>
      <c r="EY9" s="244">
        <f t="shared" si="424"/>
        <v>0</v>
      </c>
      <c r="EZ9" s="244">
        <f t="shared" si="425"/>
        <v>0</v>
      </c>
      <c r="FA9" s="244">
        <f t="shared" si="426"/>
        <v>0</v>
      </c>
      <c r="FB9" s="244">
        <f t="shared" si="427"/>
        <v>0</v>
      </c>
    </row>
    <row r="10" spans="1:158" x14ac:dyDescent="0.3">
      <c r="A10" s="199">
        <v>2</v>
      </c>
      <c r="B10" s="281">
        <v>2</v>
      </c>
      <c r="C10" s="200" t="s">
        <v>41</v>
      </c>
      <c r="D10" s="201">
        <v>17</v>
      </c>
      <c r="E10" s="202">
        <v>40518</v>
      </c>
      <c r="F10" s="202">
        <v>40542</v>
      </c>
      <c r="G10" s="298" t="s">
        <v>20</v>
      </c>
      <c r="H10" s="203">
        <v>17</v>
      </c>
      <c r="I10" s="204">
        <v>0.19406392694063929</v>
      </c>
      <c r="J10" s="201">
        <v>0</v>
      </c>
      <c r="K10" s="205"/>
      <c r="L10" s="206"/>
      <c r="M10" s="206"/>
      <c r="N10" s="233"/>
      <c r="O10" s="234">
        <f>IF((+O30*$I$30+O27*$I$27+O24*$I$24+O21*$I$21+O18*$I$18+O15*$I$15+O12*$I$12)/$I$10&gt;100%,100%, (+O30*$I$30+O27*$I$27+O24*$I$24+O21*$I$21+O18*$I$18+O15*$I$15+O12*$I$12)/$I$10)</f>
        <v>0</v>
      </c>
      <c r="P10" s="234">
        <f t="shared" ref="P10:V10" si="429">IF((+P30*$I$30+P27*$I$27+P24*$I$24+P21*$I$21+P18*$I$18+P15*$I$15+P12*$I$12)/$I$10&gt;100%,100%, (+P30*$I$30+P27*$I$27+P24*$I$24+P21*$I$21+P18*$I$18+P15*$I$15+P12*$I$12)/$I$10)</f>
        <v>0</v>
      </c>
      <c r="Q10" s="234">
        <f t="shared" ref="Q10:Q11" si="430">IF((+Q30*$I$30+Q27*$I$27+Q24*$I$24+Q21*$I$21+Q18*$I$18+Q15*$I$15+Q12*$I$12)/$I$10&gt;100%,100%, (+Q30*$I$30+Q27*$I$27+Q24*$I$24+Q21*$I$21+Q18*$I$18+Q15*$I$15+Q12*$I$12)/$I$10)</f>
        <v>0</v>
      </c>
      <c r="R10" s="234">
        <f t="shared" ref="R10:R11" si="431">IF((+R30*$I$30+R27*$I$27+R24*$I$24+R21*$I$21+R18*$I$18+R15*$I$15+R12*$I$12)/$I$10&gt;100%,100%, (+R30*$I$30+R27*$I$27+R24*$I$24+R21*$I$21+R18*$I$18+R15*$I$15+R12*$I$12)/$I$10)</f>
        <v>0</v>
      </c>
      <c r="S10" s="234">
        <f t="shared" ref="S10:S11" si="432">IF((+S30*$I$30+S27*$I$27+S24*$I$24+S21*$I$21+S18*$I$18+S15*$I$15+S12*$I$12)/$I$10&gt;100%,100%, (+S30*$I$30+S27*$I$27+S24*$I$24+S21*$I$21+S18*$I$18+S15*$I$15+S12*$I$12)/$I$10)</f>
        <v>0</v>
      </c>
      <c r="T10" s="234">
        <f t="shared" ref="T10:T11" si="433">IF((+T30*$I$30+T27*$I$27+T24*$I$24+T21*$I$21+T18*$I$18+T15*$I$15+T12*$I$12)/$I$10&gt;100%,100%, (+T30*$I$30+T27*$I$27+T24*$I$24+T21*$I$21+T18*$I$18+T15*$I$15+T12*$I$12)/$I$10)</f>
        <v>0</v>
      </c>
      <c r="U10" s="234">
        <f t="shared" ref="U10:U11" si="434">IF((+U30*$I$30+U27*$I$27+U24*$I$24+U21*$I$21+U18*$I$18+U15*$I$15+U12*$I$12)/$I$10&gt;100%,100%, (+U30*$I$30+U27*$I$27+U24*$I$24+U21*$I$21+U18*$I$18+U15*$I$15+U12*$I$12)/$I$10)</f>
        <v>0</v>
      </c>
      <c r="V10" s="234">
        <f t="shared" ref="V10:V11" si="435">IF((+V30*$I$30+V27*$I$27+V24*$I$24+V21*$I$21+V18*$I$18+V15*$I$15+V12*$I$12)/$I$10&gt;100%,100%, (+V30*$I$30+V27*$I$27+V24*$I$24+V21*$I$21+V18*$I$18+V15*$I$15+V12*$I$12)/$I$10)</f>
        <v>0</v>
      </c>
      <c r="W10" s="234">
        <f t="shared" ref="W10:W11" si="436">IF((+W30*$I$30+W27*$I$27+W24*$I$24+W21*$I$21+W18*$I$18+W15*$I$15+W12*$I$12)/$I$10&gt;100%,100%, (+W30*$I$30+W27*$I$27+W24*$I$24+W21*$I$21+W18*$I$18+W15*$I$15+W12*$I$12)/$I$10)</f>
        <v>5.8823529411764705E-2</v>
      </c>
      <c r="X10" s="234">
        <f t="shared" ref="X10:X11" si="437">IF((+X30*$I$30+X27*$I$27+X24*$I$24+X21*$I$21+X18*$I$18+X15*$I$15+X12*$I$12)/$I$10&gt;100%,100%, (+X30*$I$30+X27*$I$27+X24*$I$24+X21*$I$21+X18*$I$18+X15*$I$15+X12*$I$12)/$I$10)</f>
        <v>0.11764705882352941</v>
      </c>
      <c r="Y10" s="234">
        <f t="shared" ref="Y10:Y11" si="438">IF((+Y30*$I$30+Y27*$I$27+Y24*$I$24+Y21*$I$21+Y18*$I$18+Y15*$I$15+Y12*$I$12)/$I$10&gt;100%,100%, (+Y30*$I$30+Y27*$I$27+Y24*$I$24+Y21*$I$21+Y18*$I$18+Y15*$I$15+Y12*$I$12)/$I$10)</f>
        <v>0.11764705882352941</v>
      </c>
      <c r="Z10" s="234">
        <f t="shared" ref="Z10:Z11" si="439">IF((+Z30*$I$30+Z27*$I$27+Z24*$I$24+Z21*$I$21+Z18*$I$18+Z15*$I$15+Z12*$I$12)/$I$10&gt;100%,100%, (+Z30*$I$30+Z27*$I$27+Z24*$I$24+Z21*$I$21+Z18*$I$18+Z15*$I$15+Z12*$I$12)/$I$10)</f>
        <v>0.17647058823529413</v>
      </c>
      <c r="AA10" s="234">
        <f t="shared" ref="AA10:AA11" si="440">IF((+AA30*$I$30+AA27*$I$27+AA24*$I$24+AA21*$I$21+AA18*$I$18+AA15*$I$15+AA12*$I$12)/$I$10&gt;100%,100%, (+AA30*$I$30+AA27*$I$27+AA24*$I$24+AA21*$I$21+AA18*$I$18+AA15*$I$15+AA12*$I$12)/$I$10)</f>
        <v>0.23529411764705882</v>
      </c>
      <c r="AB10" s="234">
        <f t="shared" ref="AB10:AB11" si="441">IF((+AB30*$I$30+AB27*$I$27+AB24*$I$24+AB21*$I$21+AB18*$I$18+AB15*$I$15+AB12*$I$12)/$I$10&gt;100%,100%, (+AB30*$I$30+AB27*$I$27+AB24*$I$24+AB21*$I$21+AB18*$I$18+AB15*$I$15+AB12*$I$12)/$I$10)</f>
        <v>0.23529411764705882</v>
      </c>
      <c r="AC10" s="234">
        <f t="shared" ref="AC10:AC11" si="442">IF((+AC30*$I$30+AC27*$I$27+AC24*$I$24+AC21*$I$21+AC18*$I$18+AC15*$I$15+AC12*$I$12)/$I$10&gt;100%,100%, (+AC30*$I$30+AC27*$I$27+AC24*$I$24+AC21*$I$21+AC18*$I$18+AC15*$I$15+AC12*$I$12)/$I$10)</f>
        <v>0.23529411764705882</v>
      </c>
      <c r="AD10" s="234">
        <f t="shared" ref="AD10:AD11" si="443">IF((+AD30*$I$30+AD27*$I$27+AD24*$I$24+AD21*$I$21+AD18*$I$18+AD15*$I$15+AD12*$I$12)/$I$10&gt;100%,100%, (+AD30*$I$30+AD27*$I$27+AD24*$I$24+AD21*$I$21+AD18*$I$18+AD15*$I$15+AD12*$I$12)/$I$10)</f>
        <v>0.29411764705882354</v>
      </c>
      <c r="AE10" s="234">
        <f t="shared" ref="AE10:AE11" si="444">IF((+AE30*$I$30+AE27*$I$27+AE24*$I$24+AE21*$I$21+AE18*$I$18+AE15*$I$15+AE12*$I$12)/$I$10&gt;100%,100%, (+AE30*$I$30+AE27*$I$27+AE24*$I$24+AE21*$I$21+AE18*$I$18+AE15*$I$15+AE12*$I$12)/$I$10)</f>
        <v>0.35294117647058826</v>
      </c>
      <c r="AF10" s="234">
        <f t="shared" ref="AF10:AF11" si="445">IF((+AF30*$I$30+AF27*$I$27+AF24*$I$24+AF21*$I$21+AF18*$I$18+AF15*$I$15+AF12*$I$12)/$I$10&gt;100%,100%, (+AF30*$I$30+AF27*$I$27+AF24*$I$24+AF21*$I$21+AF18*$I$18+AF15*$I$15+AF12*$I$12)/$I$10)</f>
        <v>0.41176470588235298</v>
      </c>
      <c r="AG10" s="234">
        <f t="shared" ref="AG10:AG11" si="446">IF((+AG30*$I$30+AG27*$I$27+AG24*$I$24+AG21*$I$21+AG18*$I$18+AG15*$I$15+AG12*$I$12)/$I$10&gt;100%,100%, (+AG30*$I$30+AG27*$I$27+AG24*$I$24+AG21*$I$21+AG18*$I$18+AG15*$I$15+AG12*$I$12)/$I$10)</f>
        <v>0.47058823529411764</v>
      </c>
      <c r="AH10" s="234">
        <f t="shared" ref="AH10:AH11" si="447">IF((+AH30*$I$30+AH27*$I$27+AH24*$I$24+AH21*$I$21+AH18*$I$18+AH15*$I$15+AH12*$I$12)/$I$10&gt;100%,100%, (+AH30*$I$30+AH27*$I$27+AH24*$I$24+AH21*$I$21+AH18*$I$18+AH15*$I$15+AH12*$I$12)/$I$10)</f>
        <v>0.52941176470588236</v>
      </c>
      <c r="AI10" s="234">
        <f t="shared" ref="AI10:AI11" si="448">IF((+AI30*$I$30+AI27*$I$27+AI24*$I$24+AI21*$I$21+AI18*$I$18+AI15*$I$15+AI12*$I$12)/$I$10&gt;100%,100%, (+AI30*$I$30+AI27*$I$27+AI24*$I$24+AI21*$I$21+AI18*$I$18+AI15*$I$15+AI12*$I$12)/$I$10)</f>
        <v>0.52941176470588236</v>
      </c>
      <c r="AJ10" s="234">
        <f t="shared" ref="AJ10:AJ11" si="449">IF((+AJ30*$I$30+AJ27*$I$27+AJ24*$I$24+AJ21*$I$21+AJ18*$I$18+AJ15*$I$15+AJ12*$I$12)/$I$10&gt;100%,100%, (+AJ30*$I$30+AJ27*$I$27+AJ24*$I$24+AJ21*$I$21+AJ18*$I$18+AJ15*$I$15+AJ12*$I$12)/$I$10)</f>
        <v>0.52941176470588236</v>
      </c>
      <c r="AK10" s="234">
        <f t="shared" ref="AK10:AK11" si="450">IF((+AK30*$I$30+AK27*$I$27+AK24*$I$24+AK21*$I$21+AK18*$I$18+AK15*$I$15+AK12*$I$12)/$I$10&gt;100%,100%, (+AK30*$I$30+AK27*$I$27+AK24*$I$24+AK21*$I$21+AK18*$I$18+AK15*$I$15+AK12*$I$12)/$I$10)</f>
        <v>0.58823529411764708</v>
      </c>
      <c r="AL10" s="234">
        <f t="shared" ref="AL10:AL11" si="451">IF((+AL30*$I$30+AL27*$I$27+AL24*$I$24+AL21*$I$21+AL18*$I$18+AL15*$I$15+AL12*$I$12)/$I$10&gt;100%,100%, (+AL30*$I$30+AL27*$I$27+AL24*$I$24+AL21*$I$21+AL18*$I$18+AL15*$I$15+AL12*$I$12)/$I$10)</f>
        <v>0.6470588235294118</v>
      </c>
      <c r="AM10" s="234">
        <f t="shared" ref="AM10:AM11" si="452">IF((+AM30*$I$30+AM27*$I$27+AM24*$I$24+AM21*$I$21+AM18*$I$18+AM15*$I$15+AM12*$I$12)/$I$10&gt;100%,100%, (+AM30*$I$30+AM27*$I$27+AM24*$I$24+AM21*$I$21+AM18*$I$18+AM15*$I$15+AM12*$I$12)/$I$10)</f>
        <v>0.70588235294117641</v>
      </c>
      <c r="AN10" s="234">
        <f t="shared" ref="AN10:AN11" si="453">IF((+AN30*$I$30+AN27*$I$27+AN24*$I$24+AN21*$I$21+AN18*$I$18+AN15*$I$15+AN12*$I$12)/$I$10&gt;100%,100%, (+AN30*$I$30+AN27*$I$27+AN24*$I$24+AN21*$I$21+AN18*$I$18+AN15*$I$15+AN12*$I$12)/$I$10)</f>
        <v>0.76470588235294101</v>
      </c>
      <c r="AO10" s="234">
        <f t="shared" ref="AO10:AO11" si="454">IF((+AO30*$I$30+AO27*$I$27+AO24*$I$24+AO21*$I$21+AO18*$I$18+AO15*$I$15+AO12*$I$12)/$I$10&gt;100%,100%, (+AO30*$I$30+AO27*$I$27+AO24*$I$24+AO21*$I$21+AO18*$I$18+AO15*$I$15+AO12*$I$12)/$I$10)</f>
        <v>0.82352941176470573</v>
      </c>
      <c r="AP10" s="234">
        <f t="shared" ref="AP10:AP11" si="455">IF((+AP30*$I$30+AP27*$I$27+AP24*$I$24+AP21*$I$21+AP18*$I$18+AP15*$I$15+AP12*$I$12)/$I$10&gt;100%,100%, (+AP30*$I$30+AP27*$I$27+AP24*$I$24+AP21*$I$21+AP18*$I$18+AP15*$I$15+AP12*$I$12)/$I$10)</f>
        <v>0.82352941176470573</v>
      </c>
      <c r="AQ10" s="234">
        <f t="shared" ref="AQ10:AQ11" si="456">IF((+AQ30*$I$30+AQ27*$I$27+AQ24*$I$24+AQ21*$I$21+AQ18*$I$18+AQ15*$I$15+AQ12*$I$12)/$I$10&gt;100%,100%, (+AQ30*$I$30+AQ27*$I$27+AQ24*$I$24+AQ21*$I$21+AQ18*$I$18+AQ15*$I$15+AQ12*$I$12)/$I$10)</f>
        <v>0.82352941176470573</v>
      </c>
      <c r="AR10" s="234">
        <f t="shared" ref="AR10:AR11" si="457">IF((+AR30*$I$30+AR27*$I$27+AR24*$I$24+AR21*$I$21+AR18*$I$18+AR15*$I$15+AR12*$I$12)/$I$10&gt;100%,100%, (+AR30*$I$30+AR27*$I$27+AR24*$I$24+AR21*$I$21+AR18*$I$18+AR15*$I$15+AR12*$I$12)/$I$10)</f>
        <v>0.82352941176470573</v>
      </c>
      <c r="AS10" s="234">
        <f t="shared" ref="AS10:AS11" si="458">IF((+AS30*$I$30+AS27*$I$27+AS24*$I$24+AS21*$I$21+AS18*$I$18+AS15*$I$15+AS12*$I$12)/$I$10&gt;100%,100%, (+AS30*$I$30+AS27*$I$27+AS24*$I$24+AS21*$I$21+AS18*$I$18+AS15*$I$15+AS12*$I$12)/$I$10)</f>
        <v>0.88235294117647045</v>
      </c>
      <c r="AT10" s="234">
        <f t="shared" ref="AT10:AT11" si="459">IF((+AT30*$I$30+AT27*$I$27+AT24*$I$24+AT21*$I$21+AT18*$I$18+AT15*$I$15+AT12*$I$12)/$I$10&gt;100%,100%, (+AT30*$I$30+AT27*$I$27+AT24*$I$24+AT21*$I$21+AT18*$I$18+AT15*$I$15+AT12*$I$12)/$I$10)</f>
        <v>0.94117647058823528</v>
      </c>
      <c r="AU10" s="234">
        <f t="shared" ref="AU10:AU11" si="460">IF((+AU30*$I$30+AU27*$I$27+AU24*$I$24+AU21*$I$21+AU18*$I$18+AU15*$I$15+AU12*$I$12)/$I$10&gt;100%,100%, (+AU30*$I$30+AU27*$I$27+AU24*$I$24+AU21*$I$21+AU18*$I$18+AU15*$I$15+AU12*$I$12)/$I$10)</f>
        <v>1</v>
      </c>
      <c r="AV10" s="234">
        <f t="shared" ref="AV10:AV11" si="461">IF((+AV30*$I$30+AV27*$I$27+AV24*$I$24+AV21*$I$21+AV18*$I$18+AV15*$I$15+AV12*$I$12)/$I$10&gt;100%,100%, (+AV30*$I$30+AV27*$I$27+AV24*$I$24+AV21*$I$21+AV18*$I$18+AV15*$I$15+AV12*$I$12)/$I$10)</f>
        <v>1</v>
      </c>
      <c r="AW10" s="234">
        <f t="shared" ref="AW10:AW11" si="462">IF((+AW30*$I$30+AW27*$I$27+AW24*$I$24+AW21*$I$21+AW18*$I$18+AW15*$I$15+AW12*$I$12)/$I$10&gt;100%,100%, (+AW30*$I$30+AW27*$I$27+AW24*$I$24+AW21*$I$21+AW18*$I$18+AW15*$I$15+AW12*$I$12)/$I$10)</f>
        <v>1</v>
      </c>
      <c r="AX10" s="234">
        <f t="shared" ref="AX10:AX11" si="463">IF((+AX30*$I$30+AX27*$I$27+AX24*$I$24+AX21*$I$21+AX18*$I$18+AX15*$I$15+AX12*$I$12)/$I$10&gt;100%,100%, (+AX30*$I$30+AX27*$I$27+AX24*$I$24+AX21*$I$21+AX18*$I$18+AX15*$I$15+AX12*$I$12)/$I$10)</f>
        <v>1</v>
      </c>
      <c r="AY10" s="234">
        <f t="shared" ref="AY10:AY11" si="464">IF((+AY30*$I$30+AY27*$I$27+AY24*$I$24+AY21*$I$21+AY18*$I$18+AY15*$I$15+AY12*$I$12)/$I$10&gt;100%,100%, (+AY30*$I$30+AY27*$I$27+AY24*$I$24+AY21*$I$21+AY18*$I$18+AY15*$I$15+AY12*$I$12)/$I$10)</f>
        <v>1</v>
      </c>
      <c r="AZ10" s="234">
        <f t="shared" ref="AZ10:AZ11" si="465">IF((+AZ30*$I$30+AZ27*$I$27+AZ24*$I$24+AZ21*$I$21+AZ18*$I$18+AZ15*$I$15+AZ12*$I$12)/$I$10&gt;100%,100%, (+AZ30*$I$30+AZ27*$I$27+AZ24*$I$24+AZ21*$I$21+AZ18*$I$18+AZ15*$I$15+AZ12*$I$12)/$I$10)</f>
        <v>1</v>
      </c>
      <c r="BA10" s="234">
        <f t="shared" ref="BA10:BA11" si="466">IF((+BA30*$I$30+BA27*$I$27+BA24*$I$24+BA21*$I$21+BA18*$I$18+BA15*$I$15+BA12*$I$12)/$I$10&gt;100%,100%, (+BA30*$I$30+BA27*$I$27+BA24*$I$24+BA21*$I$21+BA18*$I$18+BA15*$I$15+BA12*$I$12)/$I$10)</f>
        <v>1</v>
      </c>
      <c r="BB10" s="234">
        <f t="shared" ref="BB10:BB11" si="467">IF((+BB30*$I$30+BB27*$I$27+BB24*$I$24+BB21*$I$21+BB18*$I$18+BB15*$I$15+BB12*$I$12)/$I$10&gt;100%,100%, (+BB30*$I$30+BB27*$I$27+BB24*$I$24+BB21*$I$21+BB18*$I$18+BB15*$I$15+BB12*$I$12)/$I$10)</f>
        <v>1</v>
      </c>
      <c r="BC10" s="234">
        <f t="shared" ref="BC10:BC11" si="468">IF((+BC30*$I$30+BC27*$I$27+BC24*$I$24+BC21*$I$21+BC18*$I$18+BC15*$I$15+BC12*$I$12)/$I$10&gt;100%,100%, (+BC30*$I$30+BC27*$I$27+BC24*$I$24+BC21*$I$21+BC18*$I$18+BC15*$I$15+BC12*$I$12)/$I$10)</f>
        <v>1</v>
      </c>
      <c r="BD10" s="234">
        <f t="shared" ref="BD10:BD11" si="469">IF((+BD30*$I$30+BD27*$I$27+BD24*$I$24+BD21*$I$21+BD18*$I$18+BD15*$I$15+BD12*$I$12)/$I$10&gt;100%,100%, (+BD30*$I$30+BD27*$I$27+BD24*$I$24+BD21*$I$21+BD18*$I$18+BD15*$I$15+BD12*$I$12)/$I$10)</f>
        <v>1</v>
      </c>
      <c r="BE10" s="234">
        <f t="shared" ref="BE10:BE11" si="470">IF((+BE30*$I$30+BE27*$I$27+BE24*$I$24+BE21*$I$21+BE18*$I$18+BE15*$I$15+BE12*$I$12)/$I$10&gt;100%,100%, (+BE30*$I$30+BE27*$I$27+BE24*$I$24+BE21*$I$21+BE18*$I$18+BE15*$I$15+BE12*$I$12)/$I$10)</f>
        <v>1</v>
      </c>
      <c r="BF10" s="234">
        <f t="shared" ref="BF10:BF11" si="471">IF((+BF30*$I$30+BF27*$I$27+BF24*$I$24+BF21*$I$21+BF18*$I$18+BF15*$I$15+BF12*$I$12)/$I$10&gt;100%,100%, (+BF30*$I$30+BF27*$I$27+BF24*$I$24+BF21*$I$21+BF18*$I$18+BF15*$I$15+BF12*$I$12)/$I$10)</f>
        <v>1</v>
      </c>
      <c r="BG10" s="234">
        <f t="shared" ref="BG10:BG11" si="472">IF((+BG30*$I$30+BG27*$I$27+BG24*$I$24+BG21*$I$21+BG18*$I$18+BG15*$I$15+BG12*$I$12)/$I$10&gt;100%,100%, (+BG30*$I$30+BG27*$I$27+BG24*$I$24+BG21*$I$21+BG18*$I$18+BG15*$I$15+BG12*$I$12)/$I$10)</f>
        <v>1</v>
      </c>
      <c r="BH10" s="234">
        <f t="shared" ref="BH10:BH11" si="473">IF((+BH30*$I$30+BH27*$I$27+BH24*$I$24+BH21*$I$21+BH18*$I$18+BH15*$I$15+BH12*$I$12)/$I$10&gt;100%,100%, (+BH30*$I$30+BH27*$I$27+BH24*$I$24+BH21*$I$21+BH18*$I$18+BH15*$I$15+BH12*$I$12)/$I$10)</f>
        <v>1</v>
      </c>
      <c r="BI10" s="234">
        <f t="shared" ref="BI10:BI11" si="474">IF((+BI30*$I$30+BI27*$I$27+BI24*$I$24+BI21*$I$21+BI18*$I$18+BI15*$I$15+BI12*$I$12)/$I$10&gt;100%,100%, (+BI30*$I$30+BI27*$I$27+BI24*$I$24+BI21*$I$21+BI18*$I$18+BI15*$I$15+BI12*$I$12)/$I$10)</f>
        <v>1</v>
      </c>
      <c r="BJ10" s="234">
        <f t="shared" ref="BJ10:BJ11" si="475">IF((+BJ30*$I$30+BJ27*$I$27+BJ24*$I$24+BJ21*$I$21+BJ18*$I$18+BJ15*$I$15+BJ12*$I$12)/$I$10&gt;100%,100%, (+BJ30*$I$30+BJ27*$I$27+BJ24*$I$24+BJ21*$I$21+BJ18*$I$18+BJ15*$I$15+BJ12*$I$12)/$I$10)</f>
        <v>1</v>
      </c>
      <c r="BK10" s="234">
        <f t="shared" ref="BK10:BK11" si="476">IF((+BK30*$I$30+BK27*$I$27+BK24*$I$24+BK21*$I$21+BK18*$I$18+BK15*$I$15+BK12*$I$12)/$I$10&gt;100%,100%, (+BK30*$I$30+BK27*$I$27+BK24*$I$24+BK21*$I$21+BK18*$I$18+BK15*$I$15+BK12*$I$12)/$I$10)</f>
        <v>1</v>
      </c>
      <c r="BL10" s="234">
        <f t="shared" ref="BL10:BL11" si="477">IF((+BL30*$I$30+BL27*$I$27+BL24*$I$24+BL21*$I$21+BL18*$I$18+BL15*$I$15+BL12*$I$12)/$I$10&gt;100%,100%, (+BL30*$I$30+BL27*$I$27+BL24*$I$24+BL21*$I$21+BL18*$I$18+BL15*$I$15+BL12*$I$12)/$I$10)</f>
        <v>1</v>
      </c>
      <c r="BM10" s="234">
        <f t="shared" ref="BM10:BM11" si="478">IF((+BM30*$I$30+BM27*$I$27+BM24*$I$24+BM21*$I$21+BM18*$I$18+BM15*$I$15+BM12*$I$12)/$I$10&gt;100%,100%, (+BM30*$I$30+BM27*$I$27+BM24*$I$24+BM21*$I$21+BM18*$I$18+BM15*$I$15+BM12*$I$12)/$I$10)</f>
        <v>1</v>
      </c>
      <c r="BN10" s="234">
        <f t="shared" ref="BN10:BN11" si="479">IF((+BN30*$I$30+BN27*$I$27+BN24*$I$24+BN21*$I$21+BN18*$I$18+BN15*$I$15+BN12*$I$12)/$I$10&gt;100%,100%, (+BN30*$I$30+BN27*$I$27+BN24*$I$24+BN21*$I$21+BN18*$I$18+BN15*$I$15+BN12*$I$12)/$I$10)</f>
        <v>1</v>
      </c>
      <c r="BO10" s="234">
        <f t="shared" ref="BO10:BO11" si="480">IF((+BO30*$I$30+BO27*$I$27+BO24*$I$24+BO21*$I$21+BO18*$I$18+BO15*$I$15+BO12*$I$12)/$I$10&gt;100%,100%, (+BO30*$I$30+BO27*$I$27+BO24*$I$24+BO21*$I$21+BO18*$I$18+BO15*$I$15+BO12*$I$12)/$I$10)</f>
        <v>1</v>
      </c>
      <c r="BP10" s="234">
        <f t="shared" ref="BP10:BP11" si="481">IF((+BP30*$I$30+BP27*$I$27+BP24*$I$24+BP21*$I$21+BP18*$I$18+BP15*$I$15+BP12*$I$12)/$I$10&gt;100%,100%, (+BP30*$I$30+BP27*$I$27+BP24*$I$24+BP21*$I$21+BP18*$I$18+BP15*$I$15+BP12*$I$12)/$I$10)</f>
        <v>1</v>
      </c>
      <c r="BQ10" s="234">
        <f t="shared" ref="BQ10:BQ11" si="482">IF((+BQ30*$I$30+BQ27*$I$27+BQ24*$I$24+BQ21*$I$21+BQ18*$I$18+BQ15*$I$15+BQ12*$I$12)/$I$10&gt;100%,100%, (+BQ30*$I$30+BQ27*$I$27+BQ24*$I$24+BQ21*$I$21+BQ18*$I$18+BQ15*$I$15+BQ12*$I$12)/$I$10)</f>
        <v>1</v>
      </c>
      <c r="BR10" s="234">
        <f t="shared" ref="BR10:BR11" si="483">IF((+BR30*$I$30+BR27*$I$27+BR24*$I$24+BR21*$I$21+BR18*$I$18+BR15*$I$15+BR12*$I$12)/$I$10&gt;100%,100%, (+BR30*$I$30+BR27*$I$27+BR24*$I$24+BR21*$I$21+BR18*$I$18+BR15*$I$15+BR12*$I$12)/$I$10)</f>
        <v>1</v>
      </c>
      <c r="BS10" s="234">
        <f t="shared" ref="BS10:BS11" si="484">IF((+BS30*$I$30+BS27*$I$27+BS24*$I$24+BS21*$I$21+BS18*$I$18+BS15*$I$15+BS12*$I$12)/$I$10&gt;100%,100%, (+BS30*$I$30+BS27*$I$27+BS24*$I$24+BS21*$I$21+BS18*$I$18+BS15*$I$15+BS12*$I$12)/$I$10)</f>
        <v>1</v>
      </c>
      <c r="BT10" s="234">
        <f t="shared" ref="BT10:BT11" si="485">IF((+BT30*$I$30+BT27*$I$27+BT24*$I$24+BT21*$I$21+BT18*$I$18+BT15*$I$15+BT12*$I$12)/$I$10&gt;100%,100%, (+BT30*$I$30+BT27*$I$27+BT24*$I$24+BT21*$I$21+BT18*$I$18+BT15*$I$15+BT12*$I$12)/$I$10)</f>
        <v>1</v>
      </c>
      <c r="BU10" s="234">
        <f t="shared" ref="BU10:BU11" si="486">IF((+BU30*$I$30+BU27*$I$27+BU24*$I$24+BU21*$I$21+BU18*$I$18+BU15*$I$15+BU12*$I$12)/$I$10&gt;100%,100%, (+BU30*$I$30+BU27*$I$27+BU24*$I$24+BU21*$I$21+BU18*$I$18+BU15*$I$15+BU12*$I$12)/$I$10)</f>
        <v>1</v>
      </c>
      <c r="BV10" s="234">
        <f t="shared" ref="BV10:BV11" si="487">IF((+BV30*$I$30+BV27*$I$27+BV24*$I$24+BV21*$I$21+BV18*$I$18+BV15*$I$15+BV12*$I$12)/$I$10&gt;100%,100%, (+BV30*$I$30+BV27*$I$27+BV24*$I$24+BV21*$I$21+BV18*$I$18+BV15*$I$15+BV12*$I$12)/$I$10)</f>
        <v>1</v>
      </c>
      <c r="BW10" s="234">
        <f t="shared" ref="BW10:BW11" si="488">IF((+BW30*$I$30+BW27*$I$27+BW24*$I$24+BW21*$I$21+BW18*$I$18+BW15*$I$15+BW12*$I$12)/$I$10&gt;100%,100%, (+BW30*$I$30+BW27*$I$27+BW24*$I$24+BW21*$I$21+BW18*$I$18+BW15*$I$15+BW12*$I$12)/$I$10)</f>
        <v>1</v>
      </c>
      <c r="BX10" s="234">
        <f t="shared" ref="BX10:BX11" si="489">IF((+BX30*$I$30+BX27*$I$27+BX24*$I$24+BX21*$I$21+BX18*$I$18+BX15*$I$15+BX12*$I$12)/$I$10&gt;100%,100%, (+BX30*$I$30+BX27*$I$27+BX24*$I$24+BX21*$I$21+BX18*$I$18+BX15*$I$15+BX12*$I$12)/$I$10)</f>
        <v>1</v>
      </c>
      <c r="BY10" s="234">
        <f t="shared" ref="BY10:BY11" si="490">IF((+BY30*$I$30+BY27*$I$27+BY24*$I$24+BY21*$I$21+BY18*$I$18+BY15*$I$15+BY12*$I$12)/$I$10&gt;100%,100%, (+BY30*$I$30+BY27*$I$27+BY24*$I$24+BY21*$I$21+BY18*$I$18+BY15*$I$15+BY12*$I$12)/$I$10)</f>
        <v>1</v>
      </c>
      <c r="BZ10" s="234">
        <f t="shared" ref="BZ10:BZ11" si="491">IF((+BZ30*$I$30+BZ27*$I$27+BZ24*$I$24+BZ21*$I$21+BZ18*$I$18+BZ15*$I$15+BZ12*$I$12)/$I$10&gt;100%,100%, (+BZ30*$I$30+BZ27*$I$27+BZ24*$I$24+BZ21*$I$21+BZ18*$I$18+BZ15*$I$15+BZ12*$I$12)/$I$10)</f>
        <v>1</v>
      </c>
      <c r="CA10" s="234">
        <f t="shared" ref="CA10:CA11" si="492">IF((+CA30*$I$30+CA27*$I$27+CA24*$I$24+CA21*$I$21+CA18*$I$18+CA15*$I$15+CA12*$I$12)/$I$10&gt;100%,100%, (+CA30*$I$30+CA27*$I$27+CA24*$I$24+CA21*$I$21+CA18*$I$18+CA15*$I$15+CA12*$I$12)/$I$10)</f>
        <v>1</v>
      </c>
      <c r="CB10" s="234">
        <f t="shared" ref="CB10:CB11" si="493">IF((+CB30*$I$30+CB27*$I$27+CB24*$I$24+CB21*$I$21+CB18*$I$18+CB15*$I$15+CB12*$I$12)/$I$10&gt;100%,100%, (+CB30*$I$30+CB27*$I$27+CB24*$I$24+CB21*$I$21+CB18*$I$18+CB15*$I$15+CB12*$I$12)/$I$10)</f>
        <v>1</v>
      </c>
      <c r="CC10" s="234">
        <f t="shared" ref="CC10:CC11" si="494">IF((+CC30*$I$30+CC27*$I$27+CC24*$I$24+CC21*$I$21+CC18*$I$18+CC15*$I$15+CC12*$I$12)/$I$10&gt;100%,100%, (+CC30*$I$30+CC27*$I$27+CC24*$I$24+CC21*$I$21+CC18*$I$18+CC15*$I$15+CC12*$I$12)/$I$10)</f>
        <v>1</v>
      </c>
      <c r="CD10" s="234">
        <f t="shared" ref="CD10:CD11" si="495">IF((+CD30*$I$30+CD27*$I$27+CD24*$I$24+CD21*$I$21+CD18*$I$18+CD15*$I$15+CD12*$I$12)/$I$10&gt;100%,100%, (+CD30*$I$30+CD27*$I$27+CD24*$I$24+CD21*$I$21+CD18*$I$18+CD15*$I$15+CD12*$I$12)/$I$10)</f>
        <v>1</v>
      </c>
      <c r="CE10" s="234">
        <f t="shared" ref="CE10:CE11" si="496">IF((+CE30*$I$30+CE27*$I$27+CE24*$I$24+CE21*$I$21+CE18*$I$18+CE15*$I$15+CE12*$I$12)/$I$10&gt;100%,100%, (+CE30*$I$30+CE27*$I$27+CE24*$I$24+CE21*$I$21+CE18*$I$18+CE15*$I$15+CE12*$I$12)/$I$10)</f>
        <v>1</v>
      </c>
      <c r="CF10" s="234">
        <f t="shared" ref="CF10:CF11" si="497">IF((+CF30*$I$30+CF27*$I$27+CF24*$I$24+CF21*$I$21+CF18*$I$18+CF15*$I$15+CF12*$I$12)/$I$10&gt;100%,100%, (+CF30*$I$30+CF27*$I$27+CF24*$I$24+CF21*$I$21+CF18*$I$18+CF15*$I$15+CF12*$I$12)/$I$10)</f>
        <v>1</v>
      </c>
      <c r="CG10" s="234">
        <f t="shared" ref="CG10:CG11" si="498">IF((+CG30*$I$30+CG27*$I$27+CG24*$I$24+CG21*$I$21+CG18*$I$18+CG15*$I$15+CG12*$I$12)/$I$10&gt;100%,100%, (+CG30*$I$30+CG27*$I$27+CG24*$I$24+CG21*$I$21+CG18*$I$18+CG15*$I$15+CG12*$I$12)/$I$10)</f>
        <v>1</v>
      </c>
      <c r="CH10" s="234">
        <f t="shared" ref="CH10:CH11" si="499">IF((+CH30*$I$30+CH27*$I$27+CH24*$I$24+CH21*$I$21+CH18*$I$18+CH15*$I$15+CH12*$I$12)/$I$10&gt;100%,100%, (+CH30*$I$30+CH27*$I$27+CH24*$I$24+CH21*$I$21+CH18*$I$18+CH15*$I$15+CH12*$I$12)/$I$10)</f>
        <v>1</v>
      </c>
      <c r="CI10" s="234">
        <f t="shared" ref="CI10:CI11" si="500">IF((+CI30*$I$30+CI27*$I$27+CI24*$I$24+CI21*$I$21+CI18*$I$18+CI15*$I$15+CI12*$I$12)/$I$10&gt;100%,100%, (+CI30*$I$30+CI27*$I$27+CI24*$I$24+CI21*$I$21+CI18*$I$18+CI15*$I$15+CI12*$I$12)/$I$10)</f>
        <v>1</v>
      </c>
      <c r="CJ10" s="234">
        <f t="shared" ref="CJ10:CJ11" si="501">IF((+CJ30*$I$30+CJ27*$I$27+CJ24*$I$24+CJ21*$I$21+CJ18*$I$18+CJ15*$I$15+CJ12*$I$12)/$I$10&gt;100%,100%, (+CJ30*$I$30+CJ27*$I$27+CJ24*$I$24+CJ21*$I$21+CJ18*$I$18+CJ15*$I$15+CJ12*$I$12)/$I$10)</f>
        <v>1</v>
      </c>
      <c r="CK10" s="234">
        <f t="shared" ref="CK10:CK11" si="502">IF((+CK30*$I$30+CK27*$I$27+CK24*$I$24+CK21*$I$21+CK18*$I$18+CK15*$I$15+CK12*$I$12)/$I$10&gt;100%,100%, (+CK30*$I$30+CK27*$I$27+CK24*$I$24+CK21*$I$21+CK18*$I$18+CK15*$I$15+CK12*$I$12)/$I$10)</f>
        <v>1</v>
      </c>
      <c r="CL10" s="234">
        <f t="shared" ref="CL10:CL11" si="503">IF((+CL30*$I$30+CL27*$I$27+CL24*$I$24+CL21*$I$21+CL18*$I$18+CL15*$I$15+CL12*$I$12)/$I$10&gt;100%,100%, (+CL30*$I$30+CL27*$I$27+CL24*$I$24+CL21*$I$21+CL18*$I$18+CL15*$I$15+CL12*$I$12)/$I$10)</f>
        <v>1</v>
      </c>
      <c r="CM10" s="234">
        <f t="shared" ref="CM10:CM11" si="504">IF((+CM30*$I$30+CM27*$I$27+CM24*$I$24+CM21*$I$21+CM18*$I$18+CM15*$I$15+CM12*$I$12)/$I$10&gt;100%,100%, (+CM30*$I$30+CM27*$I$27+CM24*$I$24+CM21*$I$21+CM18*$I$18+CM15*$I$15+CM12*$I$12)/$I$10)</f>
        <v>1</v>
      </c>
      <c r="CN10" s="234">
        <f t="shared" ref="CN10:CN11" si="505">IF((+CN30*$I$30+CN27*$I$27+CN24*$I$24+CN21*$I$21+CN18*$I$18+CN15*$I$15+CN12*$I$12)/$I$10&gt;100%,100%, (+CN30*$I$30+CN27*$I$27+CN24*$I$24+CN21*$I$21+CN18*$I$18+CN15*$I$15+CN12*$I$12)/$I$10)</f>
        <v>1</v>
      </c>
      <c r="CO10" s="234">
        <f t="shared" ref="CO10:CO11" si="506">IF((+CO30*$I$30+CO27*$I$27+CO24*$I$24+CO21*$I$21+CO18*$I$18+CO15*$I$15+CO12*$I$12)/$I$10&gt;100%,100%, (+CO30*$I$30+CO27*$I$27+CO24*$I$24+CO21*$I$21+CO18*$I$18+CO15*$I$15+CO12*$I$12)/$I$10)</f>
        <v>1</v>
      </c>
      <c r="CP10" s="234">
        <f t="shared" ref="CP10:CP11" si="507">IF((+CP30*$I$30+CP27*$I$27+CP24*$I$24+CP21*$I$21+CP18*$I$18+CP15*$I$15+CP12*$I$12)/$I$10&gt;100%,100%, (+CP30*$I$30+CP27*$I$27+CP24*$I$24+CP21*$I$21+CP18*$I$18+CP15*$I$15+CP12*$I$12)/$I$10)</f>
        <v>1</v>
      </c>
      <c r="CQ10" s="234">
        <f t="shared" ref="CQ10:CQ11" si="508">IF((+CQ30*$I$30+CQ27*$I$27+CQ24*$I$24+CQ21*$I$21+CQ18*$I$18+CQ15*$I$15+CQ12*$I$12)/$I$10&gt;100%,100%, (+CQ30*$I$30+CQ27*$I$27+CQ24*$I$24+CQ21*$I$21+CQ18*$I$18+CQ15*$I$15+CQ12*$I$12)/$I$10)</f>
        <v>1</v>
      </c>
      <c r="CR10" s="234">
        <f t="shared" ref="CR10:CR11" si="509">IF((+CR30*$I$30+CR27*$I$27+CR24*$I$24+CR21*$I$21+CR18*$I$18+CR15*$I$15+CR12*$I$12)/$I$10&gt;100%,100%, (+CR30*$I$30+CR27*$I$27+CR24*$I$24+CR21*$I$21+CR18*$I$18+CR15*$I$15+CR12*$I$12)/$I$10)</f>
        <v>1</v>
      </c>
      <c r="CS10" s="234">
        <f t="shared" ref="CS10:CS11" si="510">IF((+CS30*$I$30+CS27*$I$27+CS24*$I$24+CS21*$I$21+CS18*$I$18+CS15*$I$15+CS12*$I$12)/$I$10&gt;100%,100%, (+CS30*$I$30+CS27*$I$27+CS24*$I$24+CS21*$I$21+CS18*$I$18+CS15*$I$15+CS12*$I$12)/$I$10)</f>
        <v>1</v>
      </c>
      <c r="CT10" s="234">
        <f t="shared" ref="CT10:CT11" si="511">IF((+CT30*$I$30+CT27*$I$27+CT24*$I$24+CT21*$I$21+CT18*$I$18+CT15*$I$15+CT12*$I$12)/$I$10&gt;100%,100%, (+CT30*$I$30+CT27*$I$27+CT24*$I$24+CT21*$I$21+CT18*$I$18+CT15*$I$15+CT12*$I$12)/$I$10)</f>
        <v>1</v>
      </c>
      <c r="CU10" s="234">
        <f t="shared" ref="CU10:CU11" si="512">IF((+CU30*$I$30+CU27*$I$27+CU24*$I$24+CU21*$I$21+CU18*$I$18+CU15*$I$15+CU12*$I$12)/$I$10&gt;100%,100%, (+CU30*$I$30+CU27*$I$27+CU24*$I$24+CU21*$I$21+CU18*$I$18+CU15*$I$15+CU12*$I$12)/$I$10)</f>
        <v>1</v>
      </c>
      <c r="CV10" s="234">
        <f t="shared" ref="CV10:CV11" si="513">IF((+CV30*$I$30+CV27*$I$27+CV24*$I$24+CV21*$I$21+CV18*$I$18+CV15*$I$15+CV12*$I$12)/$I$10&gt;100%,100%, (+CV30*$I$30+CV27*$I$27+CV24*$I$24+CV21*$I$21+CV18*$I$18+CV15*$I$15+CV12*$I$12)/$I$10)</f>
        <v>1</v>
      </c>
      <c r="CW10" s="234">
        <f t="shared" ref="CW10:CW11" si="514">IF((+CW30*$I$30+CW27*$I$27+CW24*$I$24+CW21*$I$21+CW18*$I$18+CW15*$I$15+CW12*$I$12)/$I$10&gt;100%,100%, (+CW30*$I$30+CW27*$I$27+CW24*$I$24+CW21*$I$21+CW18*$I$18+CW15*$I$15+CW12*$I$12)/$I$10)</f>
        <v>1</v>
      </c>
      <c r="CX10" s="234">
        <f t="shared" ref="CX10:CX11" si="515">IF((+CX30*$I$30+CX27*$I$27+CX24*$I$24+CX21*$I$21+CX18*$I$18+CX15*$I$15+CX12*$I$12)/$I$10&gt;100%,100%, (+CX30*$I$30+CX27*$I$27+CX24*$I$24+CX21*$I$21+CX18*$I$18+CX15*$I$15+CX12*$I$12)/$I$10)</f>
        <v>1</v>
      </c>
      <c r="CY10" s="234">
        <f t="shared" ref="CY10:CY11" si="516">IF((+CY30*$I$30+CY27*$I$27+CY24*$I$24+CY21*$I$21+CY18*$I$18+CY15*$I$15+CY12*$I$12)/$I$10&gt;100%,100%, (+CY30*$I$30+CY27*$I$27+CY24*$I$24+CY21*$I$21+CY18*$I$18+CY15*$I$15+CY12*$I$12)/$I$10)</f>
        <v>1</v>
      </c>
      <c r="CZ10" s="234">
        <f t="shared" ref="CZ10:CZ11" si="517">IF((+CZ30*$I$30+CZ27*$I$27+CZ24*$I$24+CZ21*$I$21+CZ18*$I$18+CZ15*$I$15+CZ12*$I$12)/$I$10&gt;100%,100%, (+CZ30*$I$30+CZ27*$I$27+CZ24*$I$24+CZ21*$I$21+CZ18*$I$18+CZ15*$I$15+CZ12*$I$12)/$I$10)</f>
        <v>1</v>
      </c>
      <c r="DA10" s="234">
        <f t="shared" ref="DA10:DA11" si="518">IF((+DA30*$I$30+DA27*$I$27+DA24*$I$24+DA21*$I$21+DA18*$I$18+DA15*$I$15+DA12*$I$12)/$I$10&gt;100%,100%, (+DA30*$I$30+DA27*$I$27+DA24*$I$24+DA21*$I$21+DA18*$I$18+DA15*$I$15+DA12*$I$12)/$I$10)</f>
        <v>1</v>
      </c>
      <c r="DB10" s="234">
        <f t="shared" ref="DB10:DB11" si="519">IF((+DB30*$I$30+DB27*$I$27+DB24*$I$24+DB21*$I$21+DB18*$I$18+DB15*$I$15+DB12*$I$12)/$I$10&gt;100%,100%, (+DB30*$I$30+DB27*$I$27+DB24*$I$24+DB21*$I$21+DB18*$I$18+DB15*$I$15+DB12*$I$12)/$I$10)</f>
        <v>1</v>
      </c>
      <c r="DC10" s="234">
        <f t="shared" ref="DC10:DC11" si="520">IF((+DC30*$I$30+DC27*$I$27+DC24*$I$24+DC21*$I$21+DC18*$I$18+DC15*$I$15+DC12*$I$12)/$I$10&gt;100%,100%, (+DC30*$I$30+DC27*$I$27+DC24*$I$24+DC21*$I$21+DC18*$I$18+DC15*$I$15+DC12*$I$12)/$I$10)</f>
        <v>1</v>
      </c>
      <c r="DD10" s="234">
        <f t="shared" ref="DD10:DD11" si="521">IF((+DD30*$I$30+DD27*$I$27+DD24*$I$24+DD21*$I$21+DD18*$I$18+DD15*$I$15+DD12*$I$12)/$I$10&gt;100%,100%, (+DD30*$I$30+DD27*$I$27+DD24*$I$24+DD21*$I$21+DD18*$I$18+DD15*$I$15+DD12*$I$12)/$I$10)</f>
        <v>1</v>
      </c>
      <c r="DE10" s="234">
        <f t="shared" ref="DE10:DE11" si="522">IF((+DE30*$I$30+DE27*$I$27+DE24*$I$24+DE21*$I$21+DE18*$I$18+DE15*$I$15+DE12*$I$12)/$I$10&gt;100%,100%, (+DE30*$I$30+DE27*$I$27+DE24*$I$24+DE21*$I$21+DE18*$I$18+DE15*$I$15+DE12*$I$12)/$I$10)</f>
        <v>1</v>
      </c>
      <c r="DF10" s="234">
        <f t="shared" ref="DF10:DF11" si="523">IF((+DF30*$I$30+DF27*$I$27+DF24*$I$24+DF21*$I$21+DF18*$I$18+DF15*$I$15+DF12*$I$12)/$I$10&gt;100%,100%, (+DF30*$I$30+DF27*$I$27+DF24*$I$24+DF21*$I$21+DF18*$I$18+DF15*$I$15+DF12*$I$12)/$I$10)</f>
        <v>1</v>
      </c>
      <c r="DG10" s="234">
        <f t="shared" ref="DG10:DG11" si="524">IF((+DG30*$I$30+DG27*$I$27+DG24*$I$24+DG21*$I$21+DG18*$I$18+DG15*$I$15+DG12*$I$12)/$I$10&gt;100%,100%, (+DG30*$I$30+DG27*$I$27+DG24*$I$24+DG21*$I$21+DG18*$I$18+DG15*$I$15+DG12*$I$12)/$I$10)</f>
        <v>1</v>
      </c>
      <c r="DH10" s="234">
        <f t="shared" ref="DH10:DH11" si="525">IF((+DH30*$I$30+DH27*$I$27+DH24*$I$24+DH21*$I$21+DH18*$I$18+DH15*$I$15+DH12*$I$12)/$I$10&gt;100%,100%, (+DH30*$I$30+DH27*$I$27+DH24*$I$24+DH21*$I$21+DH18*$I$18+DH15*$I$15+DH12*$I$12)/$I$10)</f>
        <v>1</v>
      </c>
      <c r="DI10" s="234">
        <f t="shared" ref="DI10:DI11" si="526">IF((+DI30*$I$30+DI27*$I$27+DI24*$I$24+DI21*$I$21+DI18*$I$18+DI15*$I$15+DI12*$I$12)/$I$10&gt;100%,100%, (+DI30*$I$30+DI27*$I$27+DI24*$I$24+DI21*$I$21+DI18*$I$18+DI15*$I$15+DI12*$I$12)/$I$10)</f>
        <v>1</v>
      </c>
      <c r="DJ10" s="234">
        <f t="shared" ref="DJ10:DJ11" si="527">IF((+DJ30*$I$30+DJ27*$I$27+DJ24*$I$24+DJ21*$I$21+DJ18*$I$18+DJ15*$I$15+DJ12*$I$12)/$I$10&gt;100%,100%, (+DJ30*$I$30+DJ27*$I$27+DJ24*$I$24+DJ21*$I$21+DJ18*$I$18+DJ15*$I$15+DJ12*$I$12)/$I$10)</f>
        <v>1</v>
      </c>
      <c r="DK10" s="234">
        <f t="shared" ref="DK10:DK11" si="528">IF((+DK30*$I$30+DK27*$I$27+DK24*$I$24+DK21*$I$21+DK18*$I$18+DK15*$I$15+DK12*$I$12)/$I$10&gt;100%,100%, (+DK30*$I$30+DK27*$I$27+DK24*$I$24+DK21*$I$21+DK18*$I$18+DK15*$I$15+DK12*$I$12)/$I$10)</f>
        <v>1</v>
      </c>
      <c r="DL10" s="234">
        <f t="shared" ref="DL10:DL11" si="529">IF((+DL30*$I$30+DL27*$I$27+DL24*$I$24+DL21*$I$21+DL18*$I$18+DL15*$I$15+DL12*$I$12)/$I$10&gt;100%,100%, (+DL30*$I$30+DL27*$I$27+DL24*$I$24+DL21*$I$21+DL18*$I$18+DL15*$I$15+DL12*$I$12)/$I$10)</f>
        <v>1</v>
      </c>
      <c r="DM10" s="234">
        <f t="shared" ref="DM10:DM11" si="530">IF((+DM30*$I$30+DM27*$I$27+DM24*$I$24+DM21*$I$21+DM18*$I$18+DM15*$I$15+DM12*$I$12)/$I$10&gt;100%,100%, (+DM30*$I$30+DM27*$I$27+DM24*$I$24+DM21*$I$21+DM18*$I$18+DM15*$I$15+DM12*$I$12)/$I$10)</f>
        <v>1</v>
      </c>
      <c r="DN10" s="234">
        <f t="shared" ref="DN10:DN11" si="531">IF((+DN30*$I$30+DN27*$I$27+DN24*$I$24+DN21*$I$21+DN18*$I$18+DN15*$I$15+DN12*$I$12)/$I$10&gt;100%,100%, (+DN30*$I$30+DN27*$I$27+DN24*$I$24+DN21*$I$21+DN18*$I$18+DN15*$I$15+DN12*$I$12)/$I$10)</f>
        <v>1</v>
      </c>
      <c r="DO10" s="234">
        <f t="shared" ref="DO10:DO11" si="532">IF((+DO30*$I$30+DO27*$I$27+DO24*$I$24+DO21*$I$21+DO18*$I$18+DO15*$I$15+DO12*$I$12)/$I$10&gt;100%,100%, (+DO30*$I$30+DO27*$I$27+DO24*$I$24+DO21*$I$21+DO18*$I$18+DO15*$I$15+DO12*$I$12)/$I$10)</f>
        <v>1</v>
      </c>
      <c r="DP10" s="234">
        <f t="shared" ref="DP10:DP11" si="533">IF((+DP30*$I$30+DP27*$I$27+DP24*$I$24+DP21*$I$21+DP18*$I$18+DP15*$I$15+DP12*$I$12)/$I$10&gt;100%,100%, (+DP30*$I$30+DP27*$I$27+DP24*$I$24+DP21*$I$21+DP18*$I$18+DP15*$I$15+DP12*$I$12)/$I$10)</f>
        <v>1</v>
      </c>
      <c r="DQ10" s="234">
        <f t="shared" ref="DQ10:DQ11" si="534">IF((+DQ30*$I$30+DQ27*$I$27+DQ24*$I$24+DQ21*$I$21+DQ18*$I$18+DQ15*$I$15+DQ12*$I$12)/$I$10&gt;100%,100%, (+DQ30*$I$30+DQ27*$I$27+DQ24*$I$24+DQ21*$I$21+DQ18*$I$18+DQ15*$I$15+DQ12*$I$12)/$I$10)</f>
        <v>1</v>
      </c>
      <c r="DR10" s="234">
        <f t="shared" ref="DR10:DR11" si="535">IF((+DR30*$I$30+DR27*$I$27+DR24*$I$24+DR21*$I$21+DR18*$I$18+DR15*$I$15+DR12*$I$12)/$I$10&gt;100%,100%, (+DR30*$I$30+DR27*$I$27+DR24*$I$24+DR21*$I$21+DR18*$I$18+DR15*$I$15+DR12*$I$12)/$I$10)</f>
        <v>1</v>
      </c>
      <c r="DS10" s="234">
        <f t="shared" ref="DS10:DS11" si="536">IF((+DS30*$I$30+DS27*$I$27+DS24*$I$24+DS21*$I$21+DS18*$I$18+DS15*$I$15+DS12*$I$12)/$I$10&gt;100%,100%, (+DS30*$I$30+DS27*$I$27+DS24*$I$24+DS21*$I$21+DS18*$I$18+DS15*$I$15+DS12*$I$12)/$I$10)</f>
        <v>1</v>
      </c>
      <c r="DT10" s="234">
        <f t="shared" ref="DT10:DT11" si="537">IF((+DT30*$I$30+DT27*$I$27+DT24*$I$24+DT21*$I$21+DT18*$I$18+DT15*$I$15+DT12*$I$12)/$I$10&gt;100%,100%, (+DT30*$I$30+DT27*$I$27+DT24*$I$24+DT21*$I$21+DT18*$I$18+DT15*$I$15+DT12*$I$12)/$I$10)</f>
        <v>1</v>
      </c>
      <c r="DU10" s="234">
        <f t="shared" ref="DU10:DU11" si="538">IF((+DU30*$I$30+DU27*$I$27+DU24*$I$24+DU21*$I$21+DU18*$I$18+DU15*$I$15+DU12*$I$12)/$I$10&gt;100%,100%, (+DU30*$I$30+DU27*$I$27+DU24*$I$24+DU21*$I$21+DU18*$I$18+DU15*$I$15+DU12*$I$12)/$I$10)</f>
        <v>1</v>
      </c>
      <c r="DV10" s="234">
        <f t="shared" ref="DV10:DV11" si="539">IF((+DV30*$I$30+DV27*$I$27+DV24*$I$24+DV21*$I$21+DV18*$I$18+DV15*$I$15+DV12*$I$12)/$I$10&gt;100%,100%, (+DV30*$I$30+DV27*$I$27+DV24*$I$24+DV21*$I$21+DV18*$I$18+DV15*$I$15+DV12*$I$12)/$I$10)</f>
        <v>1</v>
      </c>
      <c r="DW10" s="234">
        <f t="shared" ref="DW10:DW11" si="540">IF((+DW30*$I$30+DW27*$I$27+DW24*$I$24+DW21*$I$21+DW18*$I$18+DW15*$I$15+DW12*$I$12)/$I$10&gt;100%,100%, (+DW30*$I$30+DW27*$I$27+DW24*$I$24+DW21*$I$21+DW18*$I$18+DW15*$I$15+DW12*$I$12)/$I$10)</f>
        <v>1</v>
      </c>
      <c r="DX10" s="234">
        <f t="shared" ref="DX10:DX11" si="541">IF((+DX30*$I$30+DX27*$I$27+DX24*$I$24+DX21*$I$21+DX18*$I$18+DX15*$I$15+DX12*$I$12)/$I$10&gt;100%,100%, (+DX30*$I$30+DX27*$I$27+DX24*$I$24+DX21*$I$21+DX18*$I$18+DX15*$I$15+DX12*$I$12)/$I$10)</f>
        <v>1</v>
      </c>
      <c r="DY10" s="234">
        <f t="shared" ref="DY10:DY11" si="542">IF((+DY30*$I$30+DY27*$I$27+DY24*$I$24+DY21*$I$21+DY18*$I$18+DY15*$I$15+DY12*$I$12)/$I$10&gt;100%,100%, (+DY30*$I$30+DY27*$I$27+DY24*$I$24+DY21*$I$21+DY18*$I$18+DY15*$I$15+DY12*$I$12)/$I$10)</f>
        <v>1</v>
      </c>
      <c r="DZ10" s="234">
        <f t="shared" ref="DZ10:DZ11" si="543">IF((+DZ30*$I$30+DZ27*$I$27+DZ24*$I$24+DZ21*$I$21+DZ18*$I$18+DZ15*$I$15+DZ12*$I$12)/$I$10&gt;100%,100%, (+DZ30*$I$30+DZ27*$I$27+DZ24*$I$24+DZ21*$I$21+DZ18*$I$18+DZ15*$I$15+DZ12*$I$12)/$I$10)</f>
        <v>1</v>
      </c>
      <c r="EA10" s="234">
        <f t="shared" ref="EA10:EA11" si="544">IF((+EA30*$I$30+EA27*$I$27+EA24*$I$24+EA21*$I$21+EA18*$I$18+EA15*$I$15+EA12*$I$12)/$I$10&gt;100%,100%, (+EA30*$I$30+EA27*$I$27+EA24*$I$24+EA21*$I$21+EA18*$I$18+EA15*$I$15+EA12*$I$12)/$I$10)</f>
        <v>1</v>
      </c>
      <c r="EB10" s="234">
        <f t="shared" ref="EB10:EB11" si="545">IF((+EB30*$I$30+EB27*$I$27+EB24*$I$24+EB21*$I$21+EB18*$I$18+EB15*$I$15+EB12*$I$12)/$I$10&gt;100%,100%, (+EB30*$I$30+EB27*$I$27+EB24*$I$24+EB21*$I$21+EB18*$I$18+EB15*$I$15+EB12*$I$12)/$I$10)</f>
        <v>1</v>
      </c>
      <c r="EC10" s="234">
        <f t="shared" ref="EC10:EC11" si="546">IF((+EC30*$I$30+EC27*$I$27+EC24*$I$24+EC21*$I$21+EC18*$I$18+EC15*$I$15+EC12*$I$12)/$I$10&gt;100%,100%, (+EC30*$I$30+EC27*$I$27+EC24*$I$24+EC21*$I$21+EC18*$I$18+EC15*$I$15+EC12*$I$12)/$I$10)</f>
        <v>1</v>
      </c>
      <c r="ED10" s="234">
        <f t="shared" ref="ED10:ED11" si="547">IF((+ED30*$I$30+ED27*$I$27+ED24*$I$24+ED21*$I$21+ED18*$I$18+ED15*$I$15+ED12*$I$12)/$I$10&gt;100%,100%, (+ED30*$I$30+ED27*$I$27+ED24*$I$24+ED21*$I$21+ED18*$I$18+ED15*$I$15+ED12*$I$12)/$I$10)</f>
        <v>1</v>
      </c>
      <c r="EE10" s="234">
        <f t="shared" ref="EE10:EE11" si="548">IF((+EE30*$I$30+EE27*$I$27+EE24*$I$24+EE21*$I$21+EE18*$I$18+EE15*$I$15+EE12*$I$12)/$I$10&gt;100%,100%, (+EE30*$I$30+EE27*$I$27+EE24*$I$24+EE21*$I$21+EE18*$I$18+EE15*$I$15+EE12*$I$12)/$I$10)</f>
        <v>1</v>
      </c>
      <c r="EF10" s="234">
        <f t="shared" ref="EF10:EF11" si="549">IF((+EF30*$I$30+EF27*$I$27+EF24*$I$24+EF21*$I$21+EF18*$I$18+EF15*$I$15+EF12*$I$12)/$I$10&gt;100%,100%, (+EF30*$I$30+EF27*$I$27+EF24*$I$24+EF21*$I$21+EF18*$I$18+EF15*$I$15+EF12*$I$12)/$I$10)</f>
        <v>1</v>
      </c>
      <c r="EG10" s="234">
        <f t="shared" ref="EG10:EG11" si="550">IF((+EG30*$I$30+EG27*$I$27+EG24*$I$24+EG21*$I$21+EG18*$I$18+EG15*$I$15+EG12*$I$12)/$I$10&gt;100%,100%, (+EG30*$I$30+EG27*$I$27+EG24*$I$24+EG21*$I$21+EG18*$I$18+EG15*$I$15+EG12*$I$12)/$I$10)</f>
        <v>1</v>
      </c>
      <c r="EH10" s="234">
        <f t="shared" ref="EH10:EH11" si="551">IF((+EH30*$I$30+EH27*$I$27+EH24*$I$24+EH21*$I$21+EH18*$I$18+EH15*$I$15+EH12*$I$12)/$I$10&gt;100%,100%, (+EH30*$I$30+EH27*$I$27+EH24*$I$24+EH21*$I$21+EH18*$I$18+EH15*$I$15+EH12*$I$12)/$I$10)</f>
        <v>1</v>
      </c>
      <c r="EI10" s="234">
        <f t="shared" ref="EI10:EI11" si="552">IF((+EI30*$I$30+EI27*$I$27+EI24*$I$24+EI21*$I$21+EI18*$I$18+EI15*$I$15+EI12*$I$12)/$I$10&gt;100%,100%, (+EI30*$I$30+EI27*$I$27+EI24*$I$24+EI21*$I$21+EI18*$I$18+EI15*$I$15+EI12*$I$12)/$I$10)</f>
        <v>1</v>
      </c>
      <c r="EJ10" s="234">
        <f t="shared" ref="EJ10:EJ11" si="553">IF((+EJ30*$I$30+EJ27*$I$27+EJ24*$I$24+EJ21*$I$21+EJ18*$I$18+EJ15*$I$15+EJ12*$I$12)/$I$10&gt;100%,100%, (+EJ30*$I$30+EJ27*$I$27+EJ24*$I$24+EJ21*$I$21+EJ18*$I$18+EJ15*$I$15+EJ12*$I$12)/$I$10)</f>
        <v>1</v>
      </c>
      <c r="EK10" s="234">
        <f t="shared" ref="EK10:EK11" si="554">IF((+EK30*$I$30+EK27*$I$27+EK24*$I$24+EK21*$I$21+EK18*$I$18+EK15*$I$15+EK12*$I$12)/$I$10&gt;100%,100%, (+EK30*$I$30+EK27*$I$27+EK24*$I$24+EK21*$I$21+EK18*$I$18+EK15*$I$15+EK12*$I$12)/$I$10)</f>
        <v>1</v>
      </c>
      <c r="EL10" s="234">
        <f t="shared" ref="EL10:EL11" si="555">IF((+EL30*$I$30+EL27*$I$27+EL24*$I$24+EL21*$I$21+EL18*$I$18+EL15*$I$15+EL12*$I$12)/$I$10&gt;100%,100%, (+EL30*$I$30+EL27*$I$27+EL24*$I$24+EL21*$I$21+EL18*$I$18+EL15*$I$15+EL12*$I$12)/$I$10)</f>
        <v>1</v>
      </c>
      <c r="EM10" s="234">
        <f t="shared" ref="EM10:EM11" si="556">IF((+EM30*$I$30+EM27*$I$27+EM24*$I$24+EM21*$I$21+EM18*$I$18+EM15*$I$15+EM12*$I$12)/$I$10&gt;100%,100%, (+EM30*$I$30+EM27*$I$27+EM24*$I$24+EM21*$I$21+EM18*$I$18+EM15*$I$15+EM12*$I$12)/$I$10)</f>
        <v>1</v>
      </c>
      <c r="EN10" s="234">
        <f t="shared" ref="EN10:EN11" si="557">IF((+EN30*$I$30+EN27*$I$27+EN24*$I$24+EN21*$I$21+EN18*$I$18+EN15*$I$15+EN12*$I$12)/$I$10&gt;100%,100%, (+EN30*$I$30+EN27*$I$27+EN24*$I$24+EN21*$I$21+EN18*$I$18+EN15*$I$15+EN12*$I$12)/$I$10)</f>
        <v>1</v>
      </c>
      <c r="EO10" s="234">
        <f t="shared" ref="EO10:EO11" si="558">IF((+EO30*$I$30+EO27*$I$27+EO24*$I$24+EO21*$I$21+EO18*$I$18+EO15*$I$15+EO12*$I$12)/$I$10&gt;100%,100%, (+EO30*$I$30+EO27*$I$27+EO24*$I$24+EO21*$I$21+EO18*$I$18+EO15*$I$15+EO12*$I$12)/$I$10)</f>
        <v>1</v>
      </c>
      <c r="EP10" s="234">
        <f t="shared" ref="EP10:EP11" si="559">IF((+EP30*$I$30+EP27*$I$27+EP24*$I$24+EP21*$I$21+EP18*$I$18+EP15*$I$15+EP12*$I$12)/$I$10&gt;100%,100%, (+EP30*$I$30+EP27*$I$27+EP24*$I$24+EP21*$I$21+EP18*$I$18+EP15*$I$15+EP12*$I$12)/$I$10)</f>
        <v>1</v>
      </c>
      <c r="EQ10" s="234">
        <f t="shared" ref="EQ10:EQ11" si="560">IF((+EQ30*$I$30+EQ27*$I$27+EQ24*$I$24+EQ21*$I$21+EQ18*$I$18+EQ15*$I$15+EQ12*$I$12)/$I$10&gt;100%,100%, (+EQ30*$I$30+EQ27*$I$27+EQ24*$I$24+EQ21*$I$21+EQ18*$I$18+EQ15*$I$15+EQ12*$I$12)/$I$10)</f>
        <v>1</v>
      </c>
      <c r="ER10" s="234">
        <f t="shared" ref="ER10:ER11" si="561">IF((+ER30*$I$30+ER27*$I$27+ER24*$I$24+ER21*$I$21+ER18*$I$18+ER15*$I$15+ER12*$I$12)/$I$10&gt;100%,100%, (+ER30*$I$30+ER27*$I$27+ER24*$I$24+ER21*$I$21+ER18*$I$18+ER15*$I$15+ER12*$I$12)/$I$10)</f>
        <v>1</v>
      </c>
      <c r="ES10" s="234">
        <f t="shared" ref="ES10:ES11" si="562">IF((+ES30*$I$30+ES27*$I$27+ES24*$I$24+ES21*$I$21+ES18*$I$18+ES15*$I$15+ES12*$I$12)/$I$10&gt;100%,100%, (+ES30*$I$30+ES27*$I$27+ES24*$I$24+ES21*$I$21+ES18*$I$18+ES15*$I$15+ES12*$I$12)/$I$10)</f>
        <v>1</v>
      </c>
      <c r="ET10" s="234">
        <f t="shared" ref="ET10:ET11" si="563">IF((+ET30*$I$30+ET27*$I$27+ET24*$I$24+ET21*$I$21+ET18*$I$18+ET15*$I$15+ET12*$I$12)/$I$10&gt;100%,100%, (+ET30*$I$30+ET27*$I$27+ET24*$I$24+ET21*$I$21+ET18*$I$18+ET15*$I$15+ET12*$I$12)/$I$10)</f>
        <v>1</v>
      </c>
      <c r="EU10" s="234">
        <f t="shared" ref="EU10:EU11" si="564">IF((+EU30*$I$30+EU27*$I$27+EU24*$I$24+EU21*$I$21+EU18*$I$18+EU15*$I$15+EU12*$I$12)/$I$10&gt;100%,100%, (+EU30*$I$30+EU27*$I$27+EU24*$I$24+EU21*$I$21+EU18*$I$18+EU15*$I$15+EU12*$I$12)/$I$10)</f>
        <v>1</v>
      </c>
      <c r="EV10" s="234">
        <f t="shared" ref="EV10:EV11" si="565">IF((+EV30*$I$30+EV27*$I$27+EV24*$I$24+EV21*$I$21+EV18*$I$18+EV15*$I$15+EV12*$I$12)/$I$10&gt;100%,100%, (+EV30*$I$30+EV27*$I$27+EV24*$I$24+EV21*$I$21+EV18*$I$18+EV15*$I$15+EV12*$I$12)/$I$10)</f>
        <v>1</v>
      </c>
      <c r="EW10" s="234">
        <f t="shared" ref="EW10:EW11" si="566">IF((+EW30*$I$30+EW27*$I$27+EW24*$I$24+EW21*$I$21+EW18*$I$18+EW15*$I$15+EW12*$I$12)/$I$10&gt;100%,100%, (+EW30*$I$30+EW27*$I$27+EW24*$I$24+EW21*$I$21+EW18*$I$18+EW15*$I$15+EW12*$I$12)/$I$10)</f>
        <v>1</v>
      </c>
      <c r="EX10" s="234">
        <f t="shared" ref="EX10:EX11" si="567">IF((+EX30*$I$30+EX27*$I$27+EX24*$I$24+EX21*$I$21+EX18*$I$18+EX15*$I$15+EX12*$I$12)/$I$10&gt;100%,100%, (+EX30*$I$30+EX27*$I$27+EX24*$I$24+EX21*$I$21+EX18*$I$18+EX15*$I$15+EX12*$I$12)/$I$10)</f>
        <v>1</v>
      </c>
      <c r="EY10" s="234">
        <f t="shared" ref="EY10:EY11" si="568">IF((+EY30*$I$30+EY27*$I$27+EY24*$I$24+EY21*$I$21+EY18*$I$18+EY15*$I$15+EY12*$I$12)/$I$10&gt;100%,100%, (+EY30*$I$30+EY27*$I$27+EY24*$I$24+EY21*$I$21+EY18*$I$18+EY15*$I$15+EY12*$I$12)/$I$10)</f>
        <v>1</v>
      </c>
      <c r="EZ10" s="234">
        <f t="shared" ref="EZ10:EZ11" si="569">IF((+EZ30*$I$30+EZ27*$I$27+EZ24*$I$24+EZ21*$I$21+EZ18*$I$18+EZ15*$I$15+EZ12*$I$12)/$I$10&gt;100%,100%, (+EZ30*$I$30+EZ27*$I$27+EZ24*$I$24+EZ21*$I$21+EZ18*$I$18+EZ15*$I$15+EZ12*$I$12)/$I$10)</f>
        <v>1</v>
      </c>
      <c r="FA10" s="234">
        <f t="shared" ref="FA10:FA11" si="570">IF((+FA30*$I$30+FA27*$I$27+FA24*$I$24+FA21*$I$21+FA18*$I$18+FA15*$I$15+FA12*$I$12)/$I$10&gt;100%,100%, (+FA30*$I$30+FA27*$I$27+FA24*$I$24+FA21*$I$21+FA18*$I$18+FA15*$I$15+FA12*$I$12)/$I$10)</f>
        <v>1</v>
      </c>
      <c r="FB10" s="234">
        <f t="shared" ref="FB10:FB11" si="571">IF((+FB30*$I$30+FB27*$I$27+FB24*$I$24+FB21*$I$21+FB18*$I$18+FB15*$I$15+FB12*$I$12)/$I$10&gt;100%,100%, (+FB30*$I$30+FB27*$I$27+FB24*$I$24+FB21*$I$21+FB18*$I$18+FB15*$I$15+FB12*$I$12)/$I$10)</f>
        <v>1</v>
      </c>
    </row>
    <row r="11" spans="1:158" x14ac:dyDescent="0.3">
      <c r="A11" s="252"/>
      <c r="B11" s="282"/>
      <c r="C11" s="253"/>
      <c r="D11" s="254"/>
      <c r="E11" s="252"/>
      <c r="F11" s="252"/>
      <c r="G11" s="299" t="s">
        <v>21</v>
      </c>
      <c r="H11" s="252"/>
      <c r="I11" s="252"/>
      <c r="J11" s="254"/>
      <c r="K11" s="252"/>
      <c r="L11" s="206" t="str">
        <f>IFERROR(MATCH(SMALL(($O$11:$FB$11),COUNTIF(($O$11:$FB$11),0)+1),($O$11:$FB$11),0)+$O$4- 1,"")</f>
        <v/>
      </c>
      <c r="M11" s="206" t="str">
        <f>IFERROR(MATCH(100%,($O$11:$FB$11),0)+$O$4- 1,"")</f>
        <v/>
      </c>
      <c r="N11" s="233">
        <f>MAX($O$11:$FC$11)</f>
        <v>0</v>
      </c>
      <c r="O11" s="234">
        <f>IF((+O31*$I$30+O28*$I$27+O25*$I$24+O22*$I$21+O19*$I$18+O16*$I$15+O13*$I$12)/$I$10&gt;100%,100%, (+O31*$I$30+O28*$I$27+O25*$I$24+O22*$I$21+O19*$I$18+O16*$I$15+O13*$I$12)/$I$10)</f>
        <v>0</v>
      </c>
      <c r="P11" s="234">
        <f t="shared" ref="P11" si="572">IF((+P31*$I$30+P28*$I$27+P25*$I$24+P22*$I$21+P19*$I$18+P16*$I$15+P13*$I$12)/$I$10&gt;100%,100%, (+P31*$I$30+P28*$I$27+P25*$I$24+P22*$I$21+P19*$I$18+P16*$I$15+P13*$I$12)/$I$10)</f>
        <v>0</v>
      </c>
      <c r="Q11" s="234">
        <f t="shared" si="430"/>
        <v>0</v>
      </c>
      <c r="R11" s="234">
        <f t="shared" si="431"/>
        <v>0</v>
      </c>
      <c r="S11" s="234">
        <f t="shared" si="432"/>
        <v>0</v>
      </c>
      <c r="T11" s="234">
        <f t="shared" si="433"/>
        <v>0</v>
      </c>
      <c r="U11" s="234">
        <f t="shared" si="434"/>
        <v>0</v>
      </c>
      <c r="V11" s="234">
        <f t="shared" si="435"/>
        <v>0</v>
      </c>
      <c r="W11" s="234">
        <f t="shared" si="436"/>
        <v>0</v>
      </c>
      <c r="X11" s="234">
        <f t="shared" si="437"/>
        <v>0</v>
      </c>
      <c r="Y11" s="234">
        <f t="shared" si="438"/>
        <v>0</v>
      </c>
      <c r="Z11" s="234">
        <f t="shared" si="439"/>
        <v>0</v>
      </c>
      <c r="AA11" s="234">
        <f t="shared" si="440"/>
        <v>0</v>
      </c>
      <c r="AB11" s="234">
        <f t="shared" si="441"/>
        <v>0</v>
      </c>
      <c r="AC11" s="234">
        <f t="shared" si="442"/>
        <v>0</v>
      </c>
      <c r="AD11" s="234">
        <f t="shared" si="443"/>
        <v>0</v>
      </c>
      <c r="AE11" s="234">
        <f t="shared" si="444"/>
        <v>0</v>
      </c>
      <c r="AF11" s="234">
        <f t="shared" si="445"/>
        <v>0</v>
      </c>
      <c r="AG11" s="234">
        <f t="shared" si="446"/>
        <v>0</v>
      </c>
      <c r="AH11" s="234">
        <f t="shared" si="447"/>
        <v>0</v>
      </c>
      <c r="AI11" s="234">
        <f t="shared" si="448"/>
        <v>0</v>
      </c>
      <c r="AJ11" s="234">
        <f t="shared" si="449"/>
        <v>0</v>
      </c>
      <c r="AK11" s="234">
        <f t="shared" si="450"/>
        <v>0</v>
      </c>
      <c r="AL11" s="234">
        <f t="shared" si="451"/>
        <v>0</v>
      </c>
      <c r="AM11" s="234">
        <f t="shared" si="452"/>
        <v>0</v>
      </c>
      <c r="AN11" s="234">
        <f t="shared" si="453"/>
        <v>0</v>
      </c>
      <c r="AO11" s="234">
        <f t="shared" si="454"/>
        <v>0</v>
      </c>
      <c r="AP11" s="234">
        <f t="shared" si="455"/>
        <v>0</v>
      </c>
      <c r="AQ11" s="234">
        <f t="shared" si="456"/>
        <v>0</v>
      </c>
      <c r="AR11" s="234">
        <f t="shared" si="457"/>
        <v>0</v>
      </c>
      <c r="AS11" s="234">
        <f t="shared" si="458"/>
        <v>0</v>
      </c>
      <c r="AT11" s="234">
        <f t="shared" si="459"/>
        <v>0</v>
      </c>
      <c r="AU11" s="234">
        <f t="shared" si="460"/>
        <v>0</v>
      </c>
      <c r="AV11" s="234">
        <f t="shared" si="461"/>
        <v>0</v>
      </c>
      <c r="AW11" s="234">
        <f t="shared" si="462"/>
        <v>0</v>
      </c>
      <c r="AX11" s="234">
        <f t="shared" si="463"/>
        <v>0</v>
      </c>
      <c r="AY11" s="234">
        <f t="shared" si="464"/>
        <v>0</v>
      </c>
      <c r="AZ11" s="234">
        <f t="shared" si="465"/>
        <v>0</v>
      </c>
      <c r="BA11" s="234">
        <f t="shared" si="466"/>
        <v>0</v>
      </c>
      <c r="BB11" s="234">
        <f t="shared" si="467"/>
        <v>0</v>
      </c>
      <c r="BC11" s="234">
        <f t="shared" si="468"/>
        <v>0</v>
      </c>
      <c r="BD11" s="234">
        <f t="shared" si="469"/>
        <v>0</v>
      </c>
      <c r="BE11" s="234">
        <f t="shared" si="470"/>
        <v>0</v>
      </c>
      <c r="BF11" s="234">
        <f t="shared" si="471"/>
        <v>0</v>
      </c>
      <c r="BG11" s="234">
        <f t="shared" si="472"/>
        <v>0</v>
      </c>
      <c r="BH11" s="234">
        <f t="shared" si="473"/>
        <v>0</v>
      </c>
      <c r="BI11" s="234">
        <f t="shared" si="474"/>
        <v>0</v>
      </c>
      <c r="BJ11" s="234">
        <f t="shared" si="475"/>
        <v>0</v>
      </c>
      <c r="BK11" s="234">
        <f t="shared" si="476"/>
        <v>0</v>
      </c>
      <c r="BL11" s="234">
        <f t="shared" si="477"/>
        <v>0</v>
      </c>
      <c r="BM11" s="234">
        <f t="shared" si="478"/>
        <v>0</v>
      </c>
      <c r="BN11" s="234">
        <f t="shared" si="479"/>
        <v>0</v>
      </c>
      <c r="BO11" s="234">
        <f t="shared" si="480"/>
        <v>0</v>
      </c>
      <c r="BP11" s="234">
        <f t="shared" si="481"/>
        <v>0</v>
      </c>
      <c r="BQ11" s="234">
        <f t="shared" si="482"/>
        <v>0</v>
      </c>
      <c r="BR11" s="234">
        <f t="shared" si="483"/>
        <v>0</v>
      </c>
      <c r="BS11" s="234">
        <f t="shared" si="484"/>
        <v>0</v>
      </c>
      <c r="BT11" s="234">
        <f t="shared" si="485"/>
        <v>0</v>
      </c>
      <c r="BU11" s="234">
        <f t="shared" si="486"/>
        <v>0</v>
      </c>
      <c r="BV11" s="234">
        <f t="shared" si="487"/>
        <v>0</v>
      </c>
      <c r="BW11" s="234">
        <f t="shared" si="488"/>
        <v>0</v>
      </c>
      <c r="BX11" s="234">
        <f t="shared" si="489"/>
        <v>0</v>
      </c>
      <c r="BY11" s="234">
        <f t="shared" si="490"/>
        <v>0</v>
      </c>
      <c r="BZ11" s="234">
        <f t="shared" si="491"/>
        <v>0</v>
      </c>
      <c r="CA11" s="234">
        <f t="shared" si="492"/>
        <v>0</v>
      </c>
      <c r="CB11" s="234">
        <f t="shared" si="493"/>
        <v>0</v>
      </c>
      <c r="CC11" s="234">
        <f t="shared" si="494"/>
        <v>0</v>
      </c>
      <c r="CD11" s="234">
        <f t="shared" si="495"/>
        <v>0</v>
      </c>
      <c r="CE11" s="234">
        <f t="shared" si="496"/>
        <v>0</v>
      </c>
      <c r="CF11" s="234">
        <f t="shared" si="497"/>
        <v>0</v>
      </c>
      <c r="CG11" s="234">
        <f t="shared" si="498"/>
        <v>0</v>
      </c>
      <c r="CH11" s="234">
        <f t="shared" si="499"/>
        <v>0</v>
      </c>
      <c r="CI11" s="234">
        <f t="shared" si="500"/>
        <v>0</v>
      </c>
      <c r="CJ11" s="234">
        <f t="shared" si="501"/>
        <v>0</v>
      </c>
      <c r="CK11" s="234">
        <f t="shared" si="502"/>
        <v>0</v>
      </c>
      <c r="CL11" s="234">
        <f t="shared" si="503"/>
        <v>0</v>
      </c>
      <c r="CM11" s="234">
        <f t="shared" si="504"/>
        <v>0</v>
      </c>
      <c r="CN11" s="234">
        <f t="shared" si="505"/>
        <v>0</v>
      </c>
      <c r="CO11" s="234">
        <f t="shared" si="506"/>
        <v>0</v>
      </c>
      <c r="CP11" s="234">
        <f t="shared" si="507"/>
        <v>0</v>
      </c>
      <c r="CQ11" s="234">
        <f t="shared" si="508"/>
        <v>0</v>
      </c>
      <c r="CR11" s="234">
        <f t="shared" si="509"/>
        <v>0</v>
      </c>
      <c r="CS11" s="234">
        <f t="shared" si="510"/>
        <v>0</v>
      </c>
      <c r="CT11" s="234">
        <f t="shared" si="511"/>
        <v>0</v>
      </c>
      <c r="CU11" s="234">
        <f t="shared" si="512"/>
        <v>0</v>
      </c>
      <c r="CV11" s="234">
        <f t="shared" si="513"/>
        <v>0</v>
      </c>
      <c r="CW11" s="234">
        <f t="shared" si="514"/>
        <v>0</v>
      </c>
      <c r="CX11" s="234">
        <f t="shared" si="515"/>
        <v>0</v>
      </c>
      <c r="CY11" s="234">
        <f t="shared" si="516"/>
        <v>0</v>
      </c>
      <c r="CZ11" s="234">
        <f t="shared" si="517"/>
        <v>0</v>
      </c>
      <c r="DA11" s="234">
        <f t="shared" si="518"/>
        <v>0</v>
      </c>
      <c r="DB11" s="234">
        <f t="shared" si="519"/>
        <v>0</v>
      </c>
      <c r="DC11" s="234">
        <f t="shared" si="520"/>
        <v>0</v>
      </c>
      <c r="DD11" s="234">
        <f t="shared" si="521"/>
        <v>0</v>
      </c>
      <c r="DE11" s="234">
        <f t="shared" si="522"/>
        <v>0</v>
      </c>
      <c r="DF11" s="234">
        <f t="shared" si="523"/>
        <v>0</v>
      </c>
      <c r="DG11" s="234">
        <f t="shared" si="524"/>
        <v>0</v>
      </c>
      <c r="DH11" s="234">
        <f t="shared" si="525"/>
        <v>0</v>
      </c>
      <c r="DI11" s="234">
        <f t="shared" si="526"/>
        <v>0</v>
      </c>
      <c r="DJ11" s="234">
        <f t="shared" si="527"/>
        <v>0</v>
      </c>
      <c r="DK11" s="234">
        <f t="shared" si="528"/>
        <v>0</v>
      </c>
      <c r="DL11" s="234">
        <f t="shared" si="529"/>
        <v>0</v>
      </c>
      <c r="DM11" s="234">
        <f t="shared" si="530"/>
        <v>0</v>
      </c>
      <c r="DN11" s="234">
        <f t="shared" si="531"/>
        <v>0</v>
      </c>
      <c r="DO11" s="234">
        <f t="shared" si="532"/>
        <v>0</v>
      </c>
      <c r="DP11" s="234">
        <f t="shared" si="533"/>
        <v>0</v>
      </c>
      <c r="DQ11" s="234">
        <f t="shared" si="534"/>
        <v>0</v>
      </c>
      <c r="DR11" s="234">
        <f t="shared" si="535"/>
        <v>0</v>
      </c>
      <c r="DS11" s="234">
        <f t="shared" si="536"/>
        <v>0</v>
      </c>
      <c r="DT11" s="234">
        <f t="shared" si="537"/>
        <v>0</v>
      </c>
      <c r="DU11" s="234">
        <f t="shared" si="538"/>
        <v>0</v>
      </c>
      <c r="DV11" s="234">
        <f t="shared" si="539"/>
        <v>0</v>
      </c>
      <c r="DW11" s="234">
        <f t="shared" si="540"/>
        <v>0</v>
      </c>
      <c r="DX11" s="234">
        <f t="shared" si="541"/>
        <v>0</v>
      </c>
      <c r="DY11" s="234">
        <f t="shared" si="542"/>
        <v>0</v>
      </c>
      <c r="DZ11" s="234">
        <f t="shared" si="543"/>
        <v>0</v>
      </c>
      <c r="EA11" s="234">
        <f t="shared" si="544"/>
        <v>0</v>
      </c>
      <c r="EB11" s="234">
        <f t="shared" si="545"/>
        <v>0</v>
      </c>
      <c r="EC11" s="234">
        <f t="shared" si="546"/>
        <v>0</v>
      </c>
      <c r="ED11" s="234">
        <f t="shared" si="547"/>
        <v>0</v>
      </c>
      <c r="EE11" s="234">
        <f t="shared" si="548"/>
        <v>0</v>
      </c>
      <c r="EF11" s="234">
        <f t="shared" si="549"/>
        <v>0</v>
      </c>
      <c r="EG11" s="234">
        <f t="shared" si="550"/>
        <v>0</v>
      </c>
      <c r="EH11" s="234">
        <f t="shared" si="551"/>
        <v>0</v>
      </c>
      <c r="EI11" s="234">
        <f t="shared" si="552"/>
        <v>0</v>
      </c>
      <c r="EJ11" s="234">
        <f t="shared" si="553"/>
        <v>0</v>
      </c>
      <c r="EK11" s="234">
        <f t="shared" si="554"/>
        <v>0</v>
      </c>
      <c r="EL11" s="234">
        <f t="shared" si="555"/>
        <v>0</v>
      </c>
      <c r="EM11" s="234">
        <f t="shared" si="556"/>
        <v>0</v>
      </c>
      <c r="EN11" s="234">
        <f t="shared" si="557"/>
        <v>0</v>
      </c>
      <c r="EO11" s="234">
        <f t="shared" si="558"/>
        <v>0</v>
      </c>
      <c r="EP11" s="234">
        <f t="shared" si="559"/>
        <v>0</v>
      </c>
      <c r="EQ11" s="234">
        <f t="shared" si="560"/>
        <v>0</v>
      </c>
      <c r="ER11" s="234">
        <f t="shared" si="561"/>
        <v>0</v>
      </c>
      <c r="ES11" s="234">
        <f t="shared" si="562"/>
        <v>0</v>
      </c>
      <c r="ET11" s="234">
        <f t="shared" si="563"/>
        <v>0</v>
      </c>
      <c r="EU11" s="234">
        <f t="shared" si="564"/>
        <v>0</v>
      </c>
      <c r="EV11" s="234">
        <f t="shared" si="565"/>
        <v>0</v>
      </c>
      <c r="EW11" s="234">
        <f t="shared" si="566"/>
        <v>0</v>
      </c>
      <c r="EX11" s="234">
        <f t="shared" si="567"/>
        <v>0</v>
      </c>
      <c r="EY11" s="234">
        <f t="shared" si="568"/>
        <v>0</v>
      </c>
      <c r="EZ11" s="234">
        <f t="shared" si="569"/>
        <v>0</v>
      </c>
      <c r="FA11" s="234">
        <f t="shared" si="570"/>
        <v>0</v>
      </c>
      <c r="FB11" s="234">
        <f t="shared" si="571"/>
        <v>0</v>
      </c>
    </row>
    <row r="12" spans="1:158" x14ac:dyDescent="0.3">
      <c r="A12" s="78">
        <v>3</v>
      </c>
      <c r="B12" s="283">
        <v>3</v>
      </c>
      <c r="C12" s="117" t="s">
        <v>42</v>
      </c>
      <c r="D12" s="108">
        <v>2</v>
      </c>
      <c r="E12" s="113">
        <v>40518</v>
      </c>
      <c r="F12" s="113">
        <v>40519</v>
      </c>
      <c r="G12" s="300" t="s">
        <v>20</v>
      </c>
      <c r="H12" s="73">
        <v>2</v>
      </c>
      <c r="I12" s="74">
        <v>2.2831050228310504E-2</v>
      </c>
      <c r="J12" s="108">
        <v>100</v>
      </c>
      <c r="K12" s="77"/>
      <c r="L12" s="133"/>
      <c r="M12" s="133"/>
      <c r="N12" s="134"/>
      <c r="O12" s="290">
        <f>IF(IF(O$4&lt;$E12,0,IF(O$4&gt;=$F12,1,IF(VLOOKUP(O$4,CALENDARIO!$B:$C,2,0)=FALSE, 0%,(1/$D12))))&gt;1,100%,IF(O$4&lt;$E12,0,IF(O$4&gt;=$F12,1,IF(VLOOKUP(O$4,CALENDARIO!$B:$C,2,0)=FALSE,0%,(1/$D12)))))</f>
        <v>0</v>
      </c>
      <c r="P12" s="290">
        <f>IF(IF(P$4&lt;$E12,0,IF(P$4&gt;=$F12,1,IF(VLOOKUP(P$4,CALENDARIO!$B:$C,2,0)=FALSE, O12,(1/IF($D12=0,1,$D12))+O12)))&gt;1,100%,IF(P$4&lt;$E12,0,IF(P$4&gt;=$F12,1,IF(VLOOKUP(P$4,CALENDARIO!$B:$C,2,0)=FALSE, O12,(1/IF($D12=0,1,$D12))+O12))))</f>
        <v>0</v>
      </c>
      <c r="Q12" s="290">
        <f>IF(IF(Q$4&lt;$E12,0,IF(Q$4&gt;=$F12,1,IF(VLOOKUP(Q$4,CALENDARIO!$B:$C,2,0)=FALSE, P12,(1/IF($D12=0,1,$D12))+P12)))&gt;1,100%,IF(Q$4&lt;$E12,0,IF(Q$4&gt;=$F12,1,IF(VLOOKUP(Q$4,CALENDARIO!$B:$C,2,0)=FALSE, P12,(1/IF($D12=0,1,$D12))+P12))))</f>
        <v>0</v>
      </c>
      <c r="R12" s="290">
        <f>IF(IF(R$4&lt;$E12,0,IF(R$4&gt;=$F12,1,IF(VLOOKUP(R$4,CALENDARIO!$B:$C,2,0)=FALSE, Q12,(1/IF($D12=0,1,$D12))+Q12)))&gt;1,100%,IF(R$4&lt;$E12,0,IF(R$4&gt;=$F12,1,IF(VLOOKUP(R$4,CALENDARIO!$B:$C,2,0)=FALSE, Q12,(1/IF($D12=0,1,$D12))+Q12))))</f>
        <v>0</v>
      </c>
      <c r="S12" s="290">
        <f>IF(IF(S$4&lt;$E12,0,IF(S$4&gt;=$F12,1,IF(VLOOKUP(S$4,CALENDARIO!$B:$C,2,0)=FALSE, R12,(1/IF($D12=0,1,$D12))+R12)))&gt;1,100%,IF(S$4&lt;$E12,0,IF(S$4&gt;=$F12,1,IF(VLOOKUP(S$4,CALENDARIO!$B:$C,2,0)=FALSE, R12,(1/IF($D12=0,1,$D12))+R12))))</f>
        <v>0</v>
      </c>
      <c r="T12" s="290">
        <f>IF(IF(T$4&lt;$E12,0,IF(T$4&gt;=$F12,1,IF(VLOOKUP(T$4,CALENDARIO!$B:$C,2,0)=FALSE, S12,(1/IF($D12=0,1,$D12))+S12)))&gt;1,100%,IF(T$4&lt;$E12,0,IF(T$4&gt;=$F12,1,IF(VLOOKUP(T$4,CALENDARIO!$B:$C,2,0)=FALSE, S12,(1/IF($D12=0,1,$D12))+S12))))</f>
        <v>0</v>
      </c>
      <c r="U12" s="290">
        <f>IF(IF(U$4&lt;$E12,0,IF(U$4&gt;=$F12,1,IF(VLOOKUP(U$4,CALENDARIO!$B:$C,2,0)=FALSE, T12,(1/IF($D12=0,1,$D12))+T12)))&gt;1,100%,IF(U$4&lt;$E12,0,IF(U$4&gt;=$F12,1,IF(VLOOKUP(U$4,CALENDARIO!$B:$C,2,0)=FALSE, T12,(1/IF($D12=0,1,$D12))+T12))))</f>
        <v>0</v>
      </c>
      <c r="V12" s="290">
        <f>IF(IF(V$4&lt;$E12,0,IF(V$4&gt;=$F12,1,IF(VLOOKUP(V$4,CALENDARIO!$B:$C,2,0)=FALSE, U12,(1/IF($D12=0,1,$D12))+U12)))&gt;1,100%,IF(V$4&lt;$E12,0,IF(V$4&gt;=$F12,1,IF(VLOOKUP(V$4,CALENDARIO!$B:$C,2,0)=FALSE, U12,(1/IF($D12=0,1,$D12))+U12))))</f>
        <v>0</v>
      </c>
      <c r="W12" s="290">
        <f>IF(IF(W$4&lt;$E12,0,IF(W$4&gt;=$F12,1,IF(VLOOKUP(W$4,CALENDARIO!$B:$C,2,0)=FALSE, V12,(1/IF($D12=0,1,$D12))+V12)))&gt;1,100%,IF(W$4&lt;$E12,0,IF(W$4&gt;=$F12,1,IF(VLOOKUP(W$4,CALENDARIO!$B:$C,2,0)=FALSE, V12,(1/IF($D12=0,1,$D12))+V12))))</f>
        <v>0.5</v>
      </c>
      <c r="X12" s="290">
        <f>IF(IF(X$4&lt;$E12,0,IF(X$4&gt;=$F12,1,IF(VLOOKUP(X$4,CALENDARIO!$B:$C,2,0)=FALSE, W12,(1/IF($D12=0,1,$D12))+W12)))&gt;1,100%,IF(X$4&lt;$E12,0,IF(X$4&gt;=$F12,1,IF(VLOOKUP(X$4,CALENDARIO!$B:$C,2,0)=FALSE, W12,(1/IF($D12=0,1,$D12))+W12))))</f>
        <v>1</v>
      </c>
      <c r="Y12" s="290">
        <f>IF(IF(Y$4&lt;$E12,0,IF(Y$4&gt;=$F12,1,IF(VLOOKUP(Y$4,CALENDARIO!$B:$C,2,0)=FALSE, X12,(1/IF($D12=0,1,$D12))+X12)))&gt;1,100%,IF(Y$4&lt;$E12,0,IF(Y$4&gt;=$F12,1,IF(VLOOKUP(Y$4,CALENDARIO!$B:$C,2,0)=FALSE, X12,(1/IF($D12=0,1,$D12))+X12))))</f>
        <v>1</v>
      </c>
      <c r="Z12" s="290">
        <f>IF(IF(Z$4&lt;$E12,0,IF(Z$4&gt;=$F12,1,IF(VLOOKUP(Z$4,CALENDARIO!$B:$C,2,0)=FALSE, Y12,(1/IF($D12=0,1,$D12))+Y12)))&gt;1,100%,IF(Z$4&lt;$E12,0,IF(Z$4&gt;=$F12,1,IF(VLOOKUP(Z$4,CALENDARIO!$B:$C,2,0)=FALSE, Y12,(1/IF($D12=0,1,$D12))+Y12))))</f>
        <v>1</v>
      </c>
      <c r="AA12" s="290">
        <f>IF(IF(AA$4&lt;$E12,0,IF(AA$4&gt;=$F12,1,IF(VLOOKUP(AA$4,CALENDARIO!$B:$C,2,0)=FALSE, Z12,(1/IF($D12=0,1,$D12))+Z12)))&gt;1,100%,IF(AA$4&lt;$E12,0,IF(AA$4&gt;=$F12,1,IF(VLOOKUP(AA$4,CALENDARIO!$B:$C,2,0)=FALSE, Z12,(1/IF($D12=0,1,$D12))+Z12))))</f>
        <v>1</v>
      </c>
      <c r="AB12" s="290">
        <f>IF(IF(AB$4&lt;$E12,0,IF(AB$4&gt;=$F12,1,IF(VLOOKUP(AB$4,CALENDARIO!$B:$C,2,0)=FALSE, AA12,(1/IF($D12=0,1,$D12))+AA12)))&gt;1,100%,IF(AB$4&lt;$E12,0,IF(AB$4&gt;=$F12,1,IF(VLOOKUP(AB$4,CALENDARIO!$B:$C,2,0)=FALSE, AA12,(1/IF($D12=0,1,$D12))+AA12))))</f>
        <v>1</v>
      </c>
      <c r="AC12" s="290">
        <f>IF(IF(AC$4&lt;$E12,0,IF(AC$4&gt;=$F12,1,IF(VLOOKUP(AC$4,CALENDARIO!$B:$C,2,0)=FALSE, AB12,(1/IF($D12=0,1,$D12))+AB12)))&gt;1,100%,IF(AC$4&lt;$E12,0,IF(AC$4&gt;=$F12,1,IF(VLOOKUP(AC$4,CALENDARIO!$B:$C,2,0)=FALSE, AB12,(1/IF($D12=0,1,$D12))+AB12))))</f>
        <v>1</v>
      </c>
      <c r="AD12" s="290">
        <f>IF(IF(AD$4&lt;$E12,0,IF(AD$4&gt;=$F12,1,IF(VLOOKUP(AD$4,CALENDARIO!$B:$C,2,0)=FALSE, AC12,(1/IF($D12=0,1,$D12))+AC12)))&gt;1,100%,IF(AD$4&lt;$E12,0,IF(AD$4&gt;=$F12,1,IF(VLOOKUP(AD$4,CALENDARIO!$B:$C,2,0)=FALSE, AC12,(1/IF($D12=0,1,$D12))+AC12))))</f>
        <v>1</v>
      </c>
      <c r="AE12" s="290">
        <f>IF(IF(AE$4&lt;$E12,0,IF(AE$4&gt;=$F12,1,IF(VLOOKUP(AE$4,CALENDARIO!$B:$C,2,0)=FALSE, AD12,(1/IF($D12=0,1,$D12))+AD12)))&gt;1,100%,IF(AE$4&lt;$E12,0,IF(AE$4&gt;=$F12,1,IF(VLOOKUP(AE$4,CALENDARIO!$B:$C,2,0)=FALSE, AD12,(1/IF($D12=0,1,$D12))+AD12))))</f>
        <v>1</v>
      </c>
      <c r="AF12" s="290">
        <f>IF(IF(AF$4&lt;$E12,0,IF(AF$4&gt;=$F12,1,IF(VLOOKUP(AF$4,CALENDARIO!$B:$C,2,0)=FALSE, AE12,(1/IF($D12=0,1,$D12))+AE12)))&gt;1,100%,IF(AF$4&lt;$E12,0,IF(AF$4&gt;=$F12,1,IF(VLOOKUP(AF$4,CALENDARIO!$B:$C,2,0)=FALSE, AE12,(1/IF($D12=0,1,$D12))+AE12))))</f>
        <v>1</v>
      </c>
      <c r="AG12" s="290">
        <f>IF(IF(AG$4&lt;$E12,0,IF(AG$4&gt;=$F12,1,IF(VLOOKUP(AG$4,CALENDARIO!$B:$C,2,0)=FALSE, AF12,(1/IF($D12=0,1,$D12))+AF12)))&gt;1,100%,IF(AG$4&lt;$E12,0,IF(AG$4&gt;=$F12,1,IF(VLOOKUP(AG$4,CALENDARIO!$B:$C,2,0)=FALSE, AF12,(1/IF($D12=0,1,$D12))+AF12))))</f>
        <v>1</v>
      </c>
      <c r="AH12" s="290">
        <f>IF(IF(AH$4&lt;$E12,0,IF(AH$4&gt;=$F12,1,IF(VLOOKUP(AH$4,CALENDARIO!$B:$C,2,0)=FALSE, AG12,(1/IF($D12=0,1,$D12))+AG12)))&gt;1,100%,IF(AH$4&lt;$E12,0,IF(AH$4&gt;=$F12,1,IF(VLOOKUP(AH$4,CALENDARIO!$B:$C,2,0)=FALSE, AG12,(1/IF($D12=0,1,$D12))+AG12))))</f>
        <v>1</v>
      </c>
      <c r="AI12" s="290">
        <f>IF(IF(AI$4&lt;$E12,0,IF(AI$4&gt;=$F12,1,IF(VLOOKUP(AI$4,CALENDARIO!$B:$C,2,0)=FALSE, AH12,(1/IF($D12=0,1,$D12))+AH12)))&gt;1,100%,IF(AI$4&lt;$E12,0,IF(AI$4&gt;=$F12,1,IF(VLOOKUP(AI$4,CALENDARIO!$B:$C,2,0)=FALSE, AH12,(1/IF($D12=0,1,$D12))+AH12))))</f>
        <v>1</v>
      </c>
      <c r="AJ12" s="290">
        <f>IF(IF(AJ$4&lt;$E12,0,IF(AJ$4&gt;=$F12,1,IF(VLOOKUP(AJ$4,CALENDARIO!$B:$C,2,0)=FALSE, AI12,(1/IF($D12=0,1,$D12))+AI12)))&gt;1,100%,IF(AJ$4&lt;$E12,0,IF(AJ$4&gt;=$F12,1,IF(VLOOKUP(AJ$4,CALENDARIO!$B:$C,2,0)=FALSE, AI12,(1/IF($D12=0,1,$D12))+AI12))))</f>
        <v>1</v>
      </c>
      <c r="AK12" s="290">
        <f>IF(IF(AK$4&lt;$E12,0,IF(AK$4&gt;=$F12,1,IF(VLOOKUP(AK$4,CALENDARIO!$B:$C,2,0)=FALSE, AJ12,(1/IF($D12=0,1,$D12))+AJ12)))&gt;1,100%,IF(AK$4&lt;$E12,0,IF(AK$4&gt;=$F12,1,IF(VLOOKUP(AK$4,CALENDARIO!$B:$C,2,0)=FALSE, AJ12,(1/IF($D12=0,1,$D12))+AJ12))))</f>
        <v>1</v>
      </c>
      <c r="AL12" s="290">
        <f>IF(IF(AL$4&lt;$E12,0,IF(AL$4&gt;=$F12,1,IF(VLOOKUP(AL$4,CALENDARIO!$B:$C,2,0)=FALSE, AK12,(1/IF($D12=0,1,$D12))+AK12)))&gt;1,100%,IF(AL$4&lt;$E12,0,IF(AL$4&gt;=$F12,1,IF(VLOOKUP(AL$4,CALENDARIO!$B:$C,2,0)=FALSE, AK12,(1/IF($D12=0,1,$D12))+AK12))))</f>
        <v>1</v>
      </c>
      <c r="AM12" s="290">
        <f>IF(IF(AM$4&lt;$E12,0,IF(AM$4&gt;=$F12,1,IF(VLOOKUP(AM$4,CALENDARIO!$B:$C,2,0)=FALSE, AL12,(1/IF($D12=0,1,$D12))+AL12)))&gt;1,100%,IF(AM$4&lt;$E12,0,IF(AM$4&gt;=$F12,1,IF(VLOOKUP(AM$4,CALENDARIO!$B:$C,2,0)=FALSE, AL12,(1/IF($D12=0,1,$D12))+AL12))))</f>
        <v>1</v>
      </c>
      <c r="AN12" s="290">
        <f>IF(IF(AN$4&lt;$E12,0,IF(AN$4&gt;=$F12,1,IF(VLOOKUP(AN$4,CALENDARIO!$B:$C,2,0)=FALSE, AM12,(1/IF($D12=0,1,$D12))+AM12)))&gt;1,100%,IF(AN$4&lt;$E12,0,IF(AN$4&gt;=$F12,1,IF(VLOOKUP(AN$4,CALENDARIO!$B:$C,2,0)=FALSE, AM12,(1/IF($D12=0,1,$D12))+AM12))))</f>
        <v>1</v>
      </c>
      <c r="AO12" s="290">
        <f>IF(IF(AO$4&lt;$E12,0,IF(AO$4&gt;=$F12,1,IF(VLOOKUP(AO$4,CALENDARIO!$B:$C,2,0)=FALSE, AN12,(1/IF($D12=0,1,$D12))+AN12)))&gt;1,100%,IF(AO$4&lt;$E12,0,IF(AO$4&gt;=$F12,1,IF(VLOOKUP(AO$4,CALENDARIO!$B:$C,2,0)=FALSE, AN12,(1/IF($D12=0,1,$D12))+AN12))))</f>
        <v>1</v>
      </c>
      <c r="AP12" s="290">
        <f>IF(IF(AP$4&lt;$E12,0,IF(AP$4&gt;=$F12,1,IF(VLOOKUP(AP$4,CALENDARIO!$B:$C,2,0)=FALSE, AO12,(1/IF($D12=0,1,$D12))+AO12)))&gt;1,100%,IF(AP$4&lt;$E12,0,IF(AP$4&gt;=$F12,1,IF(VLOOKUP(AP$4,CALENDARIO!$B:$C,2,0)=FALSE, AO12,(1/IF($D12=0,1,$D12))+AO12))))</f>
        <v>1</v>
      </c>
      <c r="AQ12" s="290">
        <f>IF(IF(AQ$4&lt;$E12,0,IF(AQ$4&gt;=$F12,1,IF(VLOOKUP(AQ$4,CALENDARIO!$B:$C,2,0)=FALSE, AP12,(1/IF($D12=0,1,$D12))+AP12)))&gt;1,100%,IF(AQ$4&lt;$E12,0,IF(AQ$4&gt;=$F12,1,IF(VLOOKUP(AQ$4,CALENDARIO!$B:$C,2,0)=FALSE, AP12,(1/IF($D12=0,1,$D12))+AP12))))</f>
        <v>1</v>
      </c>
      <c r="AR12" s="290">
        <f>IF(IF(AR$4&lt;$E12,0,IF(AR$4&gt;=$F12,1,IF(VLOOKUP(AR$4,CALENDARIO!$B:$C,2,0)=FALSE, AQ12,(1/IF($D12=0,1,$D12))+AQ12)))&gt;1,100%,IF(AR$4&lt;$E12,0,IF(AR$4&gt;=$F12,1,IF(VLOOKUP(AR$4,CALENDARIO!$B:$C,2,0)=FALSE, AQ12,(1/IF($D12=0,1,$D12))+AQ12))))</f>
        <v>1</v>
      </c>
      <c r="AS12" s="290">
        <f>IF(IF(AS$4&lt;$E12,0,IF(AS$4&gt;=$F12,1,IF(VLOOKUP(AS$4,CALENDARIO!$B:$C,2,0)=FALSE, AR12,(1/IF($D12=0,1,$D12))+AR12)))&gt;1,100%,IF(AS$4&lt;$E12,0,IF(AS$4&gt;=$F12,1,IF(VLOOKUP(AS$4,CALENDARIO!$B:$C,2,0)=FALSE, AR12,(1/IF($D12=0,1,$D12))+AR12))))</f>
        <v>1</v>
      </c>
      <c r="AT12" s="290">
        <f>IF(IF(AT$4&lt;$E12,0,IF(AT$4&gt;=$F12,1,IF(VLOOKUP(AT$4,CALENDARIO!$B:$C,2,0)=FALSE, AS12,(1/IF($D12=0,1,$D12))+AS12)))&gt;1,100%,IF(AT$4&lt;$E12,0,IF(AT$4&gt;=$F12,1,IF(VLOOKUP(AT$4,CALENDARIO!$B:$C,2,0)=FALSE, AS12,(1/IF($D12=0,1,$D12))+AS12))))</f>
        <v>1</v>
      </c>
      <c r="AU12" s="290">
        <f>IF(IF(AU$4&lt;$E12,0,IF(AU$4&gt;=$F12,1,IF(VLOOKUP(AU$4,CALENDARIO!$B:$C,2,0)=FALSE, AT12,(1/IF($D12=0,1,$D12))+AT12)))&gt;1,100%,IF(AU$4&lt;$E12,0,IF(AU$4&gt;=$F12,1,IF(VLOOKUP(AU$4,CALENDARIO!$B:$C,2,0)=FALSE, AT12,(1/IF($D12=0,1,$D12))+AT12))))</f>
        <v>1</v>
      </c>
      <c r="AV12" s="290">
        <f>IF(IF(AV$4&lt;$E12,0,IF(AV$4&gt;=$F12,1,IF(VLOOKUP(AV$4,CALENDARIO!$B:$C,2,0)=FALSE, AU12,(1/IF($D12=0,1,$D12))+AU12)))&gt;1,100%,IF(AV$4&lt;$E12,0,IF(AV$4&gt;=$F12,1,IF(VLOOKUP(AV$4,CALENDARIO!$B:$C,2,0)=FALSE, AU12,(1/IF($D12=0,1,$D12))+AU12))))</f>
        <v>1</v>
      </c>
      <c r="AW12" s="290">
        <f>IF(IF(AW$4&lt;$E12,0,IF(AW$4&gt;=$F12,1,IF(VLOOKUP(AW$4,CALENDARIO!$B:$C,2,0)=FALSE, AV12,(1/IF($D12=0,1,$D12))+AV12)))&gt;1,100%,IF(AW$4&lt;$E12,0,IF(AW$4&gt;=$F12,1,IF(VLOOKUP(AW$4,CALENDARIO!$B:$C,2,0)=FALSE, AV12,(1/IF($D12=0,1,$D12))+AV12))))</f>
        <v>1</v>
      </c>
      <c r="AX12" s="290">
        <f>IF(IF(AX$4&lt;$E12,0,IF(AX$4&gt;=$F12,1,IF(VLOOKUP(AX$4,CALENDARIO!$B:$C,2,0)=FALSE, AW12,(1/IF($D12=0,1,$D12))+AW12)))&gt;1,100%,IF(AX$4&lt;$E12,0,IF(AX$4&gt;=$F12,1,IF(VLOOKUP(AX$4,CALENDARIO!$B:$C,2,0)=FALSE, AW12,(1/IF($D12=0,1,$D12))+AW12))))</f>
        <v>1</v>
      </c>
      <c r="AY12" s="290">
        <f>IF(IF(AY$4&lt;$E12,0,IF(AY$4&gt;=$F12,1,IF(VLOOKUP(AY$4,CALENDARIO!$B:$C,2,0)=FALSE, AX12,(1/IF($D12=0,1,$D12))+AX12)))&gt;1,100%,IF(AY$4&lt;$E12,0,IF(AY$4&gt;=$F12,1,IF(VLOOKUP(AY$4,CALENDARIO!$B:$C,2,0)=FALSE, AX12,(1/IF($D12=0,1,$D12))+AX12))))</f>
        <v>1</v>
      </c>
      <c r="AZ12" s="290">
        <f>IF(IF(AZ$4&lt;$E12,0,IF(AZ$4&gt;=$F12,1,IF(VLOOKUP(AZ$4,CALENDARIO!$B:$C,2,0)=FALSE, AY12,(1/IF($D12=0,1,$D12))+AY12)))&gt;1,100%,IF(AZ$4&lt;$E12,0,IF(AZ$4&gt;=$F12,1,IF(VLOOKUP(AZ$4,CALENDARIO!$B:$C,2,0)=FALSE, AY12,(1/IF($D12=0,1,$D12))+AY12))))</f>
        <v>1</v>
      </c>
      <c r="BA12" s="290">
        <f>IF(IF(BA$4&lt;$E12,0,IF(BA$4&gt;=$F12,1,IF(VLOOKUP(BA$4,CALENDARIO!$B:$C,2,0)=FALSE, AZ12,(1/IF($D12=0,1,$D12))+AZ12)))&gt;1,100%,IF(BA$4&lt;$E12,0,IF(BA$4&gt;=$F12,1,IF(VLOOKUP(BA$4,CALENDARIO!$B:$C,2,0)=FALSE, AZ12,(1/IF($D12=0,1,$D12))+AZ12))))</f>
        <v>1</v>
      </c>
      <c r="BB12" s="290">
        <f>IF(IF(BB$4&lt;$E12,0,IF(BB$4&gt;=$F12,1,IF(VLOOKUP(BB$4,CALENDARIO!$B:$C,2,0)=FALSE, BA12,(1/IF($D12=0,1,$D12))+BA12)))&gt;1,100%,IF(BB$4&lt;$E12,0,IF(BB$4&gt;=$F12,1,IF(VLOOKUP(BB$4,CALENDARIO!$B:$C,2,0)=FALSE, BA12,(1/IF($D12=0,1,$D12))+BA12))))</f>
        <v>1</v>
      </c>
      <c r="BC12" s="290">
        <f>IF(IF(BC$4&lt;$E12,0,IF(BC$4&gt;=$F12,1,IF(VLOOKUP(BC$4,CALENDARIO!$B:$C,2,0)=FALSE, BB12,(1/IF($D12=0,1,$D12))+BB12)))&gt;1,100%,IF(BC$4&lt;$E12,0,IF(BC$4&gt;=$F12,1,IF(VLOOKUP(BC$4,CALENDARIO!$B:$C,2,0)=FALSE, BB12,(1/IF($D12=0,1,$D12))+BB12))))</f>
        <v>1</v>
      </c>
      <c r="BD12" s="290">
        <f>IF(IF(BD$4&lt;$E12,0,IF(BD$4&gt;=$F12,1,IF(VLOOKUP(BD$4,CALENDARIO!$B:$C,2,0)=FALSE, BC12,(1/IF($D12=0,1,$D12))+BC12)))&gt;1,100%,IF(BD$4&lt;$E12,0,IF(BD$4&gt;=$F12,1,IF(VLOOKUP(BD$4,CALENDARIO!$B:$C,2,0)=FALSE, BC12,(1/IF($D12=0,1,$D12))+BC12))))</f>
        <v>1</v>
      </c>
      <c r="BE12" s="290">
        <f>IF(IF(BE$4&lt;$E12,0,IF(BE$4&gt;=$F12,1,IF(VLOOKUP(BE$4,CALENDARIO!$B:$C,2,0)=FALSE, BD12,(1/IF($D12=0,1,$D12))+BD12)))&gt;1,100%,IF(BE$4&lt;$E12,0,IF(BE$4&gt;=$F12,1,IF(VLOOKUP(BE$4,CALENDARIO!$B:$C,2,0)=FALSE, BD12,(1/IF($D12=0,1,$D12))+BD12))))</f>
        <v>1</v>
      </c>
      <c r="BF12" s="290">
        <f>IF(IF(BF$4&lt;$E12,0,IF(BF$4&gt;=$F12,1,IF(VLOOKUP(BF$4,CALENDARIO!$B:$C,2,0)=FALSE, BE12,(1/IF($D12=0,1,$D12))+BE12)))&gt;1,100%,IF(BF$4&lt;$E12,0,IF(BF$4&gt;=$F12,1,IF(VLOOKUP(BF$4,CALENDARIO!$B:$C,2,0)=FALSE, BE12,(1/IF($D12=0,1,$D12))+BE12))))</f>
        <v>1</v>
      </c>
      <c r="BG12" s="290">
        <f>IF(IF(BG$4&lt;$E12,0,IF(BG$4&gt;=$F12,1,IF(VLOOKUP(BG$4,CALENDARIO!$B:$C,2,0)=FALSE, BF12,(1/IF($D12=0,1,$D12))+BF12)))&gt;1,100%,IF(BG$4&lt;$E12,0,IF(BG$4&gt;=$F12,1,IF(VLOOKUP(BG$4,CALENDARIO!$B:$C,2,0)=FALSE, BF12,(1/IF($D12=0,1,$D12))+BF12))))</f>
        <v>1</v>
      </c>
      <c r="BH12" s="290">
        <f>IF(IF(BH$4&lt;$E12,0,IF(BH$4&gt;=$F12,1,IF(VLOOKUP(BH$4,CALENDARIO!$B:$C,2,0)=FALSE, BG12,(1/IF($D12=0,1,$D12))+BG12)))&gt;1,100%,IF(BH$4&lt;$E12,0,IF(BH$4&gt;=$F12,1,IF(VLOOKUP(BH$4,CALENDARIO!$B:$C,2,0)=FALSE, BG12,(1/IF($D12=0,1,$D12))+BG12))))</f>
        <v>1</v>
      </c>
      <c r="BI12" s="290">
        <f>IF(IF(BI$4&lt;$E12,0,IF(BI$4&gt;=$F12,1,IF(VLOOKUP(BI$4,CALENDARIO!$B:$C,2,0)=FALSE, BH12,(1/IF($D12=0,1,$D12))+BH12)))&gt;1,100%,IF(BI$4&lt;$E12,0,IF(BI$4&gt;=$F12,1,IF(VLOOKUP(BI$4,CALENDARIO!$B:$C,2,0)=FALSE, BH12,(1/IF($D12=0,1,$D12))+BH12))))</f>
        <v>1</v>
      </c>
      <c r="BJ12" s="290">
        <f>IF(IF(BJ$4&lt;$E12,0,IF(BJ$4&gt;=$F12,1,IF(VLOOKUP(BJ$4,CALENDARIO!$B:$C,2,0)=FALSE, BI12,(1/IF($D12=0,1,$D12))+BI12)))&gt;1,100%,IF(BJ$4&lt;$E12,0,IF(BJ$4&gt;=$F12,1,IF(VLOOKUP(BJ$4,CALENDARIO!$B:$C,2,0)=FALSE, BI12,(1/IF($D12=0,1,$D12))+BI12))))</f>
        <v>1</v>
      </c>
      <c r="BK12" s="290">
        <f>IF(IF(BK$4&lt;$E12,0,IF(BK$4&gt;=$F12,1,IF(VLOOKUP(BK$4,CALENDARIO!$B:$C,2,0)=FALSE, BJ12,(1/IF($D12=0,1,$D12))+BJ12)))&gt;1,100%,IF(BK$4&lt;$E12,0,IF(BK$4&gt;=$F12,1,IF(VLOOKUP(BK$4,CALENDARIO!$B:$C,2,0)=FALSE, BJ12,(1/IF($D12=0,1,$D12))+BJ12))))</f>
        <v>1</v>
      </c>
      <c r="BL12" s="290">
        <f>IF(IF(BL$4&lt;$E12,0,IF(BL$4&gt;=$F12,1,IF(VLOOKUP(BL$4,CALENDARIO!$B:$C,2,0)=FALSE, BK12,(1/IF($D12=0,1,$D12))+BK12)))&gt;1,100%,IF(BL$4&lt;$E12,0,IF(BL$4&gt;=$F12,1,IF(VLOOKUP(BL$4,CALENDARIO!$B:$C,2,0)=FALSE, BK12,(1/IF($D12=0,1,$D12))+BK12))))</f>
        <v>1</v>
      </c>
      <c r="BM12" s="290">
        <f>IF(IF(BM$4&lt;$E12,0,IF(BM$4&gt;=$F12,1,IF(VLOOKUP(BM$4,CALENDARIO!$B:$C,2,0)=FALSE, BL12,(1/IF($D12=0,1,$D12))+BL12)))&gt;1,100%,IF(BM$4&lt;$E12,0,IF(BM$4&gt;=$F12,1,IF(VLOOKUP(BM$4,CALENDARIO!$B:$C,2,0)=FALSE, BL12,(1/IF($D12=0,1,$D12))+BL12))))</f>
        <v>1</v>
      </c>
      <c r="BN12" s="290">
        <f>IF(IF(BN$4&lt;$E12,0,IF(BN$4&gt;=$F12,1,IF(VLOOKUP(BN$4,CALENDARIO!$B:$C,2,0)=FALSE, BM12,(1/IF($D12=0,1,$D12))+BM12)))&gt;1,100%,IF(BN$4&lt;$E12,0,IF(BN$4&gt;=$F12,1,IF(VLOOKUP(BN$4,CALENDARIO!$B:$C,2,0)=FALSE, BM12,(1/IF($D12=0,1,$D12))+BM12))))</f>
        <v>1</v>
      </c>
      <c r="BO12" s="290">
        <f>IF(IF(BO$4&lt;$E12,0,IF(BO$4&gt;=$F12,1,IF(VLOOKUP(BO$4,CALENDARIO!$B:$C,2,0)=FALSE, BN12,(1/IF($D12=0,1,$D12))+BN12)))&gt;1,100%,IF(BO$4&lt;$E12,0,IF(BO$4&gt;=$F12,1,IF(VLOOKUP(BO$4,CALENDARIO!$B:$C,2,0)=FALSE, BN12,(1/IF($D12=0,1,$D12))+BN12))))</f>
        <v>1</v>
      </c>
      <c r="BP12" s="290">
        <f>IF(IF(BP$4&lt;$E12,0,IF(BP$4&gt;=$F12,1,IF(VLOOKUP(BP$4,CALENDARIO!$B:$C,2,0)=FALSE, BO12,(1/IF($D12=0,1,$D12))+BO12)))&gt;1,100%,IF(BP$4&lt;$E12,0,IF(BP$4&gt;=$F12,1,IF(VLOOKUP(BP$4,CALENDARIO!$B:$C,2,0)=FALSE, BO12,(1/IF($D12=0,1,$D12))+BO12))))</f>
        <v>1</v>
      </c>
      <c r="BQ12" s="290">
        <f>IF(IF(BQ$4&lt;$E12,0,IF(BQ$4&gt;=$F12,1,IF(VLOOKUP(BQ$4,CALENDARIO!$B:$C,2,0)=FALSE, BP12,(1/IF($D12=0,1,$D12))+BP12)))&gt;1,100%,IF(BQ$4&lt;$E12,0,IF(BQ$4&gt;=$F12,1,IF(VLOOKUP(BQ$4,CALENDARIO!$B:$C,2,0)=FALSE, BP12,(1/IF($D12=0,1,$D12))+BP12))))</f>
        <v>1</v>
      </c>
      <c r="BR12" s="290">
        <f>IF(IF(BR$4&lt;$E12,0,IF(BR$4&gt;=$F12,1,IF(VLOOKUP(BR$4,CALENDARIO!$B:$C,2,0)=FALSE, BQ12,(1/IF($D12=0,1,$D12))+BQ12)))&gt;1,100%,IF(BR$4&lt;$E12,0,IF(BR$4&gt;=$F12,1,IF(VLOOKUP(BR$4,CALENDARIO!$B:$C,2,0)=FALSE, BQ12,(1/IF($D12=0,1,$D12))+BQ12))))</f>
        <v>1</v>
      </c>
      <c r="BS12" s="290">
        <f>IF(IF(BS$4&lt;$E12,0,IF(BS$4&gt;=$F12,1,IF(VLOOKUP(BS$4,CALENDARIO!$B:$C,2,0)=FALSE, BR12,(1/IF($D12=0,1,$D12))+BR12)))&gt;1,100%,IF(BS$4&lt;$E12,0,IF(BS$4&gt;=$F12,1,IF(VLOOKUP(BS$4,CALENDARIO!$B:$C,2,0)=FALSE, BR12,(1/IF($D12=0,1,$D12))+BR12))))</f>
        <v>1</v>
      </c>
      <c r="BT12" s="290">
        <f>IF(IF(BT$4&lt;$E12,0,IF(BT$4&gt;=$F12,1,IF(VLOOKUP(BT$4,CALENDARIO!$B:$C,2,0)=FALSE, BS12,(1/IF($D12=0,1,$D12))+BS12)))&gt;1,100%,IF(BT$4&lt;$E12,0,IF(BT$4&gt;=$F12,1,IF(VLOOKUP(BT$4,CALENDARIO!$B:$C,2,0)=FALSE, BS12,(1/IF($D12=0,1,$D12))+BS12))))</f>
        <v>1</v>
      </c>
      <c r="BU12" s="290">
        <f>IF(IF(BU$4&lt;$E12,0,IF(BU$4&gt;=$F12,1,IF(VLOOKUP(BU$4,CALENDARIO!$B:$C,2,0)=FALSE, BT12,(1/IF($D12=0,1,$D12))+BT12)))&gt;1,100%,IF(BU$4&lt;$E12,0,IF(BU$4&gt;=$F12,1,IF(VLOOKUP(BU$4,CALENDARIO!$B:$C,2,0)=FALSE, BT12,(1/IF($D12=0,1,$D12))+BT12))))</f>
        <v>1</v>
      </c>
      <c r="BV12" s="290">
        <f>IF(IF(BV$4&lt;$E12,0,IF(BV$4&gt;=$F12,1,IF(VLOOKUP(BV$4,CALENDARIO!$B:$C,2,0)=FALSE, BU12,(1/IF($D12=0,1,$D12))+BU12)))&gt;1,100%,IF(BV$4&lt;$E12,0,IF(BV$4&gt;=$F12,1,IF(VLOOKUP(BV$4,CALENDARIO!$B:$C,2,0)=FALSE, BU12,(1/IF($D12=0,1,$D12))+BU12))))</f>
        <v>1</v>
      </c>
      <c r="BW12" s="290">
        <f>IF(IF(BW$4&lt;$E12,0,IF(BW$4&gt;=$F12,1,IF(VLOOKUP(BW$4,CALENDARIO!$B:$C,2,0)=FALSE, BV12,(1/IF($D12=0,1,$D12))+BV12)))&gt;1,100%,IF(BW$4&lt;$E12,0,IF(BW$4&gt;=$F12,1,IF(VLOOKUP(BW$4,CALENDARIO!$B:$C,2,0)=FALSE, BV12,(1/IF($D12=0,1,$D12))+BV12))))</f>
        <v>1</v>
      </c>
      <c r="BX12" s="290">
        <f>IF(IF(BX$4&lt;$E12,0,IF(BX$4&gt;=$F12,1,IF(VLOOKUP(BX$4,CALENDARIO!$B:$C,2,0)=FALSE, BW12,(1/IF($D12=0,1,$D12))+BW12)))&gt;1,100%,IF(BX$4&lt;$E12,0,IF(BX$4&gt;=$F12,1,IF(VLOOKUP(BX$4,CALENDARIO!$B:$C,2,0)=FALSE, BW12,(1/IF($D12=0,1,$D12))+BW12))))</f>
        <v>1</v>
      </c>
      <c r="BY12" s="290">
        <f>IF(IF(BY$4&lt;$E12,0,IF(BY$4&gt;=$F12,1,IF(VLOOKUP(BY$4,CALENDARIO!$B:$C,2,0)=FALSE, BX12,(1/IF($D12=0,1,$D12))+BX12)))&gt;1,100%,IF(BY$4&lt;$E12,0,IF(BY$4&gt;=$F12,1,IF(VLOOKUP(BY$4,CALENDARIO!$B:$C,2,0)=FALSE, BX12,(1/IF($D12=0,1,$D12))+BX12))))</f>
        <v>1</v>
      </c>
      <c r="BZ12" s="290">
        <f>IF(IF(BZ$4&lt;$E12,0,IF(BZ$4&gt;=$F12,1,IF(VLOOKUP(BZ$4,CALENDARIO!$B:$C,2,0)=FALSE, BY12,(1/IF($D12=0,1,$D12))+BY12)))&gt;1,100%,IF(BZ$4&lt;$E12,0,IF(BZ$4&gt;=$F12,1,IF(VLOOKUP(BZ$4,CALENDARIO!$B:$C,2,0)=FALSE, BY12,(1/IF($D12=0,1,$D12))+BY12))))</f>
        <v>1</v>
      </c>
      <c r="CA12" s="290">
        <f>IF(IF(CA$4&lt;$E12,0,IF(CA$4&gt;=$F12,1,IF(VLOOKUP(CA$4,CALENDARIO!$B:$C,2,0)=FALSE, BZ12,(1/IF($D12=0,1,$D12))+BZ12)))&gt;1,100%,IF(CA$4&lt;$E12,0,IF(CA$4&gt;=$F12,1,IF(VLOOKUP(CA$4,CALENDARIO!$B:$C,2,0)=FALSE, BZ12,(1/IF($D12=0,1,$D12))+BZ12))))</f>
        <v>1</v>
      </c>
      <c r="CB12" s="290">
        <f>IF(IF(CB$4&lt;$E12,0,IF(CB$4&gt;=$F12,1,IF(VLOOKUP(CB$4,CALENDARIO!$B:$C,2,0)=FALSE, CA12,(1/IF($D12=0,1,$D12))+CA12)))&gt;1,100%,IF(CB$4&lt;$E12,0,IF(CB$4&gt;=$F12,1,IF(VLOOKUP(CB$4,CALENDARIO!$B:$C,2,0)=FALSE, CA12,(1/IF($D12=0,1,$D12))+CA12))))</f>
        <v>1</v>
      </c>
      <c r="CC12" s="290">
        <f>IF(IF(CC$4&lt;$E12,0,IF(CC$4&gt;=$F12,1,IF(VLOOKUP(CC$4,CALENDARIO!$B:$C,2,0)=FALSE, CB12,(1/IF($D12=0,1,$D12))+CB12)))&gt;1,100%,IF(CC$4&lt;$E12,0,IF(CC$4&gt;=$F12,1,IF(VLOOKUP(CC$4,CALENDARIO!$B:$C,2,0)=FALSE, CB12,(1/IF($D12=0,1,$D12))+CB12))))</f>
        <v>1</v>
      </c>
      <c r="CD12" s="290">
        <f>IF(IF(CD$4&lt;$E12,0,IF(CD$4&gt;=$F12,1,IF(VLOOKUP(CD$4,CALENDARIO!$B:$C,2,0)=FALSE, CC12,(1/IF($D12=0,1,$D12))+CC12)))&gt;1,100%,IF(CD$4&lt;$E12,0,IF(CD$4&gt;=$F12,1,IF(VLOOKUP(CD$4,CALENDARIO!$B:$C,2,0)=FALSE, CC12,(1/IF($D12=0,1,$D12))+CC12))))</f>
        <v>1</v>
      </c>
      <c r="CE12" s="290">
        <f>IF(IF(CE$4&lt;$E12,0,IF(CE$4&gt;=$F12,1,IF(VLOOKUP(CE$4,CALENDARIO!$B:$C,2,0)=FALSE, CD12,(1/IF($D12=0,1,$D12))+CD12)))&gt;1,100%,IF(CE$4&lt;$E12,0,IF(CE$4&gt;=$F12,1,IF(VLOOKUP(CE$4,CALENDARIO!$B:$C,2,0)=FALSE, CD12,(1/IF($D12=0,1,$D12))+CD12))))</f>
        <v>1</v>
      </c>
      <c r="CF12" s="290">
        <f>IF(IF(CF$4&lt;$E12,0,IF(CF$4&gt;=$F12,1,IF(VLOOKUP(CF$4,CALENDARIO!$B:$C,2,0)=FALSE, CE12,(1/IF($D12=0,1,$D12))+CE12)))&gt;1,100%,IF(CF$4&lt;$E12,0,IF(CF$4&gt;=$F12,1,IF(VLOOKUP(CF$4,CALENDARIO!$B:$C,2,0)=FALSE, CE12,(1/IF($D12=0,1,$D12))+CE12))))</f>
        <v>1</v>
      </c>
      <c r="CG12" s="290">
        <f>IF(IF(CG$4&lt;$E12,0,IF(CG$4&gt;=$F12,1,IF(VLOOKUP(CG$4,CALENDARIO!$B:$C,2,0)=FALSE, CF12,(1/IF($D12=0,1,$D12))+CF12)))&gt;1,100%,IF(CG$4&lt;$E12,0,IF(CG$4&gt;=$F12,1,IF(VLOOKUP(CG$4,CALENDARIO!$B:$C,2,0)=FALSE, CF12,(1/IF($D12=0,1,$D12))+CF12))))</f>
        <v>1</v>
      </c>
      <c r="CH12" s="290">
        <f>IF(IF(CH$4&lt;$E12,0,IF(CH$4&gt;=$F12,1,IF(VLOOKUP(CH$4,CALENDARIO!$B:$C,2,0)=FALSE, CG12,(1/IF($D12=0,1,$D12))+CG12)))&gt;1,100%,IF(CH$4&lt;$E12,0,IF(CH$4&gt;=$F12,1,IF(VLOOKUP(CH$4,CALENDARIO!$B:$C,2,0)=FALSE, CG12,(1/IF($D12=0,1,$D12))+CG12))))</f>
        <v>1</v>
      </c>
      <c r="CI12" s="290">
        <f>IF(IF(CI$4&lt;$E12,0,IF(CI$4&gt;=$F12,1,IF(VLOOKUP(CI$4,CALENDARIO!$B:$C,2,0)=FALSE, CH12,(1/IF($D12=0,1,$D12))+CH12)))&gt;1,100%,IF(CI$4&lt;$E12,0,IF(CI$4&gt;=$F12,1,IF(VLOOKUP(CI$4,CALENDARIO!$B:$C,2,0)=FALSE, CH12,(1/IF($D12=0,1,$D12))+CH12))))</f>
        <v>1</v>
      </c>
      <c r="CJ12" s="290">
        <f>IF(IF(CJ$4&lt;$E12,0,IF(CJ$4&gt;=$F12,1,IF(VLOOKUP(CJ$4,CALENDARIO!$B:$C,2,0)=FALSE, CI12,(1/IF($D12=0,1,$D12))+CI12)))&gt;1,100%,IF(CJ$4&lt;$E12,0,IF(CJ$4&gt;=$F12,1,IF(VLOOKUP(CJ$4,CALENDARIO!$B:$C,2,0)=FALSE, CI12,(1/IF($D12=0,1,$D12))+CI12))))</f>
        <v>1</v>
      </c>
      <c r="CK12" s="290">
        <f>IF(IF(CK$4&lt;$E12,0,IF(CK$4&gt;=$F12,1,IF(VLOOKUP(CK$4,CALENDARIO!$B:$C,2,0)=FALSE, CJ12,(1/IF($D12=0,1,$D12))+CJ12)))&gt;1,100%,IF(CK$4&lt;$E12,0,IF(CK$4&gt;=$F12,1,IF(VLOOKUP(CK$4,CALENDARIO!$B:$C,2,0)=FALSE, CJ12,(1/IF($D12=0,1,$D12))+CJ12))))</f>
        <v>1</v>
      </c>
      <c r="CL12" s="290">
        <f>IF(IF(CL$4&lt;$E12,0,IF(CL$4&gt;=$F12,1,IF(VLOOKUP(CL$4,CALENDARIO!$B:$C,2,0)=FALSE, CK12,(1/IF($D12=0,1,$D12))+CK12)))&gt;1,100%,IF(CL$4&lt;$E12,0,IF(CL$4&gt;=$F12,1,IF(VLOOKUP(CL$4,CALENDARIO!$B:$C,2,0)=FALSE, CK12,(1/IF($D12=0,1,$D12))+CK12))))</f>
        <v>1</v>
      </c>
      <c r="CM12" s="290">
        <f>IF(IF(CM$4&lt;$E12,0,IF(CM$4&gt;=$F12,1,IF(VLOOKUP(CM$4,CALENDARIO!$B:$C,2,0)=FALSE, CL12,(1/IF($D12=0,1,$D12))+CL12)))&gt;1,100%,IF(CM$4&lt;$E12,0,IF(CM$4&gt;=$F12,1,IF(VLOOKUP(CM$4,CALENDARIO!$B:$C,2,0)=FALSE, CL12,(1/IF($D12=0,1,$D12))+CL12))))</f>
        <v>1</v>
      </c>
      <c r="CN12" s="290">
        <f>IF(IF(CN$4&lt;$E12,0,IF(CN$4&gt;=$F12,1,IF(VLOOKUP(CN$4,CALENDARIO!$B:$C,2,0)=FALSE, CM12,(1/IF($D12=0,1,$D12))+CM12)))&gt;1,100%,IF(CN$4&lt;$E12,0,IF(CN$4&gt;=$F12,1,IF(VLOOKUP(CN$4,CALENDARIO!$B:$C,2,0)=FALSE, CM12,(1/IF($D12=0,1,$D12))+CM12))))</f>
        <v>1</v>
      </c>
      <c r="CO12" s="290">
        <f>IF(IF(CO$4&lt;$E12,0,IF(CO$4&gt;=$F12,1,IF(VLOOKUP(CO$4,CALENDARIO!$B:$C,2,0)=FALSE, CN12,(1/IF($D12=0,1,$D12))+CN12)))&gt;1,100%,IF(CO$4&lt;$E12,0,IF(CO$4&gt;=$F12,1,IF(VLOOKUP(CO$4,CALENDARIO!$B:$C,2,0)=FALSE, CN12,(1/IF($D12=0,1,$D12))+CN12))))</f>
        <v>1</v>
      </c>
      <c r="CP12" s="290">
        <f>IF(IF(CP$4&lt;$E12,0,IF(CP$4&gt;=$F12,1,IF(VLOOKUP(CP$4,CALENDARIO!$B:$C,2,0)=FALSE, CO12,(1/IF($D12=0,1,$D12))+CO12)))&gt;1,100%,IF(CP$4&lt;$E12,0,IF(CP$4&gt;=$F12,1,IF(VLOOKUP(CP$4,CALENDARIO!$B:$C,2,0)=FALSE, CO12,(1/IF($D12=0,1,$D12))+CO12))))</f>
        <v>1</v>
      </c>
      <c r="CQ12" s="290">
        <f>IF(IF(CQ$4&lt;$E12,0,IF(CQ$4&gt;=$F12,1,IF(VLOOKUP(CQ$4,CALENDARIO!$B:$C,2,0)=FALSE, CP12,(1/IF($D12=0,1,$D12))+CP12)))&gt;1,100%,IF(CQ$4&lt;$E12,0,IF(CQ$4&gt;=$F12,1,IF(VLOOKUP(CQ$4,CALENDARIO!$B:$C,2,0)=FALSE, CP12,(1/IF($D12=0,1,$D12))+CP12))))</f>
        <v>1</v>
      </c>
      <c r="CR12" s="290">
        <f>IF(IF(CR$4&lt;$E12,0,IF(CR$4&gt;=$F12,1,IF(VLOOKUP(CR$4,CALENDARIO!$B:$C,2,0)=FALSE, CQ12,(1/IF($D12=0,1,$D12))+CQ12)))&gt;1,100%,IF(CR$4&lt;$E12,0,IF(CR$4&gt;=$F12,1,IF(VLOOKUP(CR$4,CALENDARIO!$B:$C,2,0)=FALSE, CQ12,(1/IF($D12=0,1,$D12))+CQ12))))</f>
        <v>1</v>
      </c>
      <c r="CS12" s="290">
        <f>IF(IF(CS$4&lt;$E12,0,IF(CS$4&gt;=$F12,1,IF(VLOOKUP(CS$4,CALENDARIO!$B:$C,2,0)=FALSE, CR12,(1/IF($D12=0,1,$D12))+CR12)))&gt;1,100%,IF(CS$4&lt;$E12,0,IF(CS$4&gt;=$F12,1,IF(VLOOKUP(CS$4,CALENDARIO!$B:$C,2,0)=FALSE, CR12,(1/IF($D12=0,1,$D12))+CR12))))</f>
        <v>1</v>
      </c>
      <c r="CT12" s="290">
        <f>IF(IF(CT$4&lt;$E12,0,IF(CT$4&gt;=$F12,1,IF(VLOOKUP(CT$4,CALENDARIO!$B:$C,2,0)=FALSE, CS12,(1/IF($D12=0,1,$D12))+CS12)))&gt;1,100%,IF(CT$4&lt;$E12,0,IF(CT$4&gt;=$F12,1,IF(VLOOKUP(CT$4,CALENDARIO!$B:$C,2,0)=FALSE, CS12,(1/IF($D12=0,1,$D12))+CS12))))</f>
        <v>1</v>
      </c>
      <c r="CU12" s="290">
        <f>IF(IF(CU$4&lt;$E12,0,IF(CU$4&gt;=$F12,1,IF(VLOOKUP(CU$4,CALENDARIO!$B:$C,2,0)=FALSE, CT12,(1/IF($D12=0,1,$D12))+CT12)))&gt;1,100%,IF(CU$4&lt;$E12,0,IF(CU$4&gt;=$F12,1,IF(VLOOKUP(CU$4,CALENDARIO!$B:$C,2,0)=FALSE, CT12,(1/IF($D12=0,1,$D12))+CT12))))</f>
        <v>1</v>
      </c>
      <c r="CV12" s="290">
        <f>IF(IF(CV$4&lt;$E12,0,IF(CV$4&gt;=$F12,1,IF(VLOOKUP(CV$4,CALENDARIO!$B:$C,2,0)=FALSE, CU12,(1/IF($D12=0,1,$D12))+CU12)))&gt;1,100%,IF(CV$4&lt;$E12,0,IF(CV$4&gt;=$F12,1,IF(VLOOKUP(CV$4,CALENDARIO!$B:$C,2,0)=FALSE, CU12,(1/IF($D12=0,1,$D12))+CU12))))</f>
        <v>1</v>
      </c>
      <c r="CW12" s="290">
        <f>IF(IF(CW$4&lt;$E12,0,IF(CW$4&gt;=$F12,1,IF(VLOOKUP(CW$4,CALENDARIO!$B:$C,2,0)=FALSE, CV12,(1/IF($D12=0,1,$D12))+CV12)))&gt;1,100%,IF(CW$4&lt;$E12,0,IF(CW$4&gt;=$F12,1,IF(VLOOKUP(CW$4,CALENDARIO!$B:$C,2,0)=FALSE, CV12,(1/IF($D12=0,1,$D12))+CV12))))</f>
        <v>1</v>
      </c>
      <c r="CX12" s="290">
        <f>IF(IF(CX$4&lt;$E12,0,IF(CX$4&gt;=$F12,1,IF(VLOOKUP(CX$4,CALENDARIO!$B:$C,2,0)=FALSE, CW12,(1/IF($D12=0,1,$D12))+CW12)))&gt;1,100%,IF(CX$4&lt;$E12,0,IF(CX$4&gt;=$F12,1,IF(VLOOKUP(CX$4,CALENDARIO!$B:$C,2,0)=FALSE, CW12,(1/IF($D12=0,1,$D12))+CW12))))</f>
        <v>1</v>
      </c>
      <c r="CY12" s="290">
        <f>IF(IF(CY$4&lt;$E12,0,IF(CY$4&gt;=$F12,1,IF(VLOOKUP(CY$4,CALENDARIO!$B:$C,2,0)=FALSE, CX12,(1/IF($D12=0,1,$D12))+CX12)))&gt;1,100%,IF(CY$4&lt;$E12,0,IF(CY$4&gt;=$F12,1,IF(VLOOKUP(CY$4,CALENDARIO!$B:$C,2,0)=FALSE, CX12,(1/IF($D12=0,1,$D12))+CX12))))</f>
        <v>1</v>
      </c>
      <c r="CZ12" s="290">
        <f>IF(IF(CZ$4&lt;$E12,0,IF(CZ$4&gt;=$F12,1,IF(VLOOKUP(CZ$4,CALENDARIO!$B:$C,2,0)=FALSE, CY12,(1/IF($D12=0,1,$D12))+CY12)))&gt;1,100%,IF(CZ$4&lt;$E12,0,IF(CZ$4&gt;=$F12,1,IF(VLOOKUP(CZ$4,CALENDARIO!$B:$C,2,0)=FALSE, CY12,(1/IF($D12=0,1,$D12))+CY12))))</f>
        <v>1</v>
      </c>
      <c r="DA12" s="290">
        <f>IF(IF(DA$4&lt;$E12,0,IF(DA$4&gt;=$F12,1,IF(VLOOKUP(DA$4,CALENDARIO!$B:$C,2,0)=FALSE, CZ12,(1/IF($D12=0,1,$D12))+CZ12)))&gt;1,100%,IF(DA$4&lt;$E12,0,IF(DA$4&gt;=$F12,1,IF(VLOOKUP(DA$4,CALENDARIO!$B:$C,2,0)=FALSE, CZ12,(1/IF($D12=0,1,$D12))+CZ12))))</f>
        <v>1</v>
      </c>
      <c r="DB12" s="290">
        <f>IF(IF(DB$4&lt;$E12,0,IF(DB$4&gt;=$F12,1,IF(VLOOKUP(DB$4,CALENDARIO!$B:$C,2,0)=FALSE, DA12,(1/IF($D12=0,1,$D12))+DA12)))&gt;1,100%,IF(DB$4&lt;$E12,0,IF(DB$4&gt;=$F12,1,IF(VLOOKUP(DB$4,CALENDARIO!$B:$C,2,0)=FALSE, DA12,(1/IF($D12=0,1,$D12))+DA12))))</f>
        <v>1</v>
      </c>
      <c r="DC12" s="290">
        <f>IF(IF(DC$4&lt;$E12,0,IF(DC$4&gt;=$F12,1,IF(VLOOKUP(DC$4,CALENDARIO!$B:$C,2,0)=FALSE, DB12,(1/IF($D12=0,1,$D12))+DB12)))&gt;1,100%,IF(DC$4&lt;$E12,0,IF(DC$4&gt;=$F12,1,IF(VLOOKUP(DC$4,CALENDARIO!$B:$C,2,0)=FALSE, DB12,(1/IF($D12=0,1,$D12))+DB12))))</f>
        <v>1</v>
      </c>
      <c r="DD12" s="290">
        <f>IF(IF(DD$4&lt;$E12,0,IF(DD$4&gt;=$F12,1,IF(VLOOKUP(DD$4,CALENDARIO!$B:$C,2,0)=FALSE, DC12,(1/IF($D12=0,1,$D12))+DC12)))&gt;1,100%,IF(DD$4&lt;$E12,0,IF(DD$4&gt;=$F12,1,IF(VLOOKUP(DD$4,CALENDARIO!$B:$C,2,0)=FALSE, DC12,(1/IF($D12=0,1,$D12))+DC12))))</f>
        <v>1</v>
      </c>
      <c r="DE12" s="290">
        <f>IF(IF(DE$4&lt;$E12,0,IF(DE$4&gt;=$F12,1,IF(VLOOKUP(DE$4,CALENDARIO!$B:$C,2,0)=FALSE, DD12,(1/IF($D12=0,1,$D12))+DD12)))&gt;1,100%,IF(DE$4&lt;$E12,0,IF(DE$4&gt;=$F12,1,IF(VLOOKUP(DE$4,CALENDARIO!$B:$C,2,0)=FALSE, DD12,(1/IF($D12=0,1,$D12))+DD12))))</f>
        <v>1</v>
      </c>
      <c r="DF12" s="290">
        <f>IF(IF(DF$4&lt;$E12,0,IF(DF$4&gt;=$F12,1,IF(VLOOKUP(DF$4,CALENDARIO!$B:$C,2,0)=FALSE, DE12,(1/IF($D12=0,1,$D12))+DE12)))&gt;1,100%,IF(DF$4&lt;$E12,0,IF(DF$4&gt;=$F12,1,IF(VLOOKUP(DF$4,CALENDARIO!$B:$C,2,0)=FALSE, DE12,(1/IF($D12=0,1,$D12))+DE12))))</f>
        <v>1</v>
      </c>
      <c r="DG12" s="290">
        <f>IF(IF(DG$4&lt;$E12,0,IF(DG$4&gt;=$F12,1,IF(VLOOKUP(DG$4,CALENDARIO!$B:$C,2,0)=FALSE, DF12,(1/IF($D12=0,1,$D12))+DF12)))&gt;1,100%,IF(DG$4&lt;$E12,0,IF(DG$4&gt;=$F12,1,IF(VLOOKUP(DG$4,CALENDARIO!$B:$C,2,0)=FALSE, DF12,(1/IF($D12=0,1,$D12))+DF12))))</f>
        <v>1</v>
      </c>
      <c r="DH12" s="290">
        <f>IF(IF(DH$4&lt;$E12,0,IF(DH$4&gt;=$F12,1,IF(VLOOKUP(DH$4,CALENDARIO!$B:$C,2,0)=FALSE, DG12,(1/IF($D12=0,1,$D12))+DG12)))&gt;1,100%,IF(DH$4&lt;$E12,0,IF(DH$4&gt;=$F12,1,IF(VLOOKUP(DH$4,CALENDARIO!$B:$C,2,0)=FALSE, DG12,(1/IF($D12=0,1,$D12))+DG12))))</f>
        <v>1</v>
      </c>
      <c r="DI12" s="290">
        <f>IF(IF(DI$4&lt;$E12,0,IF(DI$4&gt;=$F12,1,IF(VLOOKUP(DI$4,CALENDARIO!$B:$C,2,0)=FALSE, DH12,(1/IF($D12=0,1,$D12))+DH12)))&gt;1,100%,IF(DI$4&lt;$E12,0,IF(DI$4&gt;=$F12,1,IF(VLOOKUP(DI$4,CALENDARIO!$B:$C,2,0)=FALSE, DH12,(1/IF($D12=0,1,$D12))+DH12))))</f>
        <v>1</v>
      </c>
      <c r="DJ12" s="290">
        <f>IF(IF(DJ$4&lt;$E12,0,IF(DJ$4&gt;=$F12,1,IF(VLOOKUP(DJ$4,CALENDARIO!$B:$C,2,0)=FALSE, DI12,(1/IF($D12=0,1,$D12))+DI12)))&gt;1,100%,IF(DJ$4&lt;$E12,0,IF(DJ$4&gt;=$F12,1,IF(VLOOKUP(DJ$4,CALENDARIO!$B:$C,2,0)=FALSE, DI12,(1/IF($D12=0,1,$D12))+DI12))))</f>
        <v>1</v>
      </c>
      <c r="DK12" s="290">
        <f>IF(IF(DK$4&lt;$E12,0,IF(DK$4&gt;=$F12,1,IF(VLOOKUP(DK$4,CALENDARIO!$B:$C,2,0)=FALSE, DJ12,(1/IF($D12=0,1,$D12))+DJ12)))&gt;1,100%,IF(DK$4&lt;$E12,0,IF(DK$4&gt;=$F12,1,IF(VLOOKUP(DK$4,CALENDARIO!$B:$C,2,0)=FALSE, DJ12,(1/IF($D12=0,1,$D12))+DJ12))))</f>
        <v>1</v>
      </c>
      <c r="DL12" s="290">
        <f>IF(IF(DL$4&lt;$E12,0,IF(DL$4&gt;=$F12,1,IF(VLOOKUP(DL$4,CALENDARIO!$B:$C,2,0)=FALSE, DK12,(1/IF($D12=0,1,$D12))+DK12)))&gt;1,100%,IF(DL$4&lt;$E12,0,IF(DL$4&gt;=$F12,1,IF(VLOOKUP(DL$4,CALENDARIO!$B:$C,2,0)=FALSE, DK12,(1/IF($D12=0,1,$D12))+DK12))))</f>
        <v>1</v>
      </c>
      <c r="DM12" s="290">
        <f>IF(IF(DM$4&lt;$E12,0,IF(DM$4&gt;=$F12,1,IF(VLOOKUP(DM$4,CALENDARIO!$B:$C,2,0)=FALSE, DL12,(1/IF($D12=0,1,$D12))+DL12)))&gt;1,100%,IF(DM$4&lt;$E12,0,IF(DM$4&gt;=$F12,1,IF(VLOOKUP(DM$4,CALENDARIO!$B:$C,2,0)=FALSE, DL12,(1/IF($D12=0,1,$D12))+DL12))))</f>
        <v>1</v>
      </c>
      <c r="DN12" s="290">
        <f>IF(IF(DN$4&lt;$E12,0,IF(DN$4&gt;=$F12,1,IF(VLOOKUP(DN$4,CALENDARIO!$B:$C,2,0)=FALSE, DM12,(1/IF($D12=0,1,$D12))+DM12)))&gt;1,100%,IF(DN$4&lt;$E12,0,IF(DN$4&gt;=$F12,1,IF(VLOOKUP(DN$4,CALENDARIO!$B:$C,2,0)=FALSE, DM12,(1/IF($D12=0,1,$D12))+DM12))))</f>
        <v>1</v>
      </c>
      <c r="DO12" s="290">
        <f>IF(IF(DO$4&lt;$E12,0,IF(DO$4&gt;=$F12,1,IF(VLOOKUP(DO$4,CALENDARIO!$B:$C,2,0)=FALSE, DN12,(1/IF($D12=0,1,$D12))+DN12)))&gt;1,100%,IF(DO$4&lt;$E12,0,IF(DO$4&gt;=$F12,1,IF(VLOOKUP(DO$4,CALENDARIO!$B:$C,2,0)=FALSE, DN12,(1/IF($D12=0,1,$D12))+DN12))))</f>
        <v>1</v>
      </c>
      <c r="DP12" s="290">
        <f>IF(IF(DP$4&lt;$E12,0,IF(DP$4&gt;=$F12,1,IF(VLOOKUP(DP$4,CALENDARIO!$B:$C,2,0)=FALSE, DO12,(1/IF($D12=0,1,$D12))+DO12)))&gt;1,100%,IF(DP$4&lt;$E12,0,IF(DP$4&gt;=$F12,1,IF(VLOOKUP(DP$4,CALENDARIO!$B:$C,2,0)=FALSE, DO12,(1/IF($D12=0,1,$D12))+DO12))))</f>
        <v>1</v>
      </c>
      <c r="DQ12" s="290">
        <f>IF(IF(DQ$4&lt;$E12,0,IF(DQ$4&gt;=$F12,1,IF(VLOOKUP(DQ$4,CALENDARIO!$B:$C,2,0)=FALSE, DP12,(1/IF($D12=0,1,$D12))+DP12)))&gt;1,100%,IF(DQ$4&lt;$E12,0,IF(DQ$4&gt;=$F12,1,IF(VLOOKUP(DQ$4,CALENDARIO!$B:$C,2,0)=FALSE, DP12,(1/IF($D12=0,1,$D12))+DP12))))</f>
        <v>1</v>
      </c>
      <c r="DR12" s="290">
        <f>IF(IF(DR$4&lt;$E12,0,IF(DR$4&gt;=$F12,1,IF(VLOOKUP(DR$4,CALENDARIO!$B:$C,2,0)=FALSE, DQ12,(1/IF($D12=0,1,$D12))+DQ12)))&gt;1,100%,IF(DR$4&lt;$E12,0,IF(DR$4&gt;=$F12,1,IF(VLOOKUP(DR$4,CALENDARIO!$B:$C,2,0)=FALSE, DQ12,(1/IF($D12=0,1,$D12))+DQ12))))</f>
        <v>1</v>
      </c>
      <c r="DS12" s="290">
        <f>IF(IF(DS$4&lt;$E12,0,IF(DS$4&gt;=$F12,1,IF(VLOOKUP(DS$4,CALENDARIO!$B:$C,2,0)=FALSE, DR12,(1/IF($D12=0,1,$D12))+DR12)))&gt;1,100%,IF(DS$4&lt;$E12,0,IF(DS$4&gt;=$F12,1,IF(VLOOKUP(DS$4,CALENDARIO!$B:$C,2,0)=FALSE, DR12,(1/IF($D12=0,1,$D12))+DR12))))</f>
        <v>1</v>
      </c>
      <c r="DT12" s="290">
        <f>IF(IF(DT$4&lt;$E12,0,IF(DT$4&gt;=$F12,1,IF(VLOOKUP(DT$4,CALENDARIO!$B:$C,2,0)=FALSE, DS12,(1/IF($D12=0,1,$D12))+DS12)))&gt;1,100%,IF(DT$4&lt;$E12,0,IF(DT$4&gt;=$F12,1,IF(VLOOKUP(DT$4,CALENDARIO!$B:$C,2,0)=FALSE, DS12,(1/IF($D12=0,1,$D12))+DS12))))</f>
        <v>1</v>
      </c>
      <c r="DU12" s="290">
        <f>IF(IF(DU$4&lt;$E12,0,IF(DU$4&gt;=$F12,1,IF(VLOOKUP(DU$4,CALENDARIO!$B:$C,2,0)=FALSE, DT12,(1/IF($D12=0,1,$D12))+DT12)))&gt;1,100%,IF(DU$4&lt;$E12,0,IF(DU$4&gt;=$F12,1,IF(VLOOKUP(DU$4,CALENDARIO!$B:$C,2,0)=FALSE, DT12,(1/IF($D12=0,1,$D12))+DT12))))</f>
        <v>1</v>
      </c>
      <c r="DV12" s="290">
        <f>IF(IF(DV$4&lt;$E12,0,IF(DV$4&gt;=$F12,1,IF(VLOOKUP(DV$4,CALENDARIO!$B:$C,2,0)=FALSE, DU12,(1/IF($D12=0,1,$D12))+DU12)))&gt;1,100%,IF(DV$4&lt;$E12,0,IF(DV$4&gt;=$F12,1,IF(VLOOKUP(DV$4,CALENDARIO!$B:$C,2,0)=FALSE, DU12,(1/IF($D12=0,1,$D12))+DU12))))</f>
        <v>1</v>
      </c>
      <c r="DW12" s="290">
        <f>IF(IF(DW$4&lt;$E12,0,IF(DW$4&gt;=$F12,1,IF(VLOOKUP(DW$4,CALENDARIO!$B:$C,2,0)=FALSE, DV12,(1/IF($D12=0,1,$D12))+DV12)))&gt;1,100%,IF(DW$4&lt;$E12,0,IF(DW$4&gt;=$F12,1,IF(VLOOKUP(DW$4,CALENDARIO!$B:$C,2,0)=FALSE, DV12,(1/IF($D12=0,1,$D12))+DV12))))</f>
        <v>1</v>
      </c>
      <c r="DX12" s="290">
        <f>IF(IF(DX$4&lt;$E12,0,IF(DX$4&gt;=$F12,1,IF(VLOOKUP(DX$4,CALENDARIO!$B:$C,2,0)=FALSE, DW12,(1/IF($D12=0,1,$D12))+DW12)))&gt;1,100%,IF(DX$4&lt;$E12,0,IF(DX$4&gt;=$F12,1,IF(VLOOKUP(DX$4,CALENDARIO!$B:$C,2,0)=FALSE, DW12,(1/IF($D12=0,1,$D12))+DW12))))</f>
        <v>1</v>
      </c>
      <c r="DY12" s="290">
        <f>IF(IF(DY$4&lt;$E12,0,IF(DY$4&gt;=$F12,1,IF(VLOOKUP(DY$4,CALENDARIO!$B:$C,2,0)=FALSE, DX12,(1/IF($D12=0,1,$D12))+DX12)))&gt;1,100%,IF(DY$4&lt;$E12,0,IF(DY$4&gt;=$F12,1,IF(VLOOKUP(DY$4,CALENDARIO!$B:$C,2,0)=FALSE, DX12,(1/IF($D12=0,1,$D12))+DX12))))</f>
        <v>1</v>
      </c>
      <c r="DZ12" s="290">
        <f>IF(IF(DZ$4&lt;$E12,0,IF(DZ$4&gt;=$F12,1,IF(VLOOKUP(DZ$4,CALENDARIO!$B:$C,2,0)=FALSE, DY12,(1/IF($D12=0,1,$D12))+DY12)))&gt;1,100%,IF(DZ$4&lt;$E12,0,IF(DZ$4&gt;=$F12,1,IF(VLOOKUP(DZ$4,CALENDARIO!$B:$C,2,0)=FALSE, DY12,(1/IF($D12=0,1,$D12))+DY12))))</f>
        <v>1</v>
      </c>
      <c r="EA12" s="290">
        <f>IF(IF(EA$4&lt;$E12,0,IF(EA$4&gt;=$F12,1,IF(VLOOKUP(EA$4,CALENDARIO!$B:$C,2,0)=FALSE, DZ12,(1/IF($D12=0,1,$D12))+DZ12)))&gt;1,100%,IF(EA$4&lt;$E12,0,IF(EA$4&gt;=$F12,1,IF(VLOOKUP(EA$4,CALENDARIO!$B:$C,2,0)=FALSE, DZ12,(1/IF($D12=0,1,$D12))+DZ12))))</f>
        <v>1</v>
      </c>
      <c r="EB12" s="290">
        <f>IF(IF(EB$4&lt;$E12,0,IF(EB$4&gt;=$F12,1,IF(VLOOKUP(EB$4,CALENDARIO!$B:$C,2,0)=FALSE, EA12,(1/IF($D12=0,1,$D12))+EA12)))&gt;1,100%,IF(EB$4&lt;$E12,0,IF(EB$4&gt;=$F12,1,IF(VLOOKUP(EB$4,CALENDARIO!$B:$C,2,0)=FALSE, EA12,(1/IF($D12=0,1,$D12))+EA12))))</f>
        <v>1</v>
      </c>
      <c r="EC12" s="290">
        <f>IF(IF(EC$4&lt;$E12,0,IF(EC$4&gt;=$F12,1,IF(VLOOKUP(EC$4,CALENDARIO!$B:$C,2,0)=FALSE, EB12,(1/IF($D12=0,1,$D12))+EB12)))&gt;1,100%,IF(EC$4&lt;$E12,0,IF(EC$4&gt;=$F12,1,IF(VLOOKUP(EC$4,CALENDARIO!$B:$C,2,0)=FALSE, EB12,(1/IF($D12=0,1,$D12))+EB12))))</f>
        <v>1</v>
      </c>
      <c r="ED12" s="290">
        <f>IF(IF(ED$4&lt;$E12,0,IF(ED$4&gt;=$F12,1,IF(VLOOKUP(ED$4,CALENDARIO!$B:$C,2,0)=FALSE, EC12,(1/IF($D12=0,1,$D12))+EC12)))&gt;1,100%,IF(ED$4&lt;$E12,0,IF(ED$4&gt;=$F12,1,IF(VLOOKUP(ED$4,CALENDARIO!$B:$C,2,0)=FALSE, EC12,(1/IF($D12=0,1,$D12))+EC12))))</f>
        <v>1</v>
      </c>
      <c r="EE12" s="290">
        <f>IF(IF(EE$4&lt;$E12,0,IF(EE$4&gt;=$F12,1,IF(VLOOKUP(EE$4,CALENDARIO!$B:$C,2,0)=FALSE, ED12,(1/IF($D12=0,1,$D12))+ED12)))&gt;1,100%,IF(EE$4&lt;$E12,0,IF(EE$4&gt;=$F12,1,IF(VLOOKUP(EE$4,CALENDARIO!$B:$C,2,0)=FALSE, ED12,(1/IF($D12=0,1,$D12))+ED12))))</f>
        <v>1</v>
      </c>
      <c r="EF12" s="290">
        <f>IF(IF(EF$4&lt;$E12,0,IF(EF$4&gt;=$F12,1,IF(VLOOKUP(EF$4,CALENDARIO!$B:$C,2,0)=FALSE, EE12,(1/IF($D12=0,1,$D12))+EE12)))&gt;1,100%,IF(EF$4&lt;$E12,0,IF(EF$4&gt;=$F12,1,IF(VLOOKUP(EF$4,CALENDARIO!$B:$C,2,0)=FALSE, EE12,(1/IF($D12=0,1,$D12))+EE12))))</f>
        <v>1</v>
      </c>
      <c r="EG12" s="290">
        <f>IF(IF(EG$4&lt;$E12,0,IF(EG$4&gt;=$F12,1,IF(VLOOKUP(EG$4,CALENDARIO!$B:$C,2,0)=FALSE, EF12,(1/IF($D12=0,1,$D12))+EF12)))&gt;1,100%,IF(EG$4&lt;$E12,0,IF(EG$4&gt;=$F12,1,IF(VLOOKUP(EG$4,CALENDARIO!$B:$C,2,0)=FALSE, EF12,(1/IF($D12=0,1,$D12))+EF12))))</f>
        <v>1</v>
      </c>
      <c r="EH12" s="290">
        <f>IF(IF(EH$4&lt;$E12,0,IF(EH$4&gt;=$F12,1,IF(VLOOKUP(EH$4,CALENDARIO!$B:$C,2,0)=FALSE, EG12,(1/IF($D12=0,1,$D12))+EG12)))&gt;1,100%,IF(EH$4&lt;$E12,0,IF(EH$4&gt;=$F12,1,IF(VLOOKUP(EH$4,CALENDARIO!$B:$C,2,0)=FALSE, EG12,(1/IF($D12=0,1,$D12))+EG12))))</f>
        <v>1</v>
      </c>
      <c r="EI12" s="290">
        <f>IF(IF(EI$4&lt;$E12,0,IF(EI$4&gt;=$F12,1,IF(VLOOKUP(EI$4,CALENDARIO!$B:$C,2,0)=FALSE, EH12,(1/IF($D12=0,1,$D12))+EH12)))&gt;1,100%,IF(EI$4&lt;$E12,0,IF(EI$4&gt;=$F12,1,IF(VLOOKUP(EI$4,CALENDARIO!$B:$C,2,0)=FALSE, EH12,(1/IF($D12=0,1,$D12))+EH12))))</f>
        <v>1</v>
      </c>
      <c r="EJ12" s="290">
        <f>IF(IF(EJ$4&lt;$E12,0,IF(EJ$4&gt;=$F12,1,IF(VLOOKUP(EJ$4,CALENDARIO!$B:$C,2,0)=FALSE, EI12,(1/IF($D12=0,1,$D12))+EI12)))&gt;1,100%,IF(EJ$4&lt;$E12,0,IF(EJ$4&gt;=$F12,1,IF(VLOOKUP(EJ$4,CALENDARIO!$B:$C,2,0)=FALSE, EI12,(1/IF($D12=0,1,$D12))+EI12))))</f>
        <v>1</v>
      </c>
      <c r="EK12" s="290">
        <f>IF(IF(EK$4&lt;$E12,0,IF(EK$4&gt;=$F12,1,IF(VLOOKUP(EK$4,CALENDARIO!$B:$C,2,0)=FALSE, EJ12,(1/IF($D12=0,1,$D12))+EJ12)))&gt;1,100%,IF(EK$4&lt;$E12,0,IF(EK$4&gt;=$F12,1,IF(VLOOKUP(EK$4,CALENDARIO!$B:$C,2,0)=FALSE, EJ12,(1/IF($D12=0,1,$D12))+EJ12))))</f>
        <v>1</v>
      </c>
      <c r="EL12" s="290">
        <f>IF(IF(EL$4&lt;$E12,0,IF(EL$4&gt;=$F12,1,IF(VLOOKUP(EL$4,CALENDARIO!$B:$C,2,0)=FALSE, EK12,(1/IF($D12=0,1,$D12))+EK12)))&gt;1,100%,IF(EL$4&lt;$E12,0,IF(EL$4&gt;=$F12,1,IF(VLOOKUP(EL$4,CALENDARIO!$B:$C,2,0)=FALSE, EK12,(1/IF($D12=0,1,$D12))+EK12))))</f>
        <v>1</v>
      </c>
      <c r="EM12" s="290">
        <f>IF(IF(EM$4&lt;$E12,0,IF(EM$4&gt;=$F12,1,IF(VLOOKUP(EM$4,CALENDARIO!$B:$C,2,0)=FALSE, EL12,(1/IF($D12=0,1,$D12))+EL12)))&gt;1,100%,IF(EM$4&lt;$E12,0,IF(EM$4&gt;=$F12,1,IF(VLOOKUP(EM$4,CALENDARIO!$B:$C,2,0)=FALSE, EL12,(1/IF($D12=0,1,$D12))+EL12))))</f>
        <v>1</v>
      </c>
      <c r="EN12" s="290">
        <f>IF(IF(EN$4&lt;$E12,0,IF(EN$4&gt;=$F12,1,IF(VLOOKUP(EN$4,CALENDARIO!$B:$C,2,0)=FALSE, EM12,(1/IF($D12=0,1,$D12))+EM12)))&gt;1,100%,IF(EN$4&lt;$E12,0,IF(EN$4&gt;=$F12,1,IF(VLOOKUP(EN$4,CALENDARIO!$B:$C,2,0)=FALSE, EM12,(1/IF($D12=0,1,$D12))+EM12))))</f>
        <v>1</v>
      </c>
      <c r="EO12" s="290">
        <f>IF(IF(EO$4&lt;$E12,0,IF(EO$4&gt;=$F12,1,IF(VLOOKUP(EO$4,CALENDARIO!$B:$C,2,0)=FALSE, EN12,(1/IF($D12=0,1,$D12))+EN12)))&gt;1,100%,IF(EO$4&lt;$E12,0,IF(EO$4&gt;=$F12,1,IF(VLOOKUP(EO$4,CALENDARIO!$B:$C,2,0)=FALSE, EN12,(1/IF($D12=0,1,$D12))+EN12))))</f>
        <v>1</v>
      </c>
      <c r="EP12" s="290">
        <f>IF(IF(EP$4&lt;$E12,0,IF(EP$4&gt;=$F12,1,IF(VLOOKUP(EP$4,CALENDARIO!$B:$C,2,0)=FALSE, EO12,(1/IF($D12=0,1,$D12))+EO12)))&gt;1,100%,IF(EP$4&lt;$E12,0,IF(EP$4&gt;=$F12,1,IF(VLOOKUP(EP$4,CALENDARIO!$B:$C,2,0)=FALSE, EO12,(1/IF($D12=0,1,$D12))+EO12))))</f>
        <v>1</v>
      </c>
      <c r="EQ12" s="290">
        <f>IF(IF(EQ$4&lt;$E12,0,IF(EQ$4&gt;=$F12,1,IF(VLOOKUP(EQ$4,CALENDARIO!$B:$C,2,0)=FALSE, EP12,(1/IF($D12=0,1,$D12))+EP12)))&gt;1,100%,IF(EQ$4&lt;$E12,0,IF(EQ$4&gt;=$F12,1,IF(VLOOKUP(EQ$4,CALENDARIO!$B:$C,2,0)=FALSE, EP12,(1/IF($D12=0,1,$D12))+EP12))))</f>
        <v>1</v>
      </c>
      <c r="ER12" s="290">
        <f>IF(IF(ER$4&lt;$E12,0,IF(ER$4&gt;=$F12,1,IF(VLOOKUP(ER$4,CALENDARIO!$B:$C,2,0)=FALSE, EQ12,(1/IF($D12=0,1,$D12))+EQ12)))&gt;1,100%,IF(ER$4&lt;$E12,0,IF(ER$4&gt;=$F12,1,IF(VLOOKUP(ER$4,CALENDARIO!$B:$C,2,0)=FALSE, EQ12,(1/IF($D12=0,1,$D12))+EQ12))))</f>
        <v>1</v>
      </c>
      <c r="ES12" s="290">
        <f>IF(IF(ES$4&lt;$E12,0,IF(ES$4&gt;=$F12,1,IF(VLOOKUP(ES$4,CALENDARIO!$B:$C,2,0)=FALSE, ER12,(1/IF($D12=0,1,$D12))+ER12)))&gt;1,100%,IF(ES$4&lt;$E12,0,IF(ES$4&gt;=$F12,1,IF(VLOOKUP(ES$4,CALENDARIO!$B:$C,2,0)=FALSE, ER12,(1/IF($D12=0,1,$D12))+ER12))))</f>
        <v>1</v>
      </c>
      <c r="ET12" s="290">
        <f>IF(IF(ET$4&lt;$E12,0,IF(ET$4&gt;=$F12,1,IF(VLOOKUP(ET$4,CALENDARIO!$B:$C,2,0)=FALSE, ES12,(1/IF($D12=0,1,$D12))+ES12)))&gt;1,100%,IF(ET$4&lt;$E12,0,IF(ET$4&gt;=$F12,1,IF(VLOOKUP(ET$4,CALENDARIO!$B:$C,2,0)=FALSE, ES12,(1/IF($D12=0,1,$D12))+ES12))))</f>
        <v>1</v>
      </c>
      <c r="EU12" s="290">
        <f>IF(IF(EU$4&lt;$E12,0,IF(EU$4&gt;=$F12,1,IF(VLOOKUP(EU$4,CALENDARIO!$B:$C,2,0)=FALSE, ET12,(1/IF($D12=0,1,$D12))+ET12)))&gt;1,100%,IF(EU$4&lt;$E12,0,IF(EU$4&gt;=$F12,1,IF(VLOOKUP(EU$4,CALENDARIO!$B:$C,2,0)=FALSE, ET12,(1/IF($D12=0,1,$D12))+ET12))))</f>
        <v>1</v>
      </c>
      <c r="EV12" s="290">
        <f>IF(IF(EV$4&lt;$E12,0,IF(EV$4&gt;=$F12,1,IF(VLOOKUP(EV$4,CALENDARIO!$B:$C,2,0)=FALSE, EU12,(1/IF($D12=0,1,$D12))+EU12)))&gt;1,100%,IF(EV$4&lt;$E12,0,IF(EV$4&gt;=$F12,1,IF(VLOOKUP(EV$4,CALENDARIO!$B:$C,2,0)=FALSE, EU12,(1/IF($D12=0,1,$D12))+EU12))))</f>
        <v>1</v>
      </c>
      <c r="EW12" s="290">
        <f>IF(IF(EW$4&lt;$E12,0,IF(EW$4&gt;=$F12,1,IF(VLOOKUP(EW$4,CALENDARIO!$B:$C,2,0)=FALSE, EV12,(1/IF($D12=0,1,$D12))+EV12)))&gt;1,100%,IF(EW$4&lt;$E12,0,IF(EW$4&gt;=$F12,1,IF(VLOOKUP(EW$4,CALENDARIO!$B:$C,2,0)=FALSE, EV12,(1/IF($D12=0,1,$D12))+EV12))))</f>
        <v>1</v>
      </c>
      <c r="EX12" s="290">
        <f>IF(IF(EX$4&lt;$E12,0,IF(EX$4&gt;=$F12,1,IF(VLOOKUP(EX$4,CALENDARIO!$B:$C,2,0)=FALSE, EW12,(1/IF($D12=0,1,$D12))+EW12)))&gt;1,100%,IF(EX$4&lt;$E12,0,IF(EX$4&gt;=$F12,1,IF(VLOOKUP(EX$4,CALENDARIO!$B:$C,2,0)=FALSE, EW12,(1/IF($D12=0,1,$D12))+EW12))))</f>
        <v>1</v>
      </c>
      <c r="EY12" s="290">
        <f>IF(IF(EY$4&lt;$E12,0,IF(EY$4&gt;=$F12,1,IF(VLOOKUP(EY$4,CALENDARIO!$B:$C,2,0)=FALSE, EX12,(1/IF($D12=0,1,$D12))+EX12)))&gt;1,100%,IF(EY$4&lt;$E12,0,IF(EY$4&gt;=$F12,1,IF(VLOOKUP(EY$4,CALENDARIO!$B:$C,2,0)=FALSE, EX12,(1/IF($D12=0,1,$D12))+EX12))))</f>
        <v>1</v>
      </c>
      <c r="EZ12" s="290">
        <f>IF(IF(EZ$4&lt;$E12,0,IF(EZ$4&gt;=$F12,1,IF(VLOOKUP(EZ$4,CALENDARIO!$B:$C,2,0)=FALSE, EY12,(1/IF($D12=0,1,$D12))+EY12)))&gt;1,100%,IF(EZ$4&lt;$E12,0,IF(EZ$4&gt;=$F12,1,IF(VLOOKUP(EZ$4,CALENDARIO!$B:$C,2,0)=FALSE, EY12,(1/IF($D12=0,1,$D12))+EY12))))</f>
        <v>1</v>
      </c>
      <c r="FA12" s="290">
        <f>IF(IF(FA$4&lt;$E12,0,IF(FA$4&gt;=$F12,1,IF(VLOOKUP(FA$4,CALENDARIO!$B:$C,2,0)=FALSE, EZ12,(1/IF($D12=0,1,$D12))+EZ12)))&gt;1,100%,IF(FA$4&lt;$E12,0,IF(FA$4&gt;=$F12,1,IF(VLOOKUP(FA$4,CALENDARIO!$B:$C,2,0)=FALSE, EZ12,(1/IF($D12=0,1,$D12))+EZ12))))</f>
        <v>1</v>
      </c>
      <c r="FB12" s="290">
        <f>IF(IF(FB$4&lt;$E12,0,IF(FB$4&gt;=$F12,1,IF(VLOOKUP(FB$4,CALENDARIO!$B:$C,2,0)=FALSE, FA12,(1/IF($D12=0,1,$D12))+FA12)))&gt;1,100%,IF(FB$4&lt;$E12,0,IF(FB$4&gt;=$F12,1,IF(VLOOKUP(FB$4,CALENDARIO!$B:$C,2,0)=FALSE, FA12,(1/IF($D12=0,1,$D12))+FA12))))</f>
        <v>1</v>
      </c>
    </row>
    <row r="13" spans="1:158" x14ac:dyDescent="0.3">
      <c r="A13" s="255"/>
      <c r="B13" s="284"/>
      <c r="C13" s="256"/>
      <c r="D13" s="257"/>
      <c r="E13" s="255"/>
      <c r="F13" s="255"/>
      <c r="G13" s="301" t="s">
        <v>21</v>
      </c>
      <c r="H13" s="255"/>
      <c r="I13" s="255"/>
      <c r="J13" s="257"/>
      <c r="K13" s="255"/>
      <c r="L13" s="133" t="str">
        <f>IFERROR(MATCH(SMALL(($O$13:$FB$13),COUNTIF(($O$13:$FB$13),0)+1),($O$13:$FB$13),0)+$O$4- 1,"")</f>
        <v/>
      </c>
      <c r="M13" s="133" t="str">
        <f>IFERROR(MATCH(100%,($O$13:$FB$13),0)+$O$4- 1,"")</f>
        <v/>
      </c>
      <c r="N13" s="291">
        <f>MAX($O$13:$FC$13)</f>
        <v>0</v>
      </c>
      <c r="O13" s="290">
        <v>0</v>
      </c>
      <c r="P13" s="290">
        <f>IF(((P14/$J$12)+O13)&gt;100%,100%,((P14/$J$12)+O13))</f>
        <v>0</v>
      </c>
      <c r="Q13" s="290">
        <f t="shared" ref="Q13:U13" si="573">IF(((Q14/$J$12)+P13)&gt;100%,100%,((Q14/$J$12)+P13))</f>
        <v>0</v>
      </c>
      <c r="R13" s="290">
        <f t="shared" si="573"/>
        <v>0</v>
      </c>
      <c r="S13" s="290">
        <f t="shared" si="573"/>
        <v>0</v>
      </c>
      <c r="T13" s="290">
        <f t="shared" si="573"/>
        <v>0</v>
      </c>
      <c r="U13" s="290">
        <f t="shared" si="573"/>
        <v>0</v>
      </c>
      <c r="V13" s="290">
        <f t="shared" ref="V13" si="574">IF(((V14/$J$12)+U13)&gt;100%,100%,((V14/$J$12)+U13))</f>
        <v>0</v>
      </c>
      <c r="W13" s="290">
        <f t="shared" ref="W13" si="575">IF(((W14/$J$12)+V13)&gt;100%,100%,((W14/$J$12)+V13))</f>
        <v>0</v>
      </c>
      <c r="X13" s="290">
        <f t="shared" ref="X13" si="576">IF(((X14/$J$12)+W13)&gt;100%,100%,((X14/$J$12)+W13))</f>
        <v>0</v>
      </c>
      <c r="Y13" s="290">
        <f t="shared" ref="Y13" si="577">IF(((Y14/$J$12)+X13)&gt;100%,100%,((Y14/$J$12)+X13))</f>
        <v>0</v>
      </c>
      <c r="Z13" s="290">
        <f t="shared" ref="Z13" si="578">IF(((Z14/$J$12)+Y13)&gt;100%,100%,((Z14/$J$12)+Y13))</f>
        <v>0</v>
      </c>
      <c r="AA13" s="290">
        <f t="shared" ref="AA13" si="579">IF(((AA14/$J$12)+Z13)&gt;100%,100%,((AA14/$J$12)+Z13))</f>
        <v>0</v>
      </c>
      <c r="AB13" s="290">
        <f t="shared" ref="AB13" si="580">IF(((AB14/$J$12)+AA13)&gt;100%,100%,((AB14/$J$12)+AA13))</f>
        <v>0</v>
      </c>
      <c r="AC13" s="290">
        <f t="shared" ref="AC13" si="581">IF(((AC14/$J$12)+AB13)&gt;100%,100%,((AC14/$J$12)+AB13))</f>
        <v>0</v>
      </c>
      <c r="AD13" s="290">
        <f t="shared" ref="AD13" si="582">IF(((AD14/$J$12)+AC13)&gt;100%,100%,((AD14/$J$12)+AC13))</f>
        <v>0</v>
      </c>
      <c r="AE13" s="290">
        <f t="shared" ref="AE13" si="583">IF(((AE14/$J$12)+AD13)&gt;100%,100%,((AE14/$J$12)+AD13))</f>
        <v>0</v>
      </c>
      <c r="AF13" s="290">
        <f t="shared" ref="AF13" si="584">IF(((AF14/$J$12)+AE13)&gt;100%,100%,((AF14/$J$12)+AE13))</f>
        <v>0</v>
      </c>
      <c r="AG13" s="290">
        <f t="shared" ref="AG13" si="585">IF(((AG14/$J$12)+AF13)&gt;100%,100%,((AG14/$J$12)+AF13))</f>
        <v>0</v>
      </c>
      <c r="AH13" s="290">
        <f t="shared" ref="AH13" si="586">IF(((AH14/$J$12)+AG13)&gt;100%,100%,((AH14/$J$12)+AG13))</f>
        <v>0</v>
      </c>
      <c r="AI13" s="290">
        <f t="shared" ref="AI13" si="587">IF(((AI14/$J$12)+AH13)&gt;100%,100%,((AI14/$J$12)+AH13))</f>
        <v>0</v>
      </c>
      <c r="AJ13" s="290">
        <f t="shared" ref="AJ13" si="588">IF(((AJ14/$J$12)+AI13)&gt;100%,100%,((AJ14/$J$12)+AI13))</f>
        <v>0</v>
      </c>
      <c r="AK13" s="290">
        <f t="shared" ref="AK13" si="589">IF(((AK14/$J$12)+AJ13)&gt;100%,100%,((AK14/$J$12)+AJ13))</f>
        <v>0</v>
      </c>
      <c r="AL13" s="290">
        <f t="shared" ref="AL13" si="590">IF(((AL14/$J$12)+AK13)&gt;100%,100%,((AL14/$J$12)+AK13))</f>
        <v>0</v>
      </c>
      <c r="AM13" s="290">
        <f t="shared" ref="AM13" si="591">IF(((AM14/$J$12)+AL13)&gt;100%,100%,((AM14/$J$12)+AL13))</f>
        <v>0</v>
      </c>
      <c r="AN13" s="290">
        <f t="shared" ref="AN13" si="592">IF(((AN14/$J$12)+AM13)&gt;100%,100%,((AN14/$J$12)+AM13))</f>
        <v>0</v>
      </c>
      <c r="AO13" s="290">
        <f t="shared" ref="AO13" si="593">IF(((AO14/$J$12)+AN13)&gt;100%,100%,((AO14/$J$12)+AN13))</f>
        <v>0</v>
      </c>
      <c r="AP13" s="290">
        <f t="shared" ref="AP13" si="594">IF(((AP14/$J$12)+AO13)&gt;100%,100%,((AP14/$J$12)+AO13))</f>
        <v>0</v>
      </c>
      <c r="AQ13" s="290">
        <f t="shared" ref="AQ13" si="595">IF(((AQ14/$J$12)+AP13)&gt;100%,100%,((AQ14/$J$12)+AP13))</f>
        <v>0</v>
      </c>
      <c r="AR13" s="290">
        <f t="shared" ref="AR13" si="596">IF(((AR14/$J$12)+AQ13)&gt;100%,100%,((AR14/$J$12)+AQ13))</f>
        <v>0</v>
      </c>
      <c r="AS13" s="290">
        <f t="shared" ref="AS13" si="597">IF(((AS14/$J$12)+AR13)&gt;100%,100%,((AS14/$J$12)+AR13))</f>
        <v>0</v>
      </c>
      <c r="AT13" s="290">
        <f t="shared" ref="AT13" si="598">IF(((AT14/$J$12)+AS13)&gt;100%,100%,((AT14/$J$12)+AS13))</f>
        <v>0</v>
      </c>
      <c r="AU13" s="290">
        <f t="shared" ref="AU13" si="599">IF(((AU14/$J$12)+AT13)&gt;100%,100%,((AU14/$J$12)+AT13))</f>
        <v>0</v>
      </c>
      <c r="AV13" s="290">
        <f t="shared" ref="AV13" si="600">IF(((AV14/$J$12)+AU13)&gt;100%,100%,((AV14/$J$12)+AU13))</f>
        <v>0</v>
      </c>
      <c r="AW13" s="290">
        <f t="shared" ref="AW13" si="601">IF(((AW14/$J$12)+AV13)&gt;100%,100%,((AW14/$J$12)+AV13))</f>
        <v>0</v>
      </c>
      <c r="AX13" s="290">
        <f t="shared" ref="AX13" si="602">IF(((AX14/$J$12)+AW13)&gt;100%,100%,((AX14/$J$12)+AW13))</f>
        <v>0</v>
      </c>
      <c r="AY13" s="290">
        <f t="shared" ref="AY13" si="603">IF(((AY14/$J$12)+AX13)&gt;100%,100%,((AY14/$J$12)+AX13))</f>
        <v>0</v>
      </c>
      <c r="AZ13" s="290">
        <f t="shared" ref="AZ13" si="604">IF(((AZ14/$J$12)+AY13)&gt;100%,100%,((AZ14/$J$12)+AY13))</f>
        <v>0</v>
      </c>
      <c r="BA13" s="290">
        <f t="shared" ref="BA13" si="605">IF(((BA14/$J$12)+AZ13)&gt;100%,100%,((BA14/$J$12)+AZ13))</f>
        <v>0</v>
      </c>
      <c r="BB13" s="290">
        <f t="shared" ref="BB13" si="606">IF(((BB14/$J$12)+BA13)&gt;100%,100%,((BB14/$J$12)+BA13))</f>
        <v>0</v>
      </c>
      <c r="BC13" s="290">
        <f t="shared" ref="BC13" si="607">IF(((BC14/$J$12)+BB13)&gt;100%,100%,((BC14/$J$12)+BB13))</f>
        <v>0</v>
      </c>
      <c r="BD13" s="290">
        <f t="shared" ref="BD13" si="608">IF(((BD14/$J$12)+BC13)&gt;100%,100%,((BD14/$J$12)+BC13))</f>
        <v>0</v>
      </c>
      <c r="BE13" s="290">
        <f t="shared" ref="BE13" si="609">IF(((BE14/$J$12)+BD13)&gt;100%,100%,((BE14/$J$12)+BD13))</f>
        <v>0</v>
      </c>
      <c r="BF13" s="290">
        <f t="shared" ref="BF13" si="610">IF(((BF14/$J$12)+BE13)&gt;100%,100%,((BF14/$J$12)+BE13))</f>
        <v>0</v>
      </c>
      <c r="BG13" s="290">
        <f t="shared" ref="BG13" si="611">IF(((BG14/$J$12)+BF13)&gt;100%,100%,((BG14/$J$12)+BF13))</f>
        <v>0</v>
      </c>
      <c r="BH13" s="290">
        <f t="shared" ref="BH13" si="612">IF(((BH14/$J$12)+BG13)&gt;100%,100%,((BH14/$J$12)+BG13))</f>
        <v>0</v>
      </c>
      <c r="BI13" s="290">
        <f t="shared" ref="BI13" si="613">IF(((BI14/$J$12)+BH13)&gt;100%,100%,((BI14/$J$12)+BH13))</f>
        <v>0</v>
      </c>
      <c r="BJ13" s="290">
        <f t="shared" ref="BJ13" si="614">IF(((BJ14/$J$12)+BI13)&gt;100%,100%,((BJ14/$J$12)+BI13))</f>
        <v>0</v>
      </c>
      <c r="BK13" s="290">
        <f t="shared" ref="BK13" si="615">IF(((BK14/$J$12)+BJ13)&gt;100%,100%,((BK14/$J$12)+BJ13))</f>
        <v>0</v>
      </c>
      <c r="BL13" s="290">
        <f t="shared" ref="BL13" si="616">IF(((BL14/$J$12)+BK13)&gt;100%,100%,((BL14/$J$12)+BK13))</f>
        <v>0</v>
      </c>
      <c r="BM13" s="290">
        <f t="shared" ref="BM13" si="617">IF(((BM14/$J$12)+BL13)&gt;100%,100%,((BM14/$J$12)+BL13))</f>
        <v>0</v>
      </c>
      <c r="BN13" s="290">
        <f t="shared" ref="BN13" si="618">IF(((BN14/$J$12)+BM13)&gt;100%,100%,((BN14/$J$12)+BM13))</f>
        <v>0</v>
      </c>
      <c r="BO13" s="290">
        <f t="shared" ref="BO13" si="619">IF(((BO14/$J$12)+BN13)&gt;100%,100%,((BO14/$J$12)+BN13))</f>
        <v>0</v>
      </c>
      <c r="BP13" s="290">
        <f t="shared" ref="BP13" si="620">IF(((BP14/$J$12)+BO13)&gt;100%,100%,((BP14/$J$12)+BO13))</f>
        <v>0</v>
      </c>
      <c r="BQ13" s="290">
        <f t="shared" ref="BQ13" si="621">IF(((BQ14/$J$12)+BP13)&gt;100%,100%,((BQ14/$J$12)+BP13))</f>
        <v>0</v>
      </c>
      <c r="BR13" s="290">
        <f t="shared" ref="BR13" si="622">IF(((BR14/$J$12)+BQ13)&gt;100%,100%,((BR14/$J$12)+BQ13))</f>
        <v>0</v>
      </c>
      <c r="BS13" s="290">
        <f t="shared" ref="BS13" si="623">IF(((BS14/$J$12)+BR13)&gt;100%,100%,((BS14/$J$12)+BR13))</f>
        <v>0</v>
      </c>
      <c r="BT13" s="290">
        <f t="shared" ref="BT13" si="624">IF(((BT14/$J$12)+BS13)&gt;100%,100%,((BT14/$J$12)+BS13))</f>
        <v>0</v>
      </c>
      <c r="BU13" s="290">
        <f t="shared" ref="BU13" si="625">IF(((BU14/$J$12)+BT13)&gt;100%,100%,((BU14/$J$12)+BT13))</f>
        <v>0</v>
      </c>
      <c r="BV13" s="290">
        <f t="shared" ref="BV13" si="626">IF(((BV14/$J$12)+BU13)&gt;100%,100%,((BV14/$J$12)+BU13))</f>
        <v>0</v>
      </c>
      <c r="BW13" s="290">
        <f t="shared" ref="BW13" si="627">IF(((BW14/$J$12)+BV13)&gt;100%,100%,((BW14/$J$12)+BV13))</f>
        <v>0</v>
      </c>
      <c r="BX13" s="290">
        <f t="shared" ref="BX13" si="628">IF(((BX14/$J$12)+BW13)&gt;100%,100%,((BX14/$J$12)+BW13))</f>
        <v>0</v>
      </c>
      <c r="BY13" s="290">
        <f t="shared" ref="BY13" si="629">IF(((BY14/$J$12)+BX13)&gt;100%,100%,((BY14/$J$12)+BX13))</f>
        <v>0</v>
      </c>
      <c r="BZ13" s="290">
        <f t="shared" ref="BZ13" si="630">IF(((BZ14/$J$12)+BY13)&gt;100%,100%,((BZ14/$J$12)+BY13))</f>
        <v>0</v>
      </c>
      <c r="CA13" s="290">
        <f t="shared" ref="CA13" si="631">IF(((CA14/$J$12)+BZ13)&gt;100%,100%,((CA14/$J$12)+BZ13))</f>
        <v>0</v>
      </c>
      <c r="CB13" s="290">
        <f t="shared" ref="CB13" si="632">IF(((CB14/$J$12)+CA13)&gt;100%,100%,((CB14/$J$12)+CA13))</f>
        <v>0</v>
      </c>
      <c r="CC13" s="290">
        <f t="shared" ref="CC13" si="633">IF(((CC14/$J$12)+CB13)&gt;100%,100%,((CC14/$J$12)+CB13))</f>
        <v>0</v>
      </c>
      <c r="CD13" s="290">
        <f t="shared" ref="CD13" si="634">IF(((CD14/$J$12)+CC13)&gt;100%,100%,((CD14/$J$12)+CC13))</f>
        <v>0</v>
      </c>
      <c r="CE13" s="290">
        <f t="shared" ref="CE13" si="635">IF(((CE14/$J$12)+CD13)&gt;100%,100%,((CE14/$J$12)+CD13))</f>
        <v>0</v>
      </c>
      <c r="CF13" s="290">
        <f t="shared" ref="CF13" si="636">IF(((CF14/$J$12)+CE13)&gt;100%,100%,((CF14/$J$12)+CE13))</f>
        <v>0</v>
      </c>
      <c r="CG13" s="290">
        <f t="shared" ref="CG13" si="637">IF(((CG14/$J$12)+CF13)&gt;100%,100%,((CG14/$J$12)+CF13))</f>
        <v>0</v>
      </c>
      <c r="CH13" s="290">
        <f t="shared" ref="CH13" si="638">IF(((CH14/$J$12)+CG13)&gt;100%,100%,((CH14/$J$12)+CG13))</f>
        <v>0</v>
      </c>
      <c r="CI13" s="290">
        <f t="shared" ref="CI13" si="639">IF(((CI14/$J$12)+CH13)&gt;100%,100%,((CI14/$J$12)+CH13))</f>
        <v>0</v>
      </c>
      <c r="CJ13" s="290">
        <f t="shared" ref="CJ13" si="640">IF(((CJ14/$J$12)+CI13)&gt;100%,100%,((CJ14/$J$12)+CI13))</f>
        <v>0</v>
      </c>
      <c r="CK13" s="290">
        <f t="shared" ref="CK13" si="641">IF(((CK14/$J$12)+CJ13)&gt;100%,100%,((CK14/$J$12)+CJ13))</f>
        <v>0</v>
      </c>
      <c r="CL13" s="290">
        <f t="shared" ref="CL13" si="642">IF(((CL14/$J$12)+CK13)&gt;100%,100%,((CL14/$J$12)+CK13))</f>
        <v>0</v>
      </c>
      <c r="CM13" s="290">
        <f t="shared" ref="CM13" si="643">IF(((CM14/$J$12)+CL13)&gt;100%,100%,((CM14/$J$12)+CL13))</f>
        <v>0</v>
      </c>
      <c r="CN13" s="290">
        <f t="shared" ref="CN13" si="644">IF(((CN14/$J$12)+CM13)&gt;100%,100%,((CN14/$J$12)+CM13))</f>
        <v>0</v>
      </c>
      <c r="CO13" s="290">
        <f t="shared" ref="CO13" si="645">IF(((CO14/$J$12)+CN13)&gt;100%,100%,((CO14/$J$12)+CN13))</f>
        <v>0</v>
      </c>
      <c r="CP13" s="290">
        <f t="shared" ref="CP13" si="646">IF(((CP14/$J$12)+CO13)&gt;100%,100%,((CP14/$J$12)+CO13))</f>
        <v>0</v>
      </c>
      <c r="CQ13" s="290">
        <f t="shared" ref="CQ13" si="647">IF(((CQ14/$J$12)+CP13)&gt;100%,100%,((CQ14/$J$12)+CP13))</f>
        <v>0</v>
      </c>
      <c r="CR13" s="290">
        <f t="shared" ref="CR13" si="648">IF(((CR14/$J$12)+CQ13)&gt;100%,100%,((CR14/$J$12)+CQ13))</f>
        <v>0</v>
      </c>
      <c r="CS13" s="290">
        <f t="shared" ref="CS13" si="649">IF(((CS14/$J$12)+CR13)&gt;100%,100%,((CS14/$J$12)+CR13))</f>
        <v>0</v>
      </c>
      <c r="CT13" s="290">
        <f t="shared" ref="CT13" si="650">IF(((CT14/$J$12)+CS13)&gt;100%,100%,((CT14/$J$12)+CS13))</f>
        <v>0</v>
      </c>
      <c r="CU13" s="290">
        <f t="shared" ref="CU13" si="651">IF(((CU14/$J$12)+CT13)&gt;100%,100%,((CU14/$J$12)+CT13))</f>
        <v>0</v>
      </c>
      <c r="CV13" s="290">
        <f t="shared" ref="CV13" si="652">IF(((CV14/$J$12)+CU13)&gt;100%,100%,((CV14/$J$12)+CU13))</f>
        <v>0</v>
      </c>
      <c r="CW13" s="290">
        <f t="shared" ref="CW13" si="653">IF(((CW14/$J$12)+CV13)&gt;100%,100%,((CW14/$J$12)+CV13))</f>
        <v>0</v>
      </c>
      <c r="CX13" s="290">
        <f t="shared" ref="CX13" si="654">IF(((CX14/$J$12)+CW13)&gt;100%,100%,((CX14/$J$12)+CW13))</f>
        <v>0</v>
      </c>
      <c r="CY13" s="290">
        <f t="shared" ref="CY13" si="655">IF(((CY14/$J$12)+CX13)&gt;100%,100%,((CY14/$J$12)+CX13))</f>
        <v>0</v>
      </c>
      <c r="CZ13" s="290">
        <f t="shared" ref="CZ13" si="656">IF(((CZ14/$J$12)+CY13)&gt;100%,100%,((CZ14/$J$12)+CY13))</f>
        <v>0</v>
      </c>
      <c r="DA13" s="290">
        <f t="shared" ref="DA13" si="657">IF(((DA14/$J$12)+CZ13)&gt;100%,100%,((DA14/$J$12)+CZ13))</f>
        <v>0</v>
      </c>
      <c r="DB13" s="290">
        <f t="shared" ref="DB13" si="658">IF(((DB14/$J$12)+DA13)&gt;100%,100%,((DB14/$J$12)+DA13))</f>
        <v>0</v>
      </c>
      <c r="DC13" s="290">
        <f t="shared" ref="DC13" si="659">IF(((DC14/$J$12)+DB13)&gt;100%,100%,((DC14/$J$12)+DB13))</f>
        <v>0</v>
      </c>
      <c r="DD13" s="290">
        <f t="shared" ref="DD13" si="660">IF(((DD14/$J$12)+DC13)&gt;100%,100%,((DD14/$J$12)+DC13))</f>
        <v>0</v>
      </c>
      <c r="DE13" s="290">
        <f t="shared" ref="DE13" si="661">IF(((DE14/$J$12)+DD13)&gt;100%,100%,((DE14/$J$12)+DD13))</f>
        <v>0</v>
      </c>
      <c r="DF13" s="290">
        <f t="shared" ref="DF13" si="662">IF(((DF14/$J$12)+DE13)&gt;100%,100%,((DF14/$J$12)+DE13))</f>
        <v>0</v>
      </c>
      <c r="DG13" s="290">
        <f t="shared" ref="DG13" si="663">IF(((DG14/$J$12)+DF13)&gt;100%,100%,((DG14/$J$12)+DF13))</f>
        <v>0</v>
      </c>
      <c r="DH13" s="290">
        <f t="shared" ref="DH13" si="664">IF(((DH14/$J$12)+DG13)&gt;100%,100%,((DH14/$J$12)+DG13))</f>
        <v>0</v>
      </c>
      <c r="DI13" s="290">
        <f t="shared" ref="DI13" si="665">IF(((DI14/$J$12)+DH13)&gt;100%,100%,((DI14/$J$12)+DH13))</f>
        <v>0</v>
      </c>
      <c r="DJ13" s="290">
        <f t="shared" ref="DJ13" si="666">IF(((DJ14/$J$12)+DI13)&gt;100%,100%,((DJ14/$J$12)+DI13))</f>
        <v>0</v>
      </c>
      <c r="DK13" s="290">
        <f t="shared" ref="DK13" si="667">IF(((DK14/$J$12)+DJ13)&gt;100%,100%,((DK14/$J$12)+DJ13))</f>
        <v>0</v>
      </c>
      <c r="DL13" s="290">
        <f t="shared" ref="DL13" si="668">IF(((DL14/$J$12)+DK13)&gt;100%,100%,((DL14/$J$12)+DK13))</f>
        <v>0</v>
      </c>
      <c r="DM13" s="290">
        <f t="shared" ref="DM13" si="669">IF(((DM14/$J$12)+DL13)&gt;100%,100%,((DM14/$J$12)+DL13))</f>
        <v>0</v>
      </c>
      <c r="DN13" s="290">
        <f t="shared" ref="DN13" si="670">IF(((DN14/$J$12)+DM13)&gt;100%,100%,((DN14/$J$12)+DM13))</f>
        <v>0</v>
      </c>
      <c r="DO13" s="290">
        <f t="shared" ref="DO13" si="671">IF(((DO14/$J$12)+DN13)&gt;100%,100%,((DO14/$J$12)+DN13))</f>
        <v>0</v>
      </c>
      <c r="DP13" s="290">
        <f t="shared" ref="DP13" si="672">IF(((DP14/$J$12)+DO13)&gt;100%,100%,((DP14/$J$12)+DO13))</f>
        <v>0</v>
      </c>
      <c r="DQ13" s="290">
        <f t="shared" ref="DQ13" si="673">IF(((DQ14/$J$12)+DP13)&gt;100%,100%,((DQ14/$J$12)+DP13))</f>
        <v>0</v>
      </c>
      <c r="DR13" s="290">
        <f t="shared" ref="DR13" si="674">IF(((DR14/$J$12)+DQ13)&gt;100%,100%,((DR14/$J$12)+DQ13))</f>
        <v>0</v>
      </c>
      <c r="DS13" s="290">
        <f t="shared" ref="DS13" si="675">IF(((DS14/$J$12)+DR13)&gt;100%,100%,((DS14/$J$12)+DR13))</f>
        <v>0</v>
      </c>
      <c r="DT13" s="290">
        <f t="shared" ref="DT13" si="676">IF(((DT14/$J$12)+DS13)&gt;100%,100%,((DT14/$J$12)+DS13))</f>
        <v>0</v>
      </c>
      <c r="DU13" s="290">
        <f t="shared" ref="DU13" si="677">IF(((DU14/$J$12)+DT13)&gt;100%,100%,((DU14/$J$12)+DT13))</f>
        <v>0</v>
      </c>
      <c r="DV13" s="290">
        <f t="shared" ref="DV13" si="678">IF(((DV14/$J$12)+DU13)&gt;100%,100%,((DV14/$J$12)+DU13))</f>
        <v>0</v>
      </c>
      <c r="DW13" s="290">
        <f t="shared" ref="DW13" si="679">IF(((DW14/$J$12)+DV13)&gt;100%,100%,((DW14/$J$12)+DV13))</f>
        <v>0</v>
      </c>
      <c r="DX13" s="290">
        <f t="shared" ref="DX13" si="680">IF(((DX14/$J$12)+DW13)&gt;100%,100%,((DX14/$J$12)+DW13))</f>
        <v>0</v>
      </c>
      <c r="DY13" s="290">
        <f t="shared" ref="DY13" si="681">IF(((DY14/$J$12)+DX13)&gt;100%,100%,((DY14/$J$12)+DX13))</f>
        <v>0</v>
      </c>
      <c r="DZ13" s="290">
        <f t="shared" ref="DZ13" si="682">IF(((DZ14/$J$12)+DY13)&gt;100%,100%,((DZ14/$J$12)+DY13))</f>
        <v>0</v>
      </c>
      <c r="EA13" s="290">
        <f t="shared" ref="EA13" si="683">IF(((EA14/$J$12)+DZ13)&gt;100%,100%,((EA14/$J$12)+DZ13))</f>
        <v>0</v>
      </c>
      <c r="EB13" s="290">
        <f t="shared" ref="EB13" si="684">IF(((EB14/$J$12)+EA13)&gt;100%,100%,((EB14/$J$12)+EA13))</f>
        <v>0</v>
      </c>
      <c r="EC13" s="290">
        <f t="shared" ref="EC13" si="685">IF(((EC14/$J$12)+EB13)&gt;100%,100%,((EC14/$J$12)+EB13))</f>
        <v>0</v>
      </c>
      <c r="ED13" s="290">
        <f t="shared" ref="ED13" si="686">IF(((ED14/$J$12)+EC13)&gt;100%,100%,((ED14/$J$12)+EC13))</f>
        <v>0</v>
      </c>
      <c r="EE13" s="290">
        <f t="shared" ref="EE13" si="687">IF(((EE14/$J$12)+ED13)&gt;100%,100%,((EE14/$J$12)+ED13))</f>
        <v>0</v>
      </c>
      <c r="EF13" s="290">
        <f t="shared" ref="EF13" si="688">IF(((EF14/$J$12)+EE13)&gt;100%,100%,((EF14/$J$12)+EE13))</f>
        <v>0</v>
      </c>
      <c r="EG13" s="290">
        <f t="shared" ref="EG13" si="689">IF(((EG14/$J$12)+EF13)&gt;100%,100%,((EG14/$J$12)+EF13))</f>
        <v>0</v>
      </c>
      <c r="EH13" s="290">
        <f t="shared" ref="EH13" si="690">IF(((EH14/$J$12)+EG13)&gt;100%,100%,((EH14/$J$12)+EG13))</f>
        <v>0</v>
      </c>
      <c r="EI13" s="290">
        <f t="shared" ref="EI13" si="691">IF(((EI14/$J$12)+EH13)&gt;100%,100%,((EI14/$J$12)+EH13))</f>
        <v>0</v>
      </c>
      <c r="EJ13" s="290">
        <f t="shared" ref="EJ13" si="692">IF(((EJ14/$J$12)+EI13)&gt;100%,100%,((EJ14/$J$12)+EI13))</f>
        <v>0</v>
      </c>
      <c r="EK13" s="290">
        <f t="shared" ref="EK13" si="693">IF(((EK14/$J$12)+EJ13)&gt;100%,100%,((EK14/$J$12)+EJ13))</f>
        <v>0</v>
      </c>
      <c r="EL13" s="290">
        <f t="shared" ref="EL13" si="694">IF(((EL14/$J$12)+EK13)&gt;100%,100%,((EL14/$J$12)+EK13))</f>
        <v>0</v>
      </c>
      <c r="EM13" s="290">
        <f t="shared" ref="EM13" si="695">IF(((EM14/$J$12)+EL13)&gt;100%,100%,((EM14/$J$12)+EL13))</f>
        <v>0</v>
      </c>
      <c r="EN13" s="290">
        <f t="shared" ref="EN13" si="696">IF(((EN14/$J$12)+EM13)&gt;100%,100%,((EN14/$J$12)+EM13))</f>
        <v>0</v>
      </c>
      <c r="EO13" s="290">
        <f t="shared" ref="EO13" si="697">IF(((EO14/$J$12)+EN13)&gt;100%,100%,((EO14/$J$12)+EN13))</f>
        <v>0</v>
      </c>
      <c r="EP13" s="290">
        <f t="shared" ref="EP13" si="698">IF(((EP14/$J$12)+EO13)&gt;100%,100%,((EP14/$J$12)+EO13))</f>
        <v>0</v>
      </c>
      <c r="EQ13" s="290">
        <f t="shared" ref="EQ13" si="699">IF(((EQ14/$J$12)+EP13)&gt;100%,100%,((EQ14/$J$12)+EP13))</f>
        <v>0</v>
      </c>
      <c r="ER13" s="290">
        <f t="shared" ref="ER13" si="700">IF(((ER14/$J$12)+EQ13)&gt;100%,100%,((ER14/$J$12)+EQ13))</f>
        <v>0</v>
      </c>
      <c r="ES13" s="290">
        <f t="shared" ref="ES13" si="701">IF(((ES14/$J$12)+ER13)&gt;100%,100%,((ES14/$J$12)+ER13))</f>
        <v>0</v>
      </c>
      <c r="ET13" s="290">
        <f t="shared" ref="ET13" si="702">IF(((ET14/$J$12)+ES13)&gt;100%,100%,((ET14/$J$12)+ES13))</f>
        <v>0</v>
      </c>
      <c r="EU13" s="290">
        <f t="shared" ref="EU13" si="703">IF(((EU14/$J$12)+ET13)&gt;100%,100%,((EU14/$J$12)+ET13))</f>
        <v>0</v>
      </c>
      <c r="EV13" s="290">
        <f t="shared" ref="EV13" si="704">IF(((EV14/$J$12)+EU13)&gt;100%,100%,((EV14/$J$12)+EU13))</f>
        <v>0</v>
      </c>
      <c r="EW13" s="290">
        <f t="shared" ref="EW13" si="705">IF(((EW14/$J$12)+EV13)&gt;100%,100%,((EW14/$J$12)+EV13))</f>
        <v>0</v>
      </c>
      <c r="EX13" s="290">
        <f t="shared" ref="EX13" si="706">IF(((EX14/$J$12)+EW13)&gt;100%,100%,((EX14/$J$12)+EW13))</f>
        <v>0</v>
      </c>
      <c r="EY13" s="290">
        <f t="shared" ref="EY13" si="707">IF(((EY14/$J$12)+EX13)&gt;100%,100%,((EY14/$J$12)+EX13))</f>
        <v>0</v>
      </c>
      <c r="EZ13" s="290">
        <f t="shared" ref="EZ13" si="708">IF(((EZ14/$J$12)+EY13)&gt;100%,100%,((EZ14/$J$12)+EY13))</f>
        <v>0</v>
      </c>
      <c r="FA13" s="290">
        <f t="shared" ref="FA13" si="709">IF(((FA14/$J$12)+EZ13)&gt;100%,100%,((FA14/$J$12)+EZ13))</f>
        <v>0</v>
      </c>
      <c r="FB13" s="290">
        <f t="shared" ref="FB13" si="710">IF(((FB14/$J$12)+FA13)&gt;100%,100%,((FB14/$J$12)+FA13))</f>
        <v>0</v>
      </c>
    </row>
    <row r="14" spans="1:158" x14ac:dyDescent="0.3">
      <c r="A14" s="258"/>
      <c r="B14" s="285"/>
      <c r="C14" s="259"/>
      <c r="D14" s="260"/>
      <c r="E14" s="258"/>
      <c r="F14" s="258"/>
      <c r="G14" s="302" t="s">
        <v>92</v>
      </c>
      <c r="H14" s="258"/>
      <c r="I14" s="258"/>
      <c r="J14" s="260"/>
      <c r="K14" s="258"/>
      <c r="L14" s="142"/>
      <c r="M14" s="142"/>
      <c r="N14" s="120">
        <f>SUM($O$14:$FC$14)</f>
        <v>0</v>
      </c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261"/>
      <c r="AV14" s="261"/>
      <c r="AW14" s="261"/>
      <c r="AX14" s="261"/>
      <c r="AY14" s="261"/>
      <c r="AZ14" s="261"/>
      <c r="BA14" s="261"/>
      <c r="BB14" s="261"/>
      <c r="BC14" s="261"/>
      <c r="BD14" s="261"/>
      <c r="BE14" s="261"/>
      <c r="BF14" s="261"/>
      <c r="BG14" s="261"/>
      <c r="BH14" s="261"/>
      <c r="BI14" s="261"/>
      <c r="BJ14" s="261"/>
      <c r="BK14" s="261"/>
      <c r="BL14" s="261"/>
      <c r="BM14" s="261"/>
      <c r="BN14" s="261"/>
      <c r="BO14" s="261"/>
      <c r="BP14" s="261"/>
      <c r="BQ14" s="261"/>
      <c r="BR14" s="261"/>
      <c r="BS14" s="261"/>
      <c r="BT14" s="261"/>
      <c r="BU14" s="261"/>
      <c r="BV14" s="261"/>
      <c r="BW14" s="261"/>
      <c r="BX14" s="261"/>
      <c r="BY14" s="261"/>
      <c r="BZ14" s="261"/>
      <c r="CA14" s="261"/>
      <c r="CB14" s="261"/>
      <c r="CC14" s="261"/>
      <c r="CD14" s="261"/>
      <c r="CE14" s="261"/>
      <c r="CF14" s="261"/>
      <c r="CG14" s="261"/>
      <c r="CH14" s="261"/>
      <c r="CI14" s="261"/>
      <c r="CJ14" s="261"/>
      <c r="CK14" s="261"/>
      <c r="CL14" s="261"/>
      <c r="CM14" s="261"/>
      <c r="CN14" s="261"/>
      <c r="CO14" s="261"/>
      <c r="CP14" s="261"/>
      <c r="CQ14" s="261"/>
      <c r="CR14" s="261"/>
      <c r="CS14" s="261"/>
      <c r="CT14" s="261"/>
      <c r="CU14" s="261"/>
      <c r="CV14" s="261"/>
      <c r="CW14" s="261"/>
      <c r="CX14" s="261"/>
      <c r="CY14" s="261"/>
      <c r="CZ14" s="261"/>
      <c r="DA14" s="261"/>
      <c r="DB14" s="261"/>
      <c r="DC14" s="261"/>
      <c r="DD14" s="261"/>
      <c r="DE14" s="261"/>
      <c r="DF14" s="261"/>
      <c r="DG14" s="261"/>
      <c r="DH14" s="261"/>
      <c r="DI14" s="261"/>
      <c r="DJ14" s="261"/>
      <c r="DK14" s="261"/>
      <c r="DL14" s="261"/>
      <c r="DM14" s="261"/>
      <c r="DN14" s="261"/>
      <c r="DO14" s="261"/>
      <c r="DP14" s="261"/>
      <c r="DQ14" s="261"/>
      <c r="DR14" s="261"/>
      <c r="DS14" s="261"/>
      <c r="DT14" s="261"/>
      <c r="DU14" s="261"/>
      <c r="DV14" s="261"/>
      <c r="DW14" s="261"/>
      <c r="DX14" s="261"/>
      <c r="DY14" s="261"/>
      <c r="DZ14" s="261"/>
      <c r="EA14" s="261"/>
      <c r="EB14" s="261"/>
      <c r="EC14" s="261"/>
      <c r="ED14" s="261"/>
      <c r="EE14" s="261"/>
      <c r="EF14" s="261"/>
      <c r="EG14" s="261"/>
      <c r="EH14" s="261"/>
      <c r="EI14" s="261"/>
      <c r="EJ14" s="261"/>
      <c r="EK14" s="261"/>
      <c r="EL14" s="261"/>
      <c r="EM14" s="261"/>
      <c r="EN14" s="261"/>
      <c r="EO14" s="261"/>
      <c r="EP14" s="261"/>
      <c r="EQ14" s="261"/>
      <c r="ER14" s="261"/>
      <c r="ES14" s="261"/>
      <c r="ET14" s="261"/>
      <c r="EU14" s="261"/>
      <c r="EV14" s="261"/>
      <c r="EW14" s="261"/>
      <c r="EX14" s="261"/>
      <c r="EY14" s="261"/>
      <c r="EZ14" s="261"/>
      <c r="FA14" s="261"/>
      <c r="FB14" s="261"/>
    </row>
    <row r="15" spans="1:158" x14ac:dyDescent="0.3">
      <c r="A15" s="78">
        <v>3</v>
      </c>
      <c r="B15" s="283">
        <v>4</v>
      </c>
      <c r="C15" s="117" t="s">
        <v>43</v>
      </c>
      <c r="D15" s="108">
        <v>2</v>
      </c>
      <c r="E15" s="113">
        <v>40521</v>
      </c>
      <c r="F15" s="113">
        <v>40522</v>
      </c>
      <c r="G15" s="300" t="s">
        <v>20</v>
      </c>
      <c r="H15" s="73">
        <v>2</v>
      </c>
      <c r="I15" s="74">
        <v>2.2831050228310504E-2</v>
      </c>
      <c r="J15" s="108">
        <v>100</v>
      </c>
      <c r="K15" s="77"/>
      <c r="O15" s="292">
        <f>IF(IF(O$4&lt;$E15,0,IF(O$4&gt;=$F15,1,IF(VLOOKUP(O$4,CALENDARIO!$B:$C,2,0)=FALSE, 0%,(1/$D15))))&gt;1,100%,IF(O$4&lt;$E15,0,IF(O$4&gt;=$F15,1,IF(VLOOKUP(O$4,CALENDARIO!$B:$C,2,0)=FALSE,0%,(1/$D15)))))</f>
        <v>0</v>
      </c>
      <c r="P15" s="292">
        <f>IF(IF(P$4&lt;$E15,0,IF(P$4&gt;=$F15,1,IF(VLOOKUP(P$4,CALENDARIO!$B:$C,2,0)=FALSE, O15,(1/IF($D15=0,1,$D15))+O15)))&gt;1,100%,IF(P$4&lt;$E15,0,IF(P$4&gt;=$F15,1,IF(VLOOKUP(P$4,CALENDARIO!$B:$C,2,0)=FALSE, O15,(1/IF($D15=0,1,$D15))+O15))))</f>
        <v>0</v>
      </c>
      <c r="Q15" s="292">
        <f>IF(IF(Q$4&lt;$E15,0,IF(Q$4&gt;=$F15,1,IF(VLOOKUP(Q$4,CALENDARIO!$B:$C,2,0)=FALSE, P15,(1/IF($D15=0,1,$D15))+P15)))&gt;1,100%,IF(Q$4&lt;$E15,0,IF(Q$4&gt;=$F15,1,IF(VLOOKUP(Q$4,CALENDARIO!$B:$C,2,0)=FALSE, P15,(1/IF($D15=0,1,$D15))+P15))))</f>
        <v>0</v>
      </c>
      <c r="R15" s="292">
        <f>IF(IF(R$4&lt;$E15,0,IF(R$4&gt;=$F15,1,IF(VLOOKUP(R$4,CALENDARIO!$B:$C,2,0)=FALSE, Q15,(1/IF($D15=0,1,$D15))+Q15)))&gt;1,100%,IF(R$4&lt;$E15,0,IF(R$4&gt;=$F15,1,IF(VLOOKUP(R$4,CALENDARIO!$B:$C,2,0)=FALSE, Q15,(1/IF($D15=0,1,$D15))+Q15))))</f>
        <v>0</v>
      </c>
      <c r="S15" s="292">
        <f>IF(IF(S$4&lt;$E15,0,IF(S$4&gt;=$F15,1,IF(VLOOKUP(S$4,CALENDARIO!$B:$C,2,0)=FALSE, R15,(1/IF($D15=0,1,$D15))+R15)))&gt;1,100%,IF(S$4&lt;$E15,0,IF(S$4&gt;=$F15,1,IF(VLOOKUP(S$4,CALENDARIO!$B:$C,2,0)=FALSE, R15,(1/IF($D15=0,1,$D15))+R15))))</f>
        <v>0</v>
      </c>
      <c r="T15" s="292">
        <f>IF(IF(T$4&lt;$E15,0,IF(T$4&gt;=$F15,1,IF(VLOOKUP(T$4,CALENDARIO!$B:$C,2,0)=FALSE, S15,(1/IF($D15=0,1,$D15))+S15)))&gt;1,100%,IF(T$4&lt;$E15,0,IF(T$4&gt;=$F15,1,IF(VLOOKUP(T$4,CALENDARIO!$B:$C,2,0)=FALSE, S15,(1/IF($D15=0,1,$D15))+S15))))</f>
        <v>0</v>
      </c>
      <c r="U15" s="292">
        <f>IF(IF(U$4&lt;$E15,0,IF(U$4&gt;=$F15,1,IF(VLOOKUP(U$4,CALENDARIO!$B:$C,2,0)=FALSE, T15,(1/IF($D15=0,1,$D15))+T15)))&gt;1,100%,IF(U$4&lt;$E15,0,IF(U$4&gt;=$F15,1,IF(VLOOKUP(U$4,CALENDARIO!$B:$C,2,0)=FALSE, T15,(1/IF($D15=0,1,$D15))+T15))))</f>
        <v>0</v>
      </c>
      <c r="V15" s="292">
        <f>IF(IF(V$4&lt;$E15,0,IF(V$4&gt;=$F15,1,IF(VLOOKUP(V$4,CALENDARIO!$B:$C,2,0)=FALSE, U15,(1/IF($D15=0,1,$D15))+U15)))&gt;1,100%,IF(V$4&lt;$E15,0,IF(V$4&gt;=$F15,1,IF(VLOOKUP(V$4,CALENDARIO!$B:$C,2,0)=FALSE, U15,(1/IF($D15=0,1,$D15))+U15))))</f>
        <v>0</v>
      </c>
      <c r="W15" s="292">
        <f>IF(IF(W$4&lt;$E15,0,IF(W$4&gt;=$F15,1,IF(VLOOKUP(W$4,CALENDARIO!$B:$C,2,0)=FALSE, V15,(1/IF($D15=0,1,$D15))+V15)))&gt;1,100%,IF(W$4&lt;$E15,0,IF(W$4&gt;=$F15,1,IF(VLOOKUP(W$4,CALENDARIO!$B:$C,2,0)=FALSE, V15,(1/IF($D15=0,1,$D15))+V15))))</f>
        <v>0</v>
      </c>
      <c r="X15" s="292">
        <f>IF(IF(X$4&lt;$E15,0,IF(X$4&gt;=$F15,1,IF(VLOOKUP(X$4,CALENDARIO!$B:$C,2,0)=FALSE, W15,(1/IF($D15=0,1,$D15))+W15)))&gt;1,100%,IF(X$4&lt;$E15,0,IF(X$4&gt;=$F15,1,IF(VLOOKUP(X$4,CALENDARIO!$B:$C,2,0)=FALSE, W15,(1/IF($D15=0,1,$D15))+W15))))</f>
        <v>0</v>
      </c>
      <c r="Y15" s="292">
        <f>IF(IF(Y$4&lt;$E15,0,IF(Y$4&gt;=$F15,1,IF(VLOOKUP(Y$4,CALENDARIO!$B:$C,2,0)=FALSE, X15,(1/IF($D15=0,1,$D15))+X15)))&gt;1,100%,IF(Y$4&lt;$E15,0,IF(Y$4&gt;=$F15,1,IF(VLOOKUP(Y$4,CALENDARIO!$B:$C,2,0)=FALSE, X15,(1/IF($D15=0,1,$D15))+X15))))</f>
        <v>0</v>
      </c>
      <c r="Z15" s="292">
        <f>IF(IF(Z$4&lt;$E15,0,IF(Z$4&gt;=$F15,1,IF(VLOOKUP(Z$4,CALENDARIO!$B:$C,2,0)=FALSE, Y15,(1/IF($D15=0,1,$D15))+Y15)))&gt;1,100%,IF(Z$4&lt;$E15,0,IF(Z$4&gt;=$F15,1,IF(VLOOKUP(Z$4,CALENDARIO!$B:$C,2,0)=FALSE, Y15,(1/IF($D15=0,1,$D15))+Y15))))</f>
        <v>0.5</v>
      </c>
      <c r="AA15" s="292">
        <f>IF(IF(AA$4&lt;$E15,0,IF(AA$4&gt;=$F15,1,IF(VLOOKUP(AA$4,CALENDARIO!$B:$C,2,0)=FALSE, Z15,(1/IF($D15=0,1,$D15))+Z15)))&gt;1,100%,IF(AA$4&lt;$E15,0,IF(AA$4&gt;=$F15,1,IF(VLOOKUP(AA$4,CALENDARIO!$B:$C,2,0)=FALSE, Z15,(1/IF($D15=0,1,$D15))+Z15))))</f>
        <v>1</v>
      </c>
      <c r="AB15" s="292">
        <f>IF(IF(AB$4&lt;$E15,0,IF(AB$4&gt;=$F15,1,IF(VLOOKUP(AB$4,CALENDARIO!$B:$C,2,0)=FALSE, AA15,(1/IF($D15=0,1,$D15))+AA15)))&gt;1,100%,IF(AB$4&lt;$E15,0,IF(AB$4&gt;=$F15,1,IF(VLOOKUP(AB$4,CALENDARIO!$B:$C,2,0)=FALSE, AA15,(1/IF($D15=0,1,$D15))+AA15))))</f>
        <v>1</v>
      </c>
      <c r="AC15" s="292">
        <f>IF(IF(AC$4&lt;$E15,0,IF(AC$4&gt;=$F15,1,IF(VLOOKUP(AC$4,CALENDARIO!$B:$C,2,0)=FALSE, AB15,(1/IF($D15=0,1,$D15))+AB15)))&gt;1,100%,IF(AC$4&lt;$E15,0,IF(AC$4&gt;=$F15,1,IF(VLOOKUP(AC$4,CALENDARIO!$B:$C,2,0)=FALSE, AB15,(1/IF($D15=0,1,$D15))+AB15))))</f>
        <v>1</v>
      </c>
      <c r="AD15" s="292">
        <f>IF(IF(AD$4&lt;$E15,0,IF(AD$4&gt;=$F15,1,IF(VLOOKUP(AD$4,CALENDARIO!$B:$C,2,0)=FALSE, AC15,(1/IF($D15=0,1,$D15))+AC15)))&gt;1,100%,IF(AD$4&lt;$E15,0,IF(AD$4&gt;=$F15,1,IF(VLOOKUP(AD$4,CALENDARIO!$B:$C,2,0)=FALSE, AC15,(1/IF($D15=0,1,$D15))+AC15))))</f>
        <v>1</v>
      </c>
      <c r="AE15" s="292">
        <f>IF(IF(AE$4&lt;$E15,0,IF(AE$4&gt;=$F15,1,IF(VLOOKUP(AE$4,CALENDARIO!$B:$C,2,0)=FALSE, AD15,(1/IF($D15=0,1,$D15))+AD15)))&gt;1,100%,IF(AE$4&lt;$E15,0,IF(AE$4&gt;=$F15,1,IF(VLOOKUP(AE$4,CALENDARIO!$B:$C,2,0)=FALSE, AD15,(1/IF($D15=0,1,$D15))+AD15))))</f>
        <v>1</v>
      </c>
      <c r="AF15" s="292">
        <f>IF(IF(AF$4&lt;$E15,0,IF(AF$4&gt;=$F15,1,IF(VLOOKUP(AF$4,CALENDARIO!$B:$C,2,0)=FALSE, AE15,(1/IF($D15=0,1,$D15))+AE15)))&gt;1,100%,IF(AF$4&lt;$E15,0,IF(AF$4&gt;=$F15,1,IF(VLOOKUP(AF$4,CALENDARIO!$B:$C,2,0)=FALSE, AE15,(1/IF($D15=0,1,$D15))+AE15))))</f>
        <v>1</v>
      </c>
      <c r="AG15" s="292">
        <f>IF(IF(AG$4&lt;$E15,0,IF(AG$4&gt;=$F15,1,IF(VLOOKUP(AG$4,CALENDARIO!$B:$C,2,0)=FALSE, AF15,(1/IF($D15=0,1,$D15))+AF15)))&gt;1,100%,IF(AG$4&lt;$E15,0,IF(AG$4&gt;=$F15,1,IF(VLOOKUP(AG$4,CALENDARIO!$B:$C,2,0)=FALSE, AF15,(1/IF($D15=0,1,$D15))+AF15))))</f>
        <v>1</v>
      </c>
      <c r="AH15" s="292">
        <f>IF(IF(AH$4&lt;$E15,0,IF(AH$4&gt;=$F15,1,IF(VLOOKUP(AH$4,CALENDARIO!$B:$C,2,0)=FALSE, AG15,(1/IF($D15=0,1,$D15))+AG15)))&gt;1,100%,IF(AH$4&lt;$E15,0,IF(AH$4&gt;=$F15,1,IF(VLOOKUP(AH$4,CALENDARIO!$B:$C,2,0)=FALSE, AG15,(1/IF($D15=0,1,$D15))+AG15))))</f>
        <v>1</v>
      </c>
      <c r="AI15" s="292">
        <f>IF(IF(AI$4&lt;$E15,0,IF(AI$4&gt;=$F15,1,IF(VLOOKUP(AI$4,CALENDARIO!$B:$C,2,0)=FALSE, AH15,(1/IF($D15=0,1,$D15))+AH15)))&gt;1,100%,IF(AI$4&lt;$E15,0,IF(AI$4&gt;=$F15,1,IF(VLOOKUP(AI$4,CALENDARIO!$B:$C,2,0)=FALSE, AH15,(1/IF($D15=0,1,$D15))+AH15))))</f>
        <v>1</v>
      </c>
      <c r="AJ15" s="292">
        <f>IF(IF(AJ$4&lt;$E15,0,IF(AJ$4&gt;=$F15,1,IF(VLOOKUP(AJ$4,CALENDARIO!$B:$C,2,0)=FALSE, AI15,(1/IF($D15=0,1,$D15))+AI15)))&gt;1,100%,IF(AJ$4&lt;$E15,0,IF(AJ$4&gt;=$F15,1,IF(VLOOKUP(AJ$4,CALENDARIO!$B:$C,2,0)=FALSE, AI15,(1/IF($D15=0,1,$D15))+AI15))))</f>
        <v>1</v>
      </c>
      <c r="AK15" s="292">
        <f>IF(IF(AK$4&lt;$E15,0,IF(AK$4&gt;=$F15,1,IF(VLOOKUP(AK$4,CALENDARIO!$B:$C,2,0)=FALSE, AJ15,(1/IF($D15=0,1,$D15))+AJ15)))&gt;1,100%,IF(AK$4&lt;$E15,0,IF(AK$4&gt;=$F15,1,IF(VLOOKUP(AK$4,CALENDARIO!$B:$C,2,0)=FALSE, AJ15,(1/IF($D15=0,1,$D15))+AJ15))))</f>
        <v>1</v>
      </c>
      <c r="AL15" s="292">
        <f>IF(IF(AL$4&lt;$E15,0,IF(AL$4&gt;=$F15,1,IF(VLOOKUP(AL$4,CALENDARIO!$B:$C,2,0)=FALSE, AK15,(1/IF($D15=0,1,$D15))+AK15)))&gt;1,100%,IF(AL$4&lt;$E15,0,IF(AL$4&gt;=$F15,1,IF(VLOOKUP(AL$4,CALENDARIO!$B:$C,2,0)=FALSE, AK15,(1/IF($D15=0,1,$D15))+AK15))))</f>
        <v>1</v>
      </c>
      <c r="AM15" s="292">
        <f>IF(IF(AM$4&lt;$E15,0,IF(AM$4&gt;=$F15,1,IF(VLOOKUP(AM$4,CALENDARIO!$B:$C,2,0)=FALSE, AL15,(1/IF($D15=0,1,$D15))+AL15)))&gt;1,100%,IF(AM$4&lt;$E15,0,IF(AM$4&gt;=$F15,1,IF(VLOOKUP(AM$4,CALENDARIO!$B:$C,2,0)=FALSE, AL15,(1/IF($D15=0,1,$D15))+AL15))))</f>
        <v>1</v>
      </c>
      <c r="AN15" s="292">
        <f>IF(IF(AN$4&lt;$E15,0,IF(AN$4&gt;=$F15,1,IF(VLOOKUP(AN$4,CALENDARIO!$B:$C,2,0)=FALSE, AM15,(1/IF($D15=0,1,$D15))+AM15)))&gt;1,100%,IF(AN$4&lt;$E15,0,IF(AN$4&gt;=$F15,1,IF(VLOOKUP(AN$4,CALENDARIO!$B:$C,2,0)=FALSE, AM15,(1/IF($D15=0,1,$D15))+AM15))))</f>
        <v>1</v>
      </c>
      <c r="AO15" s="292">
        <f>IF(IF(AO$4&lt;$E15,0,IF(AO$4&gt;=$F15,1,IF(VLOOKUP(AO$4,CALENDARIO!$B:$C,2,0)=FALSE, AN15,(1/IF($D15=0,1,$D15))+AN15)))&gt;1,100%,IF(AO$4&lt;$E15,0,IF(AO$4&gt;=$F15,1,IF(VLOOKUP(AO$4,CALENDARIO!$B:$C,2,0)=FALSE, AN15,(1/IF($D15=0,1,$D15))+AN15))))</f>
        <v>1</v>
      </c>
      <c r="AP15" s="292">
        <f>IF(IF(AP$4&lt;$E15,0,IF(AP$4&gt;=$F15,1,IF(VLOOKUP(AP$4,CALENDARIO!$B:$C,2,0)=FALSE, AO15,(1/IF($D15=0,1,$D15))+AO15)))&gt;1,100%,IF(AP$4&lt;$E15,0,IF(AP$4&gt;=$F15,1,IF(VLOOKUP(AP$4,CALENDARIO!$B:$C,2,0)=FALSE, AO15,(1/IF($D15=0,1,$D15))+AO15))))</f>
        <v>1</v>
      </c>
      <c r="AQ15" s="292">
        <f>IF(IF(AQ$4&lt;$E15,0,IF(AQ$4&gt;=$F15,1,IF(VLOOKUP(AQ$4,CALENDARIO!$B:$C,2,0)=FALSE, AP15,(1/IF($D15=0,1,$D15))+AP15)))&gt;1,100%,IF(AQ$4&lt;$E15,0,IF(AQ$4&gt;=$F15,1,IF(VLOOKUP(AQ$4,CALENDARIO!$B:$C,2,0)=FALSE, AP15,(1/IF($D15=0,1,$D15))+AP15))))</f>
        <v>1</v>
      </c>
      <c r="AR15" s="292">
        <f>IF(IF(AR$4&lt;$E15,0,IF(AR$4&gt;=$F15,1,IF(VLOOKUP(AR$4,CALENDARIO!$B:$C,2,0)=FALSE, AQ15,(1/IF($D15=0,1,$D15))+AQ15)))&gt;1,100%,IF(AR$4&lt;$E15,0,IF(AR$4&gt;=$F15,1,IF(VLOOKUP(AR$4,CALENDARIO!$B:$C,2,0)=FALSE, AQ15,(1/IF($D15=0,1,$D15))+AQ15))))</f>
        <v>1</v>
      </c>
      <c r="AS15" s="292">
        <f>IF(IF(AS$4&lt;$E15,0,IF(AS$4&gt;=$F15,1,IF(VLOOKUP(AS$4,CALENDARIO!$B:$C,2,0)=FALSE, AR15,(1/IF($D15=0,1,$D15))+AR15)))&gt;1,100%,IF(AS$4&lt;$E15,0,IF(AS$4&gt;=$F15,1,IF(VLOOKUP(AS$4,CALENDARIO!$B:$C,2,0)=FALSE, AR15,(1/IF($D15=0,1,$D15))+AR15))))</f>
        <v>1</v>
      </c>
      <c r="AT15" s="292">
        <f>IF(IF(AT$4&lt;$E15,0,IF(AT$4&gt;=$F15,1,IF(VLOOKUP(AT$4,CALENDARIO!$B:$C,2,0)=FALSE, AS15,(1/IF($D15=0,1,$D15))+AS15)))&gt;1,100%,IF(AT$4&lt;$E15,0,IF(AT$4&gt;=$F15,1,IF(VLOOKUP(AT$4,CALENDARIO!$B:$C,2,0)=FALSE, AS15,(1/IF($D15=0,1,$D15))+AS15))))</f>
        <v>1</v>
      </c>
      <c r="AU15" s="292">
        <f>IF(IF(AU$4&lt;$E15,0,IF(AU$4&gt;=$F15,1,IF(VLOOKUP(AU$4,CALENDARIO!$B:$C,2,0)=FALSE, AT15,(1/IF($D15=0,1,$D15))+AT15)))&gt;1,100%,IF(AU$4&lt;$E15,0,IF(AU$4&gt;=$F15,1,IF(VLOOKUP(AU$4,CALENDARIO!$B:$C,2,0)=FALSE, AT15,(1/IF($D15=0,1,$D15))+AT15))))</f>
        <v>1</v>
      </c>
      <c r="AV15" s="292">
        <f>IF(IF(AV$4&lt;$E15,0,IF(AV$4&gt;=$F15,1,IF(VLOOKUP(AV$4,CALENDARIO!$B:$C,2,0)=FALSE, AU15,(1/IF($D15=0,1,$D15))+AU15)))&gt;1,100%,IF(AV$4&lt;$E15,0,IF(AV$4&gt;=$F15,1,IF(VLOOKUP(AV$4,CALENDARIO!$B:$C,2,0)=FALSE, AU15,(1/IF($D15=0,1,$D15))+AU15))))</f>
        <v>1</v>
      </c>
      <c r="AW15" s="292">
        <f>IF(IF(AW$4&lt;$E15,0,IF(AW$4&gt;=$F15,1,IF(VLOOKUP(AW$4,CALENDARIO!$B:$C,2,0)=FALSE, AV15,(1/IF($D15=0,1,$D15))+AV15)))&gt;1,100%,IF(AW$4&lt;$E15,0,IF(AW$4&gt;=$F15,1,IF(VLOOKUP(AW$4,CALENDARIO!$B:$C,2,0)=FALSE, AV15,(1/IF($D15=0,1,$D15))+AV15))))</f>
        <v>1</v>
      </c>
      <c r="AX15" s="292">
        <f>IF(IF(AX$4&lt;$E15,0,IF(AX$4&gt;=$F15,1,IF(VLOOKUP(AX$4,CALENDARIO!$B:$C,2,0)=FALSE, AW15,(1/IF($D15=0,1,$D15))+AW15)))&gt;1,100%,IF(AX$4&lt;$E15,0,IF(AX$4&gt;=$F15,1,IF(VLOOKUP(AX$4,CALENDARIO!$B:$C,2,0)=FALSE, AW15,(1/IF($D15=0,1,$D15))+AW15))))</f>
        <v>1</v>
      </c>
      <c r="AY15" s="292">
        <f>IF(IF(AY$4&lt;$E15,0,IF(AY$4&gt;=$F15,1,IF(VLOOKUP(AY$4,CALENDARIO!$B:$C,2,0)=FALSE, AX15,(1/IF($D15=0,1,$D15))+AX15)))&gt;1,100%,IF(AY$4&lt;$E15,0,IF(AY$4&gt;=$F15,1,IF(VLOOKUP(AY$4,CALENDARIO!$B:$C,2,0)=FALSE, AX15,(1/IF($D15=0,1,$D15))+AX15))))</f>
        <v>1</v>
      </c>
      <c r="AZ15" s="292">
        <f>IF(IF(AZ$4&lt;$E15,0,IF(AZ$4&gt;=$F15,1,IF(VLOOKUP(AZ$4,CALENDARIO!$B:$C,2,0)=FALSE, AY15,(1/IF($D15=0,1,$D15))+AY15)))&gt;1,100%,IF(AZ$4&lt;$E15,0,IF(AZ$4&gt;=$F15,1,IF(VLOOKUP(AZ$4,CALENDARIO!$B:$C,2,0)=FALSE, AY15,(1/IF($D15=0,1,$D15))+AY15))))</f>
        <v>1</v>
      </c>
      <c r="BA15" s="292">
        <f>IF(IF(BA$4&lt;$E15,0,IF(BA$4&gt;=$F15,1,IF(VLOOKUP(BA$4,CALENDARIO!$B:$C,2,0)=FALSE, AZ15,(1/IF($D15=0,1,$D15))+AZ15)))&gt;1,100%,IF(BA$4&lt;$E15,0,IF(BA$4&gt;=$F15,1,IF(VLOOKUP(BA$4,CALENDARIO!$B:$C,2,0)=FALSE, AZ15,(1/IF($D15=0,1,$D15))+AZ15))))</f>
        <v>1</v>
      </c>
      <c r="BB15" s="292">
        <f>IF(IF(BB$4&lt;$E15,0,IF(BB$4&gt;=$F15,1,IF(VLOOKUP(BB$4,CALENDARIO!$B:$C,2,0)=FALSE, BA15,(1/IF($D15=0,1,$D15))+BA15)))&gt;1,100%,IF(BB$4&lt;$E15,0,IF(BB$4&gt;=$F15,1,IF(VLOOKUP(BB$4,CALENDARIO!$B:$C,2,0)=FALSE, BA15,(1/IF($D15=0,1,$D15))+BA15))))</f>
        <v>1</v>
      </c>
      <c r="BC15" s="292">
        <f>IF(IF(BC$4&lt;$E15,0,IF(BC$4&gt;=$F15,1,IF(VLOOKUP(BC$4,CALENDARIO!$B:$C,2,0)=FALSE, BB15,(1/IF($D15=0,1,$D15))+BB15)))&gt;1,100%,IF(BC$4&lt;$E15,0,IF(BC$4&gt;=$F15,1,IF(VLOOKUP(BC$4,CALENDARIO!$B:$C,2,0)=FALSE, BB15,(1/IF($D15=0,1,$D15))+BB15))))</f>
        <v>1</v>
      </c>
      <c r="BD15" s="292">
        <f>IF(IF(BD$4&lt;$E15,0,IF(BD$4&gt;=$F15,1,IF(VLOOKUP(BD$4,CALENDARIO!$B:$C,2,0)=FALSE, BC15,(1/IF($D15=0,1,$D15))+BC15)))&gt;1,100%,IF(BD$4&lt;$E15,0,IF(BD$4&gt;=$F15,1,IF(VLOOKUP(BD$4,CALENDARIO!$B:$C,2,0)=FALSE, BC15,(1/IF($D15=0,1,$D15))+BC15))))</f>
        <v>1</v>
      </c>
      <c r="BE15" s="292">
        <f>IF(IF(BE$4&lt;$E15,0,IF(BE$4&gt;=$F15,1,IF(VLOOKUP(BE$4,CALENDARIO!$B:$C,2,0)=FALSE, BD15,(1/IF($D15=0,1,$D15))+BD15)))&gt;1,100%,IF(BE$4&lt;$E15,0,IF(BE$4&gt;=$F15,1,IF(VLOOKUP(BE$4,CALENDARIO!$B:$C,2,0)=FALSE, BD15,(1/IF($D15=0,1,$D15))+BD15))))</f>
        <v>1</v>
      </c>
      <c r="BF15" s="292">
        <f>IF(IF(BF$4&lt;$E15,0,IF(BF$4&gt;=$F15,1,IF(VLOOKUP(BF$4,CALENDARIO!$B:$C,2,0)=FALSE, BE15,(1/IF($D15=0,1,$D15))+BE15)))&gt;1,100%,IF(BF$4&lt;$E15,0,IF(BF$4&gt;=$F15,1,IF(VLOOKUP(BF$4,CALENDARIO!$B:$C,2,0)=FALSE, BE15,(1/IF($D15=0,1,$D15))+BE15))))</f>
        <v>1</v>
      </c>
      <c r="BG15" s="292">
        <f>IF(IF(BG$4&lt;$E15,0,IF(BG$4&gt;=$F15,1,IF(VLOOKUP(BG$4,CALENDARIO!$B:$C,2,0)=FALSE, BF15,(1/IF($D15=0,1,$D15))+BF15)))&gt;1,100%,IF(BG$4&lt;$E15,0,IF(BG$4&gt;=$F15,1,IF(VLOOKUP(BG$4,CALENDARIO!$B:$C,2,0)=FALSE, BF15,(1/IF($D15=0,1,$D15))+BF15))))</f>
        <v>1</v>
      </c>
      <c r="BH15" s="292">
        <f>IF(IF(BH$4&lt;$E15,0,IF(BH$4&gt;=$F15,1,IF(VLOOKUP(BH$4,CALENDARIO!$B:$C,2,0)=FALSE, BG15,(1/IF($D15=0,1,$D15))+BG15)))&gt;1,100%,IF(BH$4&lt;$E15,0,IF(BH$4&gt;=$F15,1,IF(VLOOKUP(BH$4,CALENDARIO!$B:$C,2,0)=FALSE, BG15,(1/IF($D15=0,1,$D15))+BG15))))</f>
        <v>1</v>
      </c>
      <c r="BI15" s="292">
        <f>IF(IF(BI$4&lt;$E15,0,IF(BI$4&gt;=$F15,1,IF(VLOOKUP(BI$4,CALENDARIO!$B:$C,2,0)=FALSE, BH15,(1/IF($D15=0,1,$D15))+BH15)))&gt;1,100%,IF(BI$4&lt;$E15,0,IF(BI$4&gt;=$F15,1,IF(VLOOKUP(BI$4,CALENDARIO!$B:$C,2,0)=FALSE, BH15,(1/IF($D15=0,1,$D15))+BH15))))</f>
        <v>1</v>
      </c>
      <c r="BJ15" s="292">
        <f>IF(IF(BJ$4&lt;$E15,0,IF(BJ$4&gt;=$F15,1,IF(VLOOKUP(BJ$4,CALENDARIO!$B:$C,2,0)=FALSE, BI15,(1/IF($D15=0,1,$D15))+BI15)))&gt;1,100%,IF(BJ$4&lt;$E15,0,IF(BJ$4&gt;=$F15,1,IF(VLOOKUP(BJ$4,CALENDARIO!$B:$C,2,0)=FALSE, BI15,(1/IF($D15=0,1,$D15))+BI15))))</f>
        <v>1</v>
      </c>
      <c r="BK15" s="292">
        <f>IF(IF(BK$4&lt;$E15,0,IF(BK$4&gt;=$F15,1,IF(VLOOKUP(BK$4,CALENDARIO!$B:$C,2,0)=FALSE, BJ15,(1/IF($D15=0,1,$D15))+BJ15)))&gt;1,100%,IF(BK$4&lt;$E15,0,IF(BK$4&gt;=$F15,1,IF(VLOOKUP(BK$4,CALENDARIO!$B:$C,2,0)=FALSE, BJ15,(1/IF($D15=0,1,$D15))+BJ15))))</f>
        <v>1</v>
      </c>
      <c r="BL15" s="292">
        <f>IF(IF(BL$4&lt;$E15,0,IF(BL$4&gt;=$F15,1,IF(VLOOKUP(BL$4,CALENDARIO!$B:$C,2,0)=FALSE, BK15,(1/IF($D15=0,1,$D15))+BK15)))&gt;1,100%,IF(BL$4&lt;$E15,0,IF(BL$4&gt;=$F15,1,IF(VLOOKUP(BL$4,CALENDARIO!$B:$C,2,0)=FALSE, BK15,(1/IF($D15=0,1,$D15))+BK15))))</f>
        <v>1</v>
      </c>
      <c r="BM15" s="292">
        <f>IF(IF(BM$4&lt;$E15,0,IF(BM$4&gt;=$F15,1,IF(VLOOKUP(BM$4,CALENDARIO!$B:$C,2,0)=FALSE, BL15,(1/IF($D15=0,1,$D15))+BL15)))&gt;1,100%,IF(BM$4&lt;$E15,0,IF(BM$4&gt;=$F15,1,IF(VLOOKUP(BM$4,CALENDARIO!$B:$C,2,0)=FALSE, BL15,(1/IF($D15=0,1,$D15))+BL15))))</f>
        <v>1</v>
      </c>
      <c r="BN15" s="292">
        <f>IF(IF(BN$4&lt;$E15,0,IF(BN$4&gt;=$F15,1,IF(VLOOKUP(BN$4,CALENDARIO!$B:$C,2,0)=FALSE, BM15,(1/IF($D15=0,1,$D15))+BM15)))&gt;1,100%,IF(BN$4&lt;$E15,0,IF(BN$4&gt;=$F15,1,IF(VLOOKUP(BN$4,CALENDARIO!$B:$C,2,0)=FALSE, BM15,(1/IF($D15=0,1,$D15))+BM15))))</f>
        <v>1</v>
      </c>
      <c r="BO15" s="292">
        <f>IF(IF(BO$4&lt;$E15,0,IF(BO$4&gt;=$F15,1,IF(VLOOKUP(BO$4,CALENDARIO!$B:$C,2,0)=FALSE, BN15,(1/IF($D15=0,1,$D15))+BN15)))&gt;1,100%,IF(BO$4&lt;$E15,0,IF(BO$4&gt;=$F15,1,IF(VLOOKUP(BO$4,CALENDARIO!$B:$C,2,0)=FALSE, BN15,(1/IF($D15=0,1,$D15))+BN15))))</f>
        <v>1</v>
      </c>
      <c r="BP15" s="292">
        <f>IF(IF(BP$4&lt;$E15,0,IF(BP$4&gt;=$F15,1,IF(VLOOKUP(BP$4,CALENDARIO!$B:$C,2,0)=FALSE, BO15,(1/IF($D15=0,1,$D15))+BO15)))&gt;1,100%,IF(BP$4&lt;$E15,0,IF(BP$4&gt;=$F15,1,IF(VLOOKUP(BP$4,CALENDARIO!$B:$C,2,0)=FALSE, BO15,(1/IF($D15=0,1,$D15))+BO15))))</f>
        <v>1</v>
      </c>
      <c r="BQ15" s="292">
        <f>IF(IF(BQ$4&lt;$E15,0,IF(BQ$4&gt;=$F15,1,IF(VLOOKUP(BQ$4,CALENDARIO!$B:$C,2,0)=FALSE, BP15,(1/IF($D15=0,1,$D15))+BP15)))&gt;1,100%,IF(BQ$4&lt;$E15,0,IF(BQ$4&gt;=$F15,1,IF(VLOOKUP(BQ$4,CALENDARIO!$B:$C,2,0)=FALSE, BP15,(1/IF($D15=0,1,$D15))+BP15))))</f>
        <v>1</v>
      </c>
      <c r="BR15" s="292">
        <f>IF(IF(BR$4&lt;$E15,0,IF(BR$4&gt;=$F15,1,IF(VLOOKUP(BR$4,CALENDARIO!$B:$C,2,0)=FALSE, BQ15,(1/IF($D15=0,1,$D15))+BQ15)))&gt;1,100%,IF(BR$4&lt;$E15,0,IF(BR$4&gt;=$F15,1,IF(VLOOKUP(BR$4,CALENDARIO!$B:$C,2,0)=FALSE, BQ15,(1/IF($D15=0,1,$D15))+BQ15))))</f>
        <v>1</v>
      </c>
      <c r="BS15" s="292">
        <f>IF(IF(BS$4&lt;$E15,0,IF(BS$4&gt;=$F15,1,IF(VLOOKUP(BS$4,CALENDARIO!$B:$C,2,0)=FALSE, BR15,(1/IF($D15=0,1,$D15))+BR15)))&gt;1,100%,IF(BS$4&lt;$E15,0,IF(BS$4&gt;=$F15,1,IF(VLOOKUP(BS$4,CALENDARIO!$B:$C,2,0)=FALSE, BR15,(1/IF($D15=0,1,$D15))+BR15))))</f>
        <v>1</v>
      </c>
      <c r="BT15" s="292">
        <f>IF(IF(BT$4&lt;$E15,0,IF(BT$4&gt;=$F15,1,IF(VLOOKUP(BT$4,CALENDARIO!$B:$C,2,0)=FALSE, BS15,(1/IF($D15=0,1,$D15))+BS15)))&gt;1,100%,IF(BT$4&lt;$E15,0,IF(BT$4&gt;=$F15,1,IF(VLOOKUP(BT$4,CALENDARIO!$B:$C,2,0)=FALSE, BS15,(1/IF($D15=0,1,$D15))+BS15))))</f>
        <v>1</v>
      </c>
      <c r="BU15" s="292">
        <f>IF(IF(BU$4&lt;$E15,0,IF(BU$4&gt;=$F15,1,IF(VLOOKUP(BU$4,CALENDARIO!$B:$C,2,0)=FALSE, BT15,(1/IF($D15=0,1,$D15))+BT15)))&gt;1,100%,IF(BU$4&lt;$E15,0,IF(BU$4&gt;=$F15,1,IF(VLOOKUP(BU$4,CALENDARIO!$B:$C,2,0)=FALSE, BT15,(1/IF($D15=0,1,$D15))+BT15))))</f>
        <v>1</v>
      </c>
      <c r="BV15" s="292">
        <f>IF(IF(BV$4&lt;$E15,0,IF(BV$4&gt;=$F15,1,IF(VLOOKUP(BV$4,CALENDARIO!$B:$C,2,0)=FALSE, BU15,(1/IF($D15=0,1,$D15))+BU15)))&gt;1,100%,IF(BV$4&lt;$E15,0,IF(BV$4&gt;=$F15,1,IF(VLOOKUP(BV$4,CALENDARIO!$B:$C,2,0)=FALSE, BU15,(1/IF($D15=0,1,$D15))+BU15))))</f>
        <v>1</v>
      </c>
      <c r="BW15" s="292">
        <f>IF(IF(BW$4&lt;$E15,0,IF(BW$4&gt;=$F15,1,IF(VLOOKUP(BW$4,CALENDARIO!$B:$C,2,0)=FALSE, BV15,(1/IF($D15=0,1,$D15))+BV15)))&gt;1,100%,IF(BW$4&lt;$E15,0,IF(BW$4&gt;=$F15,1,IF(VLOOKUP(BW$4,CALENDARIO!$B:$C,2,0)=FALSE, BV15,(1/IF($D15=0,1,$D15))+BV15))))</f>
        <v>1</v>
      </c>
      <c r="BX15" s="292">
        <f>IF(IF(BX$4&lt;$E15,0,IF(BX$4&gt;=$F15,1,IF(VLOOKUP(BX$4,CALENDARIO!$B:$C,2,0)=FALSE, BW15,(1/IF($D15=0,1,$D15))+BW15)))&gt;1,100%,IF(BX$4&lt;$E15,0,IF(BX$4&gt;=$F15,1,IF(VLOOKUP(BX$4,CALENDARIO!$B:$C,2,0)=FALSE, BW15,(1/IF($D15=0,1,$D15))+BW15))))</f>
        <v>1</v>
      </c>
      <c r="BY15" s="292">
        <f>IF(IF(BY$4&lt;$E15,0,IF(BY$4&gt;=$F15,1,IF(VLOOKUP(BY$4,CALENDARIO!$B:$C,2,0)=FALSE, BX15,(1/IF($D15=0,1,$D15))+BX15)))&gt;1,100%,IF(BY$4&lt;$E15,0,IF(BY$4&gt;=$F15,1,IF(VLOOKUP(BY$4,CALENDARIO!$B:$C,2,0)=FALSE, BX15,(1/IF($D15=0,1,$D15))+BX15))))</f>
        <v>1</v>
      </c>
      <c r="BZ15" s="292">
        <f>IF(IF(BZ$4&lt;$E15,0,IF(BZ$4&gt;=$F15,1,IF(VLOOKUP(BZ$4,CALENDARIO!$B:$C,2,0)=FALSE, BY15,(1/IF($D15=0,1,$D15))+BY15)))&gt;1,100%,IF(BZ$4&lt;$E15,0,IF(BZ$4&gt;=$F15,1,IF(VLOOKUP(BZ$4,CALENDARIO!$B:$C,2,0)=FALSE, BY15,(1/IF($D15=0,1,$D15))+BY15))))</f>
        <v>1</v>
      </c>
      <c r="CA15" s="292">
        <f>IF(IF(CA$4&lt;$E15,0,IF(CA$4&gt;=$F15,1,IF(VLOOKUP(CA$4,CALENDARIO!$B:$C,2,0)=FALSE, BZ15,(1/IF($D15=0,1,$D15))+BZ15)))&gt;1,100%,IF(CA$4&lt;$E15,0,IF(CA$4&gt;=$F15,1,IF(VLOOKUP(CA$4,CALENDARIO!$B:$C,2,0)=FALSE, BZ15,(1/IF($D15=0,1,$D15))+BZ15))))</f>
        <v>1</v>
      </c>
      <c r="CB15" s="292">
        <f>IF(IF(CB$4&lt;$E15,0,IF(CB$4&gt;=$F15,1,IF(VLOOKUP(CB$4,CALENDARIO!$B:$C,2,0)=FALSE, CA15,(1/IF($D15=0,1,$D15))+CA15)))&gt;1,100%,IF(CB$4&lt;$E15,0,IF(CB$4&gt;=$F15,1,IF(VLOOKUP(CB$4,CALENDARIO!$B:$C,2,0)=FALSE, CA15,(1/IF($D15=0,1,$D15))+CA15))))</f>
        <v>1</v>
      </c>
      <c r="CC15" s="292">
        <f>IF(IF(CC$4&lt;$E15,0,IF(CC$4&gt;=$F15,1,IF(VLOOKUP(CC$4,CALENDARIO!$B:$C,2,0)=FALSE, CB15,(1/IF($D15=0,1,$D15))+CB15)))&gt;1,100%,IF(CC$4&lt;$E15,0,IF(CC$4&gt;=$F15,1,IF(VLOOKUP(CC$4,CALENDARIO!$B:$C,2,0)=FALSE, CB15,(1/IF($D15=0,1,$D15))+CB15))))</f>
        <v>1</v>
      </c>
      <c r="CD15" s="292">
        <f>IF(IF(CD$4&lt;$E15,0,IF(CD$4&gt;=$F15,1,IF(VLOOKUP(CD$4,CALENDARIO!$B:$C,2,0)=FALSE, CC15,(1/IF($D15=0,1,$D15))+CC15)))&gt;1,100%,IF(CD$4&lt;$E15,0,IF(CD$4&gt;=$F15,1,IF(VLOOKUP(CD$4,CALENDARIO!$B:$C,2,0)=FALSE, CC15,(1/IF($D15=0,1,$D15))+CC15))))</f>
        <v>1</v>
      </c>
      <c r="CE15" s="292">
        <f>IF(IF(CE$4&lt;$E15,0,IF(CE$4&gt;=$F15,1,IF(VLOOKUP(CE$4,CALENDARIO!$B:$C,2,0)=FALSE, CD15,(1/IF($D15=0,1,$D15))+CD15)))&gt;1,100%,IF(CE$4&lt;$E15,0,IF(CE$4&gt;=$F15,1,IF(VLOOKUP(CE$4,CALENDARIO!$B:$C,2,0)=FALSE, CD15,(1/IF($D15=0,1,$D15))+CD15))))</f>
        <v>1</v>
      </c>
      <c r="CF15" s="292">
        <f>IF(IF(CF$4&lt;$E15,0,IF(CF$4&gt;=$F15,1,IF(VLOOKUP(CF$4,CALENDARIO!$B:$C,2,0)=FALSE, CE15,(1/IF($D15=0,1,$D15))+CE15)))&gt;1,100%,IF(CF$4&lt;$E15,0,IF(CF$4&gt;=$F15,1,IF(VLOOKUP(CF$4,CALENDARIO!$B:$C,2,0)=FALSE, CE15,(1/IF($D15=0,1,$D15))+CE15))))</f>
        <v>1</v>
      </c>
      <c r="CG15" s="292">
        <f>IF(IF(CG$4&lt;$E15,0,IF(CG$4&gt;=$F15,1,IF(VLOOKUP(CG$4,CALENDARIO!$B:$C,2,0)=FALSE, CF15,(1/IF($D15=0,1,$D15))+CF15)))&gt;1,100%,IF(CG$4&lt;$E15,0,IF(CG$4&gt;=$F15,1,IF(VLOOKUP(CG$4,CALENDARIO!$B:$C,2,0)=FALSE, CF15,(1/IF($D15=0,1,$D15))+CF15))))</f>
        <v>1</v>
      </c>
      <c r="CH15" s="292">
        <f>IF(IF(CH$4&lt;$E15,0,IF(CH$4&gt;=$F15,1,IF(VLOOKUP(CH$4,CALENDARIO!$B:$C,2,0)=FALSE, CG15,(1/IF($D15=0,1,$D15))+CG15)))&gt;1,100%,IF(CH$4&lt;$E15,0,IF(CH$4&gt;=$F15,1,IF(VLOOKUP(CH$4,CALENDARIO!$B:$C,2,0)=FALSE, CG15,(1/IF($D15=0,1,$D15))+CG15))))</f>
        <v>1</v>
      </c>
      <c r="CI15" s="292">
        <f>IF(IF(CI$4&lt;$E15,0,IF(CI$4&gt;=$F15,1,IF(VLOOKUP(CI$4,CALENDARIO!$B:$C,2,0)=FALSE, CH15,(1/IF($D15=0,1,$D15))+CH15)))&gt;1,100%,IF(CI$4&lt;$E15,0,IF(CI$4&gt;=$F15,1,IF(VLOOKUP(CI$4,CALENDARIO!$B:$C,2,0)=FALSE, CH15,(1/IF($D15=0,1,$D15))+CH15))))</f>
        <v>1</v>
      </c>
      <c r="CJ15" s="292">
        <f>IF(IF(CJ$4&lt;$E15,0,IF(CJ$4&gt;=$F15,1,IF(VLOOKUP(CJ$4,CALENDARIO!$B:$C,2,0)=FALSE, CI15,(1/IF($D15=0,1,$D15))+CI15)))&gt;1,100%,IF(CJ$4&lt;$E15,0,IF(CJ$4&gt;=$F15,1,IF(VLOOKUP(CJ$4,CALENDARIO!$B:$C,2,0)=FALSE, CI15,(1/IF($D15=0,1,$D15))+CI15))))</f>
        <v>1</v>
      </c>
      <c r="CK15" s="292">
        <f>IF(IF(CK$4&lt;$E15,0,IF(CK$4&gt;=$F15,1,IF(VLOOKUP(CK$4,CALENDARIO!$B:$C,2,0)=FALSE, CJ15,(1/IF($D15=0,1,$D15))+CJ15)))&gt;1,100%,IF(CK$4&lt;$E15,0,IF(CK$4&gt;=$F15,1,IF(VLOOKUP(CK$4,CALENDARIO!$B:$C,2,0)=FALSE, CJ15,(1/IF($D15=0,1,$D15))+CJ15))))</f>
        <v>1</v>
      </c>
      <c r="CL15" s="292">
        <f>IF(IF(CL$4&lt;$E15,0,IF(CL$4&gt;=$F15,1,IF(VLOOKUP(CL$4,CALENDARIO!$B:$C,2,0)=FALSE, CK15,(1/IF($D15=0,1,$D15))+CK15)))&gt;1,100%,IF(CL$4&lt;$E15,0,IF(CL$4&gt;=$F15,1,IF(VLOOKUP(CL$4,CALENDARIO!$B:$C,2,0)=FALSE, CK15,(1/IF($D15=0,1,$D15))+CK15))))</f>
        <v>1</v>
      </c>
      <c r="CM15" s="292">
        <f>IF(IF(CM$4&lt;$E15,0,IF(CM$4&gt;=$F15,1,IF(VLOOKUP(CM$4,CALENDARIO!$B:$C,2,0)=FALSE, CL15,(1/IF($D15=0,1,$D15))+CL15)))&gt;1,100%,IF(CM$4&lt;$E15,0,IF(CM$4&gt;=$F15,1,IF(VLOOKUP(CM$4,CALENDARIO!$B:$C,2,0)=FALSE, CL15,(1/IF($D15=0,1,$D15))+CL15))))</f>
        <v>1</v>
      </c>
      <c r="CN15" s="292">
        <f>IF(IF(CN$4&lt;$E15,0,IF(CN$4&gt;=$F15,1,IF(VLOOKUP(CN$4,CALENDARIO!$B:$C,2,0)=FALSE, CM15,(1/IF($D15=0,1,$D15))+CM15)))&gt;1,100%,IF(CN$4&lt;$E15,0,IF(CN$4&gt;=$F15,1,IF(VLOOKUP(CN$4,CALENDARIO!$B:$C,2,0)=FALSE, CM15,(1/IF($D15=0,1,$D15))+CM15))))</f>
        <v>1</v>
      </c>
      <c r="CO15" s="292">
        <f>IF(IF(CO$4&lt;$E15,0,IF(CO$4&gt;=$F15,1,IF(VLOOKUP(CO$4,CALENDARIO!$B:$C,2,0)=FALSE, CN15,(1/IF($D15=0,1,$D15))+CN15)))&gt;1,100%,IF(CO$4&lt;$E15,0,IF(CO$4&gt;=$F15,1,IF(VLOOKUP(CO$4,CALENDARIO!$B:$C,2,0)=FALSE, CN15,(1/IF($D15=0,1,$D15))+CN15))))</f>
        <v>1</v>
      </c>
      <c r="CP15" s="292">
        <f>IF(IF(CP$4&lt;$E15,0,IF(CP$4&gt;=$F15,1,IF(VLOOKUP(CP$4,CALENDARIO!$B:$C,2,0)=FALSE, CO15,(1/IF($D15=0,1,$D15))+CO15)))&gt;1,100%,IF(CP$4&lt;$E15,0,IF(CP$4&gt;=$F15,1,IF(VLOOKUP(CP$4,CALENDARIO!$B:$C,2,0)=FALSE, CO15,(1/IF($D15=0,1,$D15))+CO15))))</f>
        <v>1</v>
      </c>
      <c r="CQ15" s="292">
        <f>IF(IF(CQ$4&lt;$E15,0,IF(CQ$4&gt;=$F15,1,IF(VLOOKUP(CQ$4,CALENDARIO!$B:$C,2,0)=FALSE, CP15,(1/IF($D15=0,1,$D15))+CP15)))&gt;1,100%,IF(CQ$4&lt;$E15,0,IF(CQ$4&gt;=$F15,1,IF(VLOOKUP(CQ$4,CALENDARIO!$B:$C,2,0)=FALSE, CP15,(1/IF($D15=0,1,$D15))+CP15))))</f>
        <v>1</v>
      </c>
      <c r="CR15" s="292">
        <f>IF(IF(CR$4&lt;$E15,0,IF(CR$4&gt;=$F15,1,IF(VLOOKUP(CR$4,CALENDARIO!$B:$C,2,0)=FALSE, CQ15,(1/IF($D15=0,1,$D15))+CQ15)))&gt;1,100%,IF(CR$4&lt;$E15,0,IF(CR$4&gt;=$F15,1,IF(VLOOKUP(CR$4,CALENDARIO!$B:$C,2,0)=FALSE, CQ15,(1/IF($D15=0,1,$D15))+CQ15))))</f>
        <v>1</v>
      </c>
      <c r="CS15" s="292">
        <f>IF(IF(CS$4&lt;$E15,0,IF(CS$4&gt;=$F15,1,IF(VLOOKUP(CS$4,CALENDARIO!$B:$C,2,0)=FALSE, CR15,(1/IF($D15=0,1,$D15))+CR15)))&gt;1,100%,IF(CS$4&lt;$E15,0,IF(CS$4&gt;=$F15,1,IF(VLOOKUP(CS$4,CALENDARIO!$B:$C,2,0)=FALSE, CR15,(1/IF($D15=0,1,$D15))+CR15))))</f>
        <v>1</v>
      </c>
      <c r="CT15" s="292">
        <f>IF(IF(CT$4&lt;$E15,0,IF(CT$4&gt;=$F15,1,IF(VLOOKUP(CT$4,CALENDARIO!$B:$C,2,0)=FALSE, CS15,(1/IF($D15=0,1,$D15))+CS15)))&gt;1,100%,IF(CT$4&lt;$E15,0,IF(CT$4&gt;=$F15,1,IF(VLOOKUP(CT$4,CALENDARIO!$B:$C,2,0)=FALSE, CS15,(1/IF($D15=0,1,$D15))+CS15))))</f>
        <v>1</v>
      </c>
      <c r="CU15" s="292">
        <f>IF(IF(CU$4&lt;$E15,0,IF(CU$4&gt;=$F15,1,IF(VLOOKUP(CU$4,CALENDARIO!$B:$C,2,0)=FALSE, CT15,(1/IF($D15=0,1,$D15))+CT15)))&gt;1,100%,IF(CU$4&lt;$E15,0,IF(CU$4&gt;=$F15,1,IF(VLOOKUP(CU$4,CALENDARIO!$B:$C,2,0)=FALSE, CT15,(1/IF($D15=0,1,$D15))+CT15))))</f>
        <v>1</v>
      </c>
      <c r="CV15" s="292">
        <f>IF(IF(CV$4&lt;$E15,0,IF(CV$4&gt;=$F15,1,IF(VLOOKUP(CV$4,CALENDARIO!$B:$C,2,0)=FALSE, CU15,(1/IF($D15=0,1,$D15))+CU15)))&gt;1,100%,IF(CV$4&lt;$E15,0,IF(CV$4&gt;=$F15,1,IF(VLOOKUP(CV$4,CALENDARIO!$B:$C,2,0)=FALSE, CU15,(1/IF($D15=0,1,$D15))+CU15))))</f>
        <v>1</v>
      </c>
      <c r="CW15" s="292">
        <f>IF(IF(CW$4&lt;$E15,0,IF(CW$4&gt;=$F15,1,IF(VLOOKUP(CW$4,CALENDARIO!$B:$C,2,0)=FALSE, CV15,(1/IF($D15=0,1,$D15))+CV15)))&gt;1,100%,IF(CW$4&lt;$E15,0,IF(CW$4&gt;=$F15,1,IF(VLOOKUP(CW$4,CALENDARIO!$B:$C,2,0)=FALSE, CV15,(1/IF($D15=0,1,$D15))+CV15))))</f>
        <v>1</v>
      </c>
      <c r="CX15" s="292">
        <f>IF(IF(CX$4&lt;$E15,0,IF(CX$4&gt;=$F15,1,IF(VLOOKUP(CX$4,CALENDARIO!$B:$C,2,0)=FALSE, CW15,(1/IF($D15=0,1,$D15))+CW15)))&gt;1,100%,IF(CX$4&lt;$E15,0,IF(CX$4&gt;=$F15,1,IF(VLOOKUP(CX$4,CALENDARIO!$B:$C,2,0)=FALSE, CW15,(1/IF($D15=0,1,$D15))+CW15))))</f>
        <v>1</v>
      </c>
      <c r="CY15" s="292">
        <f>IF(IF(CY$4&lt;$E15,0,IF(CY$4&gt;=$F15,1,IF(VLOOKUP(CY$4,CALENDARIO!$B:$C,2,0)=FALSE, CX15,(1/IF($D15=0,1,$D15))+CX15)))&gt;1,100%,IF(CY$4&lt;$E15,0,IF(CY$4&gt;=$F15,1,IF(VLOOKUP(CY$4,CALENDARIO!$B:$C,2,0)=FALSE, CX15,(1/IF($D15=0,1,$D15))+CX15))))</f>
        <v>1</v>
      </c>
      <c r="CZ15" s="292">
        <f>IF(IF(CZ$4&lt;$E15,0,IF(CZ$4&gt;=$F15,1,IF(VLOOKUP(CZ$4,CALENDARIO!$B:$C,2,0)=FALSE, CY15,(1/IF($D15=0,1,$D15))+CY15)))&gt;1,100%,IF(CZ$4&lt;$E15,0,IF(CZ$4&gt;=$F15,1,IF(VLOOKUP(CZ$4,CALENDARIO!$B:$C,2,0)=FALSE, CY15,(1/IF($D15=0,1,$D15))+CY15))))</f>
        <v>1</v>
      </c>
      <c r="DA15" s="292">
        <f>IF(IF(DA$4&lt;$E15,0,IF(DA$4&gt;=$F15,1,IF(VLOOKUP(DA$4,CALENDARIO!$B:$C,2,0)=FALSE, CZ15,(1/IF($D15=0,1,$D15))+CZ15)))&gt;1,100%,IF(DA$4&lt;$E15,0,IF(DA$4&gt;=$F15,1,IF(VLOOKUP(DA$4,CALENDARIO!$B:$C,2,0)=FALSE, CZ15,(1/IF($D15=0,1,$D15))+CZ15))))</f>
        <v>1</v>
      </c>
      <c r="DB15" s="292">
        <f>IF(IF(DB$4&lt;$E15,0,IF(DB$4&gt;=$F15,1,IF(VLOOKUP(DB$4,CALENDARIO!$B:$C,2,0)=FALSE, DA15,(1/IF($D15=0,1,$D15))+DA15)))&gt;1,100%,IF(DB$4&lt;$E15,0,IF(DB$4&gt;=$F15,1,IF(VLOOKUP(DB$4,CALENDARIO!$B:$C,2,0)=FALSE, DA15,(1/IF($D15=0,1,$D15))+DA15))))</f>
        <v>1</v>
      </c>
      <c r="DC15" s="292">
        <f>IF(IF(DC$4&lt;$E15,0,IF(DC$4&gt;=$F15,1,IF(VLOOKUP(DC$4,CALENDARIO!$B:$C,2,0)=FALSE, DB15,(1/IF($D15=0,1,$D15))+DB15)))&gt;1,100%,IF(DC$4&lt;$E15,0,IF(DC$4&gt;=$F15,1,IF(VLOOKUP(DC$4,CALENDARIO!$B:$C,2,0)=FALSE, DB15,(1/IF($D15=0,1,$D15))+DB15))))</f>
        <v>1</v>
      </c>
      <c r="DD15" s="292">
        <f>IF(IF(DD$4&lt;$E15,0,IF(DD$4&gt;=$F15,1,IF(VLOOKUP(DD$4,CALENDARIO!$B:$C,2,0)=FALSE, DC15,(1/IF($D15=0,1,$D15))+DC15)))&gt;1,100%,IF(DD$4&lt;$E15,0,IF(DD$4&gt;=$F15,1,IF(VLOOKUP(DD$4,CALENDARIO!$B:$C,2,0)=FALSE, DC15,(1/IF($D15=0,1,$D15))+DC15))))</f>
        <v>1</v>
      </c>
      <c r="DE15" s="292">
        <f>IF(IF(DE$4&lt;$E15,0,IF(DE$4&gt;=$F15,1,IF(VLOOKUP(DE$4,CALENDARIO!$B:$C,2,0)=FALSE, DD15,(1/IF($D15=0,1,$D15))+DD15)))&gt;1,100%,IF(DE$4&lt;$E15,0,IF(DE$4&gt;=$F15,1,IF(VLOOKUP(DE$4,CALENDARIO!$B:$C,2,0)=FALSE, DD15,(1/IF($D15=0,1,$D15))+DD15))))</f>
        <v>1</v>
      </c>
      <c r="DF15" s="292">
        <f>IF(IF(DF$4&lt;$E15,0,IF(DF$4&gt;=$F15,1,IF(VLOOKUP(DF$4,CALENDARIO!$B:$C,2,0)=FALSE, DE15,(1/IF($D15=0,1,$D15))+DE15)))&gt;1,100%,IF(DF$4&lt;$E15,0,IF(DF$4&gt;=$F15,1,IF(VLOOKUP(DF$4,CALENDARIO!$B:$C,2,0)=FALSE, DE15,(1/IF($D15=0,1,$D15))+DE15))))</f>
        <v>1</v>
      </c>
      <c r="DG15" s="292">
        <f>IF(IF(DG$4&lt;$E15,0,IF(DG$4&gt;=$F15,1,IF(VLOOKUP(DG$4,CALENDARIO!$B:$C,2,0)=FALSE, DF15,(1/IF($D15=0,1,$D15))+DF15)))&gt;1,100%,IF(DG$4&lt;$E15,0,IF(DG$4&gt;=$F15,1,IF(VLOOKUP(DG$4,CALENDARIO!$B:$C,2,0)=FALSE, DF15,(1/IF($D15=0,1,$D15))+DF15))))</f>
        <v>1</v>
      </c>
      <c r="DH15" s="292">
        <f>IF(IF(DH$4&lt;$E15,0,IF(DH$4&gt;=$F15,1,IF(VLOOKUP(DH$4,CALENDARIO!$B:$C,2,0)=FALSE, DG15,(1/IF($D15=0,1,$D15))+DG15)))&gt;1,100%,IF(DH$4&lt;$E15,0,IF(DH$4&gt;=$F15,1,IF(VLOOKUP(DH$4,CALENDARIO!$B:$C,2,0)=FALSE, DG15,(1/IF($D15=0,1,$D15))+DG15))))</f>
        <v>1</v>
      </c>
      <c r="DI15" s="292">
        <f>IF(IF(DI$4&lt;$E15,0,IF(DI$4&gt;=$F15,1,IF(VLOOKUP(DI$4,CALENDARIO!$B:$C,2,0)=FALSE, DH15,(1/IF($D15=0,1,$D15))+DH15)))&gt;1,100%,IF(DI$4&lt;$E15,0,IF(DI$4&gt;=$F15,1,IF(VLOOKUP(DI$4,CALENDARIO!$B:$C,2,0)=FALSE, DH15,(1/IF($D15=0,1,$D15))+DH15))))</f>
        <v>1</v>
      </c>
      <c r="DJ15" s="292">
        <f>IF(IF(DJ$4&lt;$E15,0,IF(DJ$4&gt;=$F15,1,IF(VLOOKUP(DJ$4,CALENDARIO!$B:$C,2,0)=FALSE, DI15,(1/IF($D15=0,1,$D15))+DI15)))&gt;1,100%,IF(DJ$4&lt;$E15,0,IF(DJ$4&gt;=$F15,1,IF(VLOOKUP(DJ$4,CALENDARIO!$B:$C,2,0)=FALSE, DI15,(1/IF($D15=0,1,$D15))+DI15))))</f>
        <v>1</v>
      </c>
      <c r="DK15" s="292">
        <f>IF(IF(DK$4&lt;$E15,0,IF(DK$4&gt;=$F15,1,IF(VLOOKUP(DK$4,CALENDARIO!$B:$C,2,0)=FALSE, DJ15,(1/IF($D15=0,1,$D15))+DJ15)))&gt;1,100%,IF(DK$4&lt;$E15,0,IF(DK$4&gt;=$F15,1,IF(VLOOKUP(DK$4,CALENDARIO!$B:$C,2,0)=FALSE, DJ15,(1/IF($D15=0,1,$D15))+DJ15))))</f>
        <v>1</v>
      </c>
      <c r="DL15" s="292">
        <f>IF(IF(DL$4&lt;$E15,0,IF(DL$4&gt;=$F15,1,IF(VLOOKUP(DL$4,CALENDARIO!$B:$C,2,0)=FALSE, DK15,(1/IF($D15=0,1,$D15))+DK15)))&gt;1,100%,IF(DL$4&lt;$E15,0,IF(DL$4&gt;=$F15,1,IF(VLOOKUP(DL$4,CALENDARIO!$B:$C,2,0)=FALSE, DK15,(1/IF($D15=0,1,$D15))+DK15))))</f>
        <v>1</v>
      </c>
      <c r="DM15" s="292">
        <f>IF(IF(DM$4&lt;$E15,0,IF(DM$4&gt;=$F15,1,IF(VLOOKUP(DM$4,CALENDARIO!$B:$C,2,0)=FALSE, DL15,(1/IF($D15=0,1,$D15))+DL15)))&gt;1,100%,IF(DM$4&lt;$E15,0,IF(DM$4&gt;=$F15,1,IF(VLOOKUP(DM$4,CALENDARIO!$B:$C,2,0)=FALSE, DL15,(1/IF($D15=0,1,$D15))+DL15))))</f>
        <v>1</v>
      </c>
      <c r="DN15" s="292">
        <f>IF(IF(DN$4&lt;$E15,0,IF(DN$4&gt;=$F15,1,IF(VLOOKUP(DN$4,CALENDARIO!$B:$C,2,0)=FALSE, DM15,(1/IF($D15=0,1,$D15))+DM15)))&gt;1,100%,IF(DN$4&lt;$E15,0,IF(DN$4&gt;=$F15,1,IF(VLOOKUP(DN$4,CALENDARIO!$B:$C,2,0)=FALSE, DM15,(1/IF($D15=0,1,$D15))+DM15))))</f>
        <v>1</v>
      </c>
      <c r="DO15" s="292">
        <f>IF(IF(DO$4&lt;$E15,0,IF(DO$4&gt;=$F15,1,IF(VLOOKUP(DO$4,CALENDARIO!$B:$C,2,0)=FALSE, DN15,(1/IF($D15=0,1,$D15))+DN15)))&gt;1,100%,IF(DO$4&lt;$E15,0,IF(DO$4&gt;=$F15,1,IF(VLOOKUP(DO$4,CALENDARIO!$B:$C,2,0)=FALSE, DN15,(1/IF($D15=0,1,$D15))+DN15))))</f>
        <v>1</v>
      </c>
      <c r="DP15" s="292">
        <f>IF(IF(DP$4&lt;$E15,0,IF(DP$4&gt;=$F15,1,IF(VLOOKUP(DP$4,CALENDARIO!$B:$C,2,0)=FALSE, DO15,(1/IF($D15=0,1,$D15))+DO15)))&gt;1,100%,IF(DP$4&lt;$E15,0,IF(DP$4&gt;=$F15,1,IF(VLOOKUP(DP$4,CALENDARIO!$B:$C,2,0)=FALSE, DO15,(1/IF($D15=0,1,$D15))+DO15))))</f>
        <v>1</v>
      </c>
      <c r="DQ15" s="292">
        <f>IF(IF(DQ$4&lt;$E15,0,IF(DQ$4&gt;=$F15,1,IF(VLOOKUP(DQ$4,CALENDARIO!$B:$C,2,0)=FALSE, DP15,(1/IF($D15=0,1,$D15))+DP15)))&gt;1,100%,IF(DQ$4&lt;$E15,0,IF(DQ$4&gt;=$F15,1,IF(VLOOKUP(DQ$4,CALENDARIO!$B:$C,2,0)=FALSE, DP15,(1/IF($D15=0,1,$D15))+DP15))))</f>
        <v>1</v>
      </c>
      <c r="DR15" s="292">
        <f>IF(IF(DR$4&lt;$E15,0,IF(DR$4&gt;=$F15,1,IF(VLOOKUP(DR$4,CALENDARIO!$B:$C,2,0)=FALSE, DQ15,(1/IF($D15=0,1,$D15))+DQ15)))&gt;1,100%,IF(DR$4&lt;$E15,0,IF(DR$4&gt;=$F15,1,IF(VLOOKUP(DR$4,CALENDARIO!$B:$C,2,0)=FALSE, DQ15,(1/IF($D15=0,1,$D15))+DQ15))))</f>
        <v>1</v>
      </c>
      <c r="DS15" s="292">
        <f>IF(IF(DS$4&lt;$E15,0,IF(DS$4&gt;=$F15,1,IF(VLOOKUP(DS$4,CALENDARIO!$B:$C,2,0)=FALSE, DR15,(1/IF($D15=0,1,$D15))+DR15)))&gt;1,100%,IF(DS$4&lt;$E15,0,IF(DS$4&gt;=$F15,1,IF(VLOOKUP(DS$4,CALENDARIO!$B:$C,2,0)=FALSE, DR15,(1/IF($D15=0,1,$D15))+DR15))))</f>
        <v>1</v>
      </c>
      <c r="DT15" s="292">
        <f>IF(IF(DT$4&lt;$E15,0,IF(DT$4&gt;=$F15,1,IF(VLOOKUP(DT$4,CALENDARIO!$B:$C,2,0)=FALSE, DS15,(1/IF($D15=0,1,$D15))+DS15)))&gt;1,100%,IF(DT$4&lt;$E15,0,IF(DT$4&gt;=$F15,1,IF(VLOOKUP(DT$4,CALENDARIO!$B:$C,2,0)=FALSE, DS15,(1/IF($D15=0,1,$D15))+DS15))))</f>
        <v>1</v>
      </c>
      <c r="DU15" s="292">
        <f>IF(IF(DU$4&lt;$E15,0,IF(DU$4&gt;=$F15,1,IF(VLOOKUP(DU$4,CALENDARIO!$B:$C,2,0)=FALSE, DT15,(1/IF($D15=0,1,$D15))+DT15)))&gt;1,100%,IF(DU$4&lt;$E15,0,IF(DU$4&gt;=$F15,1,IF(VLOOKUP(DU$4,CALENDARIO!$B:$C,2,0)=FALSE, DT15,(1/IF($D15=0,1,$D15))+DT15))))</f>
        <v>1</v>
      </c>
      <c r="DV15" s="292">
        <f>IF(IF(DV$4&lt;$E15,0,IF(DV$4&gt;=$F15,1,IF(VLOOKUP(DV$4,CALENDARIO!$B:$C,2,0)=FALSE, DU15,(1/IF($D15=0,1,$D15))+DU15)))&gt;1,100%,IF(DV$4&lt;$E15,0,IF(DV$4&gt;=$F15,1,IF(VLOOKUP(DV$4,CALENDARIO!$B:$C,2,0)=FALSE, DU15,(1/IF($D15=0,1,$D15))+DU15))))</f>
        <v>1</v>
      </c>
      <c r="DW15" s="292">
        <f>IF(IF(DW$4&lt;$E15,0,IF(DW$4&gt;=$F15,1,IF(VLOOKUP(DW$4,CALENDARIO!$B:$C,2,0)=FALSE, DV15,(1/IF($D15=0,1,$D15))+DV15)))&gt;1,100%,IF(DW$4&lt;$E15,0,IF(DW$4&gt;=$F15,1,IF(VLOOKUP(DW$4,CALENDARIO!$B:$C,2,0)=FALSE, DV15,(1/IF($D15=0,1,$D15))+DV15))))</f>
        <v>1</v>
      </c>
      <c r="DX15" s="292">
        <f>IF(IF(DX$4&lt;$E15,0,IF(DX$4&gt;=$F15,1,IF(VLOOKUP(DX$4,CALENDARIO!$B:$C,2,0)=FALSE, DW15,(1/IF($D15=0,1,$D15))+DW15)))&gt;1,100%,IF(DX$4&lt;$E15,0,IF(DX$4&gt;=$F15,1,IF(VLOOKUP(DX$4,CALENDARIO!$B:$C,2,0)=FALSE, DW15,(1/IF($D15=0,1,$D15))+DW15))))</f>
        <v>1</v>
      </c>
      <c r="DY15" s="292">
        <f>IF(IF(DY$4&lt;$E15,0,IF(DY$4&gt;=$F15,1,IF(VLOOKUP(DY$4,CALENDARIO!$B:$C,2,0)=FALSE, DX15,(1/IF($D15=0,1,$D15))+DX15)))&gt;1,100%,IF(DY$4&lt;$E15,0,IF(DY$4&gt;=$F15,1,IF(VLOOKUP(DY$4,CALENDARIO!$B:$C,2,0)=FALSE, DX15,(1/IF($D15=0,1,$D15))+DX15))))</f>
        <v>1</v>
      </c>
      <c r="DZ15" s="292">
        <f>IF(IF(DZ$4&lt;$E15,0,IF(DZ$4&gt;=$F15,1,IF(VLOOKUP(DZ$4,CALENDARIO!$B:$C,2,0)=FALSE, DY15,(1/IF($D15=0,1,$D15))+DY15)))&gt;1,100%,IF(DZ$4&lt;$E15,0,IF(DZ$4&gt;=$F15,1,IF(VLOOKUP(DZ$4,CALENDARIO!$B:$C,2,0)=FALSE, DY15,(1/IF($D15=0,1,$D15))+DY15))))</f>
        <v>1</v>
      </c>
      <c r="EA15" s="292">
        <f>IF(IF(EA$4&lt;$E15,0,IF(EA$4&gt;=$F15,1,IF(VLOOKUP(EA$4,CALENDARIO!$B:$C,2,0)=FALSE, DZ15,(1/IF($D15=0,1,$D15))+DZ15)))&gt;1,100%,IF(EA$4&lt;$E15,0,IF(EA$4&gt;=$F15,1,IF(VLOOKUP(EA$4,CALENDARIO!$B:$C,2,0)=FALSE, DZ15,(1/IF($D15=0,1,$D15))+DZ15))))</f>
        <v>1</v>
      </c>
      <c r="EB15" s="292">
        <f>IF(IF(EB$4&lt;$E15,0,IF(EB$4&gt;=$F15,1,IF(VLOOKUP(EB$4,CALENDARIO!$B:$C,2,0)=FALSE, EA15,(1/IF($D15=0,1,$D15))+EA15)))&gt;1,100%,IF(EB$4&lt;$E15,0,IF(EB$4&gt;=$F15,1,IF(VLOOKUP(EB$4,CALENDARIO!$B:$C,2,0)=FALSE, EA15,(1/IF($D15=0,1,$D15))+EA15))))</f>
        <v>1</v>
      </c>
      <c r="EC15" s="292">
        <f>IF(IF(EC$4&lt;$E15,0,IF(EC$4&gt;=$F15,1,IF(VLOOKUP(EC$4,CALENDARIO!$B:$C,2,0)=FALSE, EB15,(1/IF($D15=0,1,$D15))+EB15)))&gt;1,100%,IF(EC$4&lt;$E15,0,IF(EC$4&gt;=$F15,1,IF(VLOOKUP(EC$4,CALENDARIO!$B:$C,2,0)=FALSE, EB15,(1/IF($D15=0,1,$D15))+EB15))))</f>
        <v>1</v>
      </c>
      <c r="ED15" s="292">
        <f>IF(IF(ED$4&lt;$E15,0,IF(ED$4&gt;=$F15,1,IF(VLOOKUP(ED$4,CALENDARIO!$B:$C,2,0)=FALSE, EC15,(1/IF($D15=0,1,$D15))+EC15)))&gt;1,100%,IF(ED$4&lt;$E15,0,IF(ED$4&gt;=$F15,1,IF(VLOOKUP(ED$4,CALENDARIO!$B:$C,2,0)=FALSE, EC15,(1/IF($D15=0,1,$D15))+EC15))))</f>
        <v>1</v>
      </c>
      <c r="EE15" s="292">
        <f>IF(IF(EE$4&lt;$E15,0,IF(EE$4&gt;=$F15,1,IF(VLOOKUP(EE$4,CALENDARIO!$B:$C,2,0)=FALSE, ED15,(1/IF($D15=0,1,$D15))+ED15)))&gt;1,100%,IF(EE$4&lt;$E15,0,IF(EE$4&gt;=$F15,1,IF(VLOOKUP(EE$4,CALENDARIO!$B:$C,2,0)=FALSE, ED15,(1/IF($D15=0,1,$D15))+ED15))))</f>
        <v>1</v>
      </c>
      <c r="EF15" s="292">
        <f>IF(IF(EF$4&lt;$E15,0,IF(EF$4&gt;=$F15,1,IF(VLOOKUP(EF$4,CALENDARIO!$B:$C,2,0)=FALSE, EE15,(1/IF($D15=0,1,$D15))+EE15)))&gt;1,100%,IF(EF$4&lt;$E15,0,IF(EF$4&gt;=$F15,1,IF(VLOOKUP(EF$4,CALENDARIO!$B:$C,2,0)=FALSE, EE15,(1/IF($D15=0,1,$D15))+EE15))))</f>
        <v>1</v>
      </c>
      <c r="EG15" s="292">
        <f>IF(IF(EG$4&lt;$E15,0,IF(EG$4&gt;=$F15,1,IF(VLOOKUP(EG$4,CALENDARIO!$B:$C,2,0)=FALSE, EF15,(1/IF($D15=0,1,$D15))+EF15)))&gt;1,100%,IF(EG$4&lt;$E15,0,IF(EG$4&gt;=$F15,1,IF(VLOOKUP(EG$4,CALENDARIO!$B:$C,2,0)=FALSE, EF15,(1/IF($D15=0,1,$D15))+EF15))))</f>
        <v>1</v>
      </c>
      <c r="EH15" s="292">
        <f>IF(IF(EH$4&lt;$E15,0,IF(EH$4&gt;=$F15,1,IF(VLOOKUP(EH$4,CALENDARIO!$B:$C,2,0)=FALSE, EG15,(1/IF($D15=0,1,$D15))+EG15)))&gt;1,100%,IF(EH$4&lt;$E15,0,IF(EH$4&gt;=$F15,1,IF(VLOOKUP(EH$4,CALENDARIO!$B:$C,2,0)=FALSE, EG15,(1/IF($D15=0,1,$D15))+EG15))))</f>
        <v>1</v>
      </c>
      <c r="EI15" s="292">
        <f>IF(IF(EI$4&lt;$E15,0,IF(EI$4&gt;=$F15,1,IF(VLOOKUP(EI$4,CALENDARIO!$B:$C,2,0)=FALSE, EH15,(1/IF($D15=0,1,$D15))+EH15)))&gt;1,100%,IF(EI$4&lt;$E15,0,IF(EI$4&gt;=$F15,1,IF(VLOOKUP(EI$4,CALENDARIO!$B:$C,2,0)=FALSE, EH15,(1/IF($D15=0,1,$D15))+EH15))))</f>
        <v>1</v>
      </c>
      <c r="EJ15" s="292">
        <f>IF(IF(EJ$4&lt;$E15,0,IF(EJ$4&gt;=$F15,1,IF(VLOOKUP(EJ$4,CALENDARIO!$B:$C,2,0)=FALSE, EI15,(1/IF($D15=0,1,$D15))+EI15)))&gt;1,100%,IF(EJ$4&lt;$E15,0,IF(EJ$4&gt;=$F15,1,IF(VLOOKUP(EJ$4,CALENDARIO!$B:$C,2,0)=FALSE, EI15,(1/IF($D15=0,1,$D15))+EI15))))</f>
        <v>1</v>
      </c>
      <c r="EK15" s="292">
        <f>IF(IF(EK$4&lt;$E15,0,IF(EK$4&gt;=$F15,1,IF(VLOOKUP(EK$4,CALENDARIO!$B:$C,2,0)=FALSE, EJ15,(1/IF($D15=0,1,$D15))+EJ15)))&gt;1,100%,IF(EK$4&lt;$E15,0,IF(EK$4&gt;=$F15,1,IF(VLOOKUP(EK$4,CALENDARIO!$B:$C,2,0)=FALSE, EJ15,(1/IF($D15=0,1,$D15))+EJ15))))</f>
        <v>1</v>
      </c>
      <c r="EL15" s="292">
        <f>IF(IF(EL$4&lt;$E15,0,IF(EL$4&gt;=$F15,1,IF(VLOOKUP(EL$4,CALENDARIO!$B:$C,2,0)=FALSE, EK15,(1/IF($D15=0,1,$D15))+EK15)))&gt;1,100%,IF(EL$4&lt;$E15,0,IF(EL$4&gt;=$F15,1,IF(VLOOKUP(EL$4,CALENDARIO!$B:$C,2,0)=FALSE, EK15,(1/IF($D15=0,1,$D15))+EK15))))</f>
        <v>1</v>
      </c>
      <c r="EM15" s="292">
        <f>IF(IF(EM$4&lt;$E15,0,IF(EM$4&gt;=$F15,1,IF(VLOOKUP(EM$4,CALENDARIO!$B:$C,2,0)=FALSE, EL15,(1/IF($D15=0,1,$D15))+EL15)))&gt;1,100%,IF(EM$4&lt;$E15,0,IF(EM$4&gt;=$F15,1,IF(VLOOKUP(EM$4,CALENDARIO!$B:$C,2,0)=FALSE, EL15,(1/IF($D15=0,1,$D15))+EL15))))</f>
        <v>1</v>
      </c>
      <c r="EN15" s="292">
        <f>IF(IF(EN$4&lt;$E15,0,IF(EN$4&gt;=$F15,1,IF(VLOOKUP(EN$4,CALENDARIO!$B:$C,2,0)=FALSE, EM15,(1/IF($D15=0,1,$D15))+EM15)))&gt;1,100%,IF(EN$4&lt;$E15,0,IF(EN$4&gt;=$F15,1,IF(VLOOKUP(EN$4,CALENDARIO!$B:$C,2,0)=FALSE, EM15,(1/IF($D15=0,1,$D15))+EM15))))</f>
        <v>1</v>
      </c>
      <c r="EO15" s="292">
        <f>IF(IF(EO$4&lt;$E15,0,IF(EO$4&gt;=$F15,1,IF(VLOOKUP(EO$4,CALENDARIO!$B:$C,2,0)=FALSE, EN15,(1/IF($D15=0,1,$D15))+EN15)))&gt;1,100%,IF(EO$4&lt;$E15,0,IF(EO$4&gt;=$F15,1,IF(VLOOKUP(EO$4,CALENDARIO!$B:$C,2,0)=FALSE, EN15,(1/IF($D15=0,1,$D15))+EN15))))</f>
        <v>1</v>
      </c>
      <c r="EP15" s="292">
        <f>IF(IF(EP$4&lt;$E15,0,IF(EP$4&gt;=$F15,1,IF(VLOOKUP(EP$4,CALENDARIO!$B:$C,2,0)=FALSE, EO15,(1/IF($D15=0,1,$D15))+EO15)))&gt;1,100%,IF(EP$4&lt;$E15,0,IF(EP$4&gt;=$F15,1,IF(VLOOKUP(EP$4,CALENDARIO!$B:$C,2,0)=FALSE, EO15,(1/IF($D15=0,1,$D15))+EO15))))</f>
        <v>1</v>
      </c>
      <c r="EQ15" s="292">
        <f>IF(IF(EQ$4&lt;$E15,0,IF(EQ$4&gt;=$F15,1,IF(VLOOKUP(EQ$4,CALENDARIO!$B:$C,2,0)=FALSE, EP15,(1/IF($D15=0,1,$D15))+EP15)))&gt;1,100%,IF(EQ$4&lt;$E15,0,IF(EQ$4&gt;=$F15,1,IF(VLOOKUP(EQ$4,CALENDARIO!$B:$C,2,0)=FALSE, EP15,(1/IF($D15=0,1,$D15))+EP15))))</f>
        <v>1</v>
      </c>
      <c r="ER15" s="292">
        <f>IF(IF(ER$4&lt;$E15,0,IF(ER$4&gt;=$F15,1,IF(VLOOKUP(ER$4,CALENDARIO!$B:$C,2,0)=FALSE, EQ15,(1/IF($D15=0,1,$D15))+EQ15)))&gt;1,100%,IF(ER$4&lt;$E15,0,IF(ER$4&gt;=$F15,1,IF(VLOOKUP(ER$4,CALENDARIO!$B:$C,2,0)=FALSE, EQ15,(1/IF($D15=0,1,$D15))+EQ15))))</f>
        <v>1</v>
      </c>
      <c r="ES15" s="292">
        <f>IF(IF(ES$4&lt;$E15,0,IF(ES$4&gt;=$F15,1,IF(VLOOKUP(ES$4,CALENDARIO!$B:$C,2,0)=FALSE, ER15,(1/IF($D15=0,1,$D15))+ER15)))&gt;1,100%,IF(ES$4&lt;$E15,0,IF(ES$4&gt;=$F15,1,IF(VLOOKUP(ES$4,CALENDARIO!$B:$C,2,0)=FALSE, ER15,(1/IF($D15=0,1,$D15))+ER15))))</f>
        <v>1</v>
      </c>
      <c r="ET15" s="292">
        <f>IF(IF(ET$4&lt;$E15,0,IF(ET$4&gt;=$F15,1,IF(VLOOKUP(ET$4,CALENDARIO!$B:$C,2,0)=FALSE, ES15,(1/IF($D15=0,1,$D15))+ES15)))&gt;1,100%,IF(ET$4&lt;$E15,0,IF(ET$4&gt;=$F15,1,IF(VLOOKUP(ET$4,CALENDARIO!$B:$C,2,0)=FALSE, ES15,(1/IF($D15=0,1,$D15))+ES15))))</f>
        <v>1</v>
      </c>
      <c r="EU15" s="292">
        <f>IF(IF(EU$4&lt;$E15,0,IF(EU$4&gt;=$F15,1,IF(VLOOKUP(EU$4,CALENDARIO!$B:$C,2,0)=FALSE, ET15,(1/IF($D15=0,1,$D15))+ET15)))&gt;1,100%,IF(EU$4&lt;$E15,0,IF(EU$4&gt;=$F15,1,IF(VLOOKUP(EU$4,CALENDARIO!$B:$C,2,0)=FALSE, ET15,(1/IF($D15=0,1,$D15))+ET15))))</f>
        <v>1</v>
      </c>
      <c r="EV15" s="292">
        <f>IF(IF(EV$4&lt;$E15,0,IF(EV$4&gt;=$F15,1,IF(VLOOKUP(EV$4,CALENDARIO!$B:$C,2,0)=FALSE, EU15,(1/IF($D15=0,1,$D15))+EU15)))&gt;1,100%,IF(EV$4&lt;$E15,0,IF(EV$4&gt;=$F15,1,IF(VLOOKUP(EV$4,CALENDARIO!$B:$C,2,0)=FALSE, EU15,(1/IF($D15=0,1,$D15))+EU15))))</f>
        <v>1</v>
      </c>
      <c r="EW15" s="292">
        <f>IF(IF(EW$4&lt;$E15,0,IF(EW$4&gt;=$F15,1,IF(VLOOKUP(EW$4,CALENDARIO!$B:$C,2,0)=FALSE, EV15,(1/IF($D15=0,1,$D15))+EV15)))&gt;1,100%,IF(EW$4&lt;$E15,0,IF(EW$4&gt;=$F15,1,IF(VLOOKUP(EW$4,CALENDARIO!$B:$C,2,0)=FALSE, EV15,(1/IF($D15=0,1,$D15))+EV15))))</f>
        <v>1</v>
      </c>
      <c r="EX15" s="292">
        <f>IF(IF(EX$4&lt;$E15,0,IF(EX$4&gt;=$F15,1,IF(VLOOKUP(EX$4,CALENDARIO!$B:$C,2,0)=FALSE, EW15,(1/IF($D15=0,1,$D15))+EW15)))&gt;1,100%,IF(EX$4&lt;$E15,0,IF(EX$4&gt;=$F15,1,IF(VLOOKUP(EX$4,CALENDARIO!$B:$C,2,0)=FALSE, EW15,(1/IF($D15=0,1,$D15))+EW15))))</f>
        <v>1</v>
      </c>
      <c r="EY15" s="292">
        <f>IF(IF(EY$4&lt;$E15,0,IF(EY$4&gt;=$F15,1,IF(VLOOKUP(EY$4,CALENDARIO!$B:$C,2,0)=FALSE, EX15,(1/IF($D15=0,1,$D15))+EX15)))&gt;1,100%,IF(EY$4&lt;$E15,0,IF(EY$4&gt;=$F15,1,IF(VLOOKUP(EY$4,CALENDARIO!$B:$C,2,0)=FALSE, EX15,(1/IF($D15=0,1,$D15))+EX15))))</f>
        <v>1</v>
      </c>
      <c r="EZ15" s="292">
        <f>IF(IF(EZ$4&lt;$E15,0,IF(EZ$4&gt;=$F15,1,IF(VLOOKUP(EZ$4,CALENDARIO!$B:$C,2,0)=FALSE, EY15,(1/IF($D15=0,1,$D15))+EY15)))&gt;1,100%,IF(EZ$4&lt;$E15,0,IF(EZ$4&gt;=$F15,1,IF(VLOOKUP(EZ$4,CALENDARIO!$B:$C,2,0)=FALSE, EY15,(1/IF($D15=0,1,$D15))+EY15))))</f>
        <v>1</v>
      </c>
      <c r="FA15" s="292">
        <f>IF(IF(FA$4&lt;$E15,0,IF(FA$4&gt;=$F15,1,IF(VLOOKUP(FA$4,CALENDARIO!$B:$C,2,0)=FALSE, EZ15,(1/IF($D15=0,1,$D15))+EZ15)))&gt;1,100%,IF(FA$4&lt;$E15,0,IF(FA$4&gt;=$F15,1,IF(VLOOKUP(FA$4,CALENDARIO!$B:$C,2,0)=FALSE, EZ15,(1/IF($D15=0,1,$D15))+EZ15))))</f>
        <v>1</v>
      </c>
      <c r="FB15" s="292">
        <f>IF(IF(FB$4&lt;$E15,0,IF(FB$4&gt;=$F15,1,IF(VLOOKUP(FB$4,CALENDARIO!$B:$C,2,0)=FALSE, FA15,(1/IF($D15=0,1,$D15))+FA15)))&gt;1,100%,IF(FB$4&lt;$E15,0,IF(FB$4&gt;=$F15,1,IF(VLOOKUP(FB$4,CALENDARIO!$B:$C,2,0)=FALSE, FA15,(1/IF($D15=0,1,$D15))+FA15))))</f>
        <v>1</v>
      </c>
    </row>
    <row r="16" spans="1:158" x14ac:dyDescent="0.3">
      <c r="A16" s="255"/>
      <c r="B16" s="284"/>
      <c r="C16" s="256"/>
      <c r="D16" s="257"/>
      <c r="E16" s="255"/>
      <c r="F16" s="255"/>
      <c r="G16" s="301" t="s">
        <v>21</v>
      </c>
      <c r="H16" s="255"/>
      <c r="I16" s="255"/>
      <c r="J16" s="257"/>
      <c r="K16" s="255"/>
      <c r="L16" s="133" t="str">
        <f>IFERROR(MATCH(SMALL(($O$16:$FB$16),COUNTIF(($O$16:$FB$16),0)+1),($O$16:$FB$16),0)+$O$4- 1,"")</f>
        <v/>
      </c>
      <c r="M16" s="133" t="str">
        <f>IFERROR(MATCH(100%,($O$16:$FB$16),0)+$O$4- 1,"")</f>
        <v/>
      </c>
      <c r="N16" s="291">
        <f>MAX($O$16:$FC$16)</f>
        <v>0</v>
      </c>
      <c r="O16" s="292">
        <v>0</v>
      </c>
      <c r="P16" s="292">
        <f>IF(((P17/$J$15)+O16)&gt;100%,100%,((P17/$J$15)+O16))</f>
        <v>0</v>
      </c>
      <c r="Q16" s="292">
        <f t="shared" ref="Q16:U16" si="711">IF(((Q17/$J$15)+P16)&gt;100%,100%,((Q17/$J$15)+P16))</f>
        <v>0</v>
      </c>
      <c r="R16" s="292">
        <f t="shared" si="711"/>
        <v>0</v>
      </c>
      <c r="S16" s="292">
        <f t="shared" si="711"/>
        <v>0</v>
      </c>
      <c r="T16" s="292">
        <f t="shared" si="711"/>
        <v>0</v>
      </c>
      <c r="U16" s="292">
        <f t="shared" si="711"/>
        <v>0</v>
      </c>
      <c r="V16" s="292">
        <f t="shared" ref="V16" si="712">IF(((V17/$J$15)+U16)&gt;100%,100%,((V17/$J$15)+U16))</f>
        <v>0</v>
      </c>
      <c r="W16" s="292">
        <f t="shared" ref="W16" si="713">IF(((W17/$J$15)+V16)&gt;100%,100%,((W17/$J$15)+V16))</f>
        <v>0</v>
      </c>
      <c r="X16" s="292">
        <f t="shared" ref="X16" si="714">IF(((X17/$J$15)+W16)&gt;100%,100%,((X17/$J$15)+W16))</f>
        <v>0</v>
      </c>
      <c r="Y16" s="292">
        <f t="shared" ref="Y16" si="715">IF(((Y17/$J$15)+X16)&gt;100%,100%,((Y17/$J$15)+X16))</f>
        <v>0</v>
      </c>
      <c r="Z16" s="292">
        <f t="shared" ref="Z16" si="716">IF(((Z17/$J$15)+Y16)&gt;100%,100%,((Z17/$J$15)+Y16))</f>
        <v>0</v>
      </c>
      <c r="AA16" s="292">
        <f t="shared" ref="AA16" si="717">IF(((AA17/$J$15)+Z16)&gt;100%,100%,((AA17/$J$15)+Z16))</f>
        <v>0</v>
      </c>
      <c r="AB16" s="292">
        <f t="shared" ref="AB16" si="718">IF(((AB17/$J$15)+AA16)&gt;100%,100%,((AB17/$J$15)+AA16))</f>
        <v>0</v>
      </c>
      <c r="AC16" s="292">
        <f t="shared" ref="AC16" si="719">IF(((AC17/$J$15)+AB16)&gt;100%,100%,((AC17/$J$15)+AB16))</f>
        <v>0</v>
      </c>
      <c r="AD16" s="292">
        <f t="shared" ref="AD16" si="720">IF(((AD17/$J$15)+AC16)&gt;100%,100%,((AD17/$J$15)+AC16))</f>
        <v>0</v>
      </c>
      <c r="AE16" s="292">
        <f t="shared" ref="AE16" si="721">IF(((AE17/$J$15)+AD16)&gt;100%,100%,((AE17/$J$15)+AD16))</f>
        <v>0</v>
      </c>
      <c r="AF16" s="292">
        <f t="shared" ref="AF16" si="722">IF(((AF17/$J$15)+AE16)&gt;100%,100%,((AF17/$J$15)+AE16))</f>
        <v>0</v>
      </c>
      <c r="AG16" s="292">
        <f t="shared" ref="AG16" si="723">IF(((AG17/$J$15)+AF16)&gt;100%,100%,((AG17/$J$15)+AF16))</f>
        <v>0</v>
      </c>
      <c r="AH16" s="292">
        <f t="shared" ref="AH16" si="724">IF(((AH17/$J$15)+AG16)&gt;100%,100%,((AH17/$J$15)+AG16))</f>
        <v>0</v>
      </c>
      <c r="AI16" s="292">
        <f t="shared" ref="AI16" si="725">IF(((AI17/$J$15)+AH16)&gt;100%,100%,((AI17/$J$15)+AH16))</f>
        <v>0</v>
      </c>
      <c r="AJ16" s="292">
        <f t="shared" ref="AJ16" si="726">IF(((AJ17/$J$15)+AI16)&gt;100%,100%,((AJ17/$J$15)+AI16))</f>
        <v>0</v>
      </c>
      <c r="AK16" s="292">
        <f t="shared" ref="AK16" si="727">IF(((AK17/$J$15)+AJ16)&gt;100%,100%,((AK17/$J$15)+AJ16))</f>
        <v>0</v>
      </c>
      <c r="AL16" s="292">
        <f t="shared" ref="AL16" si="728">IF(((AL17/$J$15)+AK16)&gt;100%,100%,((AL17/$J$15)+AK16))</f>
        <v>0</v>
      </c>
      <c r="AM16" s="292">
        <f t="shared" ref="AM16" si="729">IF(((AM17/$J$15)+AL16)&gt;100%,100%,((AM17/$J$15)+AL16))</f>
        <v>0</v>
      </c>
      <c r="AN16" s="292">
        <f t="shared" ref="AN16" si="730">IF(((AN17/$J$15)+AM16)&gt;100%,100%,((AN17/$J$15)+AM16))</f>
        <v>0</v>
      </c>
      <c r="AO16" s="292">
        <f t="shared" ref="AO16" si="731">IF(((AO17/$J$15)+AN16)&gt;100%,100%,((AO17/$J$15)+AN16))</f>
        <v>0</v>
      </c>
      <c r="AP16" s="292">
        <f t="shared" ref="AP16" si="732">IF(((AP17/$J$15)+AO16)&gt;100%,100%,((AP17/$J$15)+AO16))</f>
        <v>0</v>
      </c>
      <c r="AQ16" s="292">
        <f t="shared" ref="AQ16" si="733">IF(((AQ17/$J$15)+AP16)&gt;100%,100%,((AQ17/$J$15)+AP16))</f>
        <v>0</v>
      </c>
      <c r="AR16" s="292">
        <f t="shared" ref="AR16" si="734">IF(((AR17/$J$15)+AQ16)&gt;100%,100%,((AR17/$J$15)+AQ16))</f>
        <v>0</v>
      </c>
      <c r="AS16" s="292">
        <f t="shared" ref="AS16" si="735">IF(((AS17/$J$15)+AR16)&gt;100%,100%,((AS17/$J$15)+AR16))</f>
        <v>0</v>
      </c>
      <c r="AT16" s="292">
        <f t="shared" ref="AT16" si="736">IF(((AT17/$J$15)+AS16)&gt;100%,100%,((AT17/$J$15)+AS16))</f>
        <v>0</v>
      </c>
      <c r="AU16" s="292">
        <f t="shared" ref="AU16" si="737">IF(((AU17/$J$15)+AT16)&gt;100%,100%,((AU17/$J$15)+AT16))</f>
        <v>0</v>
      </c>
      <c r="AV16" s="292">
        <f t="shared" ref="AV16" si="738">IF(((AV17/$J$15)+AU16)&gt;100%,100%,((AV17/$J$15)+AU16))</f>
        <v>0</v>
      </c>
      <c r="AW16" s="292">
        <f t="shared" ref="AW16" si="739">IF(((AW17/$J$15)+AV16)&gt;100%,100%,((AW17/$J$15)+AV16))</f>
        <v>0</v>
      </c>
      <c r="AX16" s="292">
        <f t="shared" ref="AX16" si="740">IF(((AX17/$J$15)+AW16)&gt;100%,100%,((AX17/$J$15)+AW16))</f>
        <v>0</v>
      </c>
      <c r="AY16" s="292">
        <f t="shared" ref="AY16" si="741">IF(((AY17/$J$15)+AX16)&gt;100%,100%,((AY17/$J$15)+AX16))</f>
        <v>0</v>
      </c>
      <c r="AZ16" s="292">
        <f t="shared" ref="AZ16" si="742">IF(((AZ17/$J$15)+AY16)&gt;100%,100%,((AZ17/$J$15)+AY16))</f>
        <v>0</v>
      </c>
      <c r="BA16" s="292">
        <f t="shared" ref="BA16" si="743">IF(((BA17/$J$15)+AZ16)&gt;100%,100%,((BA17/$J$15)+AZ16))</f>
        <v>0</v>
      </c>
      <c r="BB16" s="292">
        <f t="shared" ref="BB16" si="744">IF(((BB17/$J$15)+BA16)&gt;100%,100%,((BB17/$J$15)+BA16))</f>
        <v>0</v>
      </c>
      <c r="BC16" s="292">
        <f t="shared" ref="BC16" si="745">IF(((BC17/$J$15)+BB16)&gt;100%,100%,((BC17/$J$15)+BB16))</f>
        <v>0</v>
      </c>
      <c r="BD16" s="292">
        <f t="shared" ref="BD16" si="746">IF(((BD17/$J$15)+BC16)&gt;100%,100%,((BD17/$J$15)+BC16))</f>
        <v>0</v>
      </c>
      <c r="BE16" s="292">
        <f t="shared" ref="BE16" si="747">IF(((BE17/$J$15)+BD16)&gt;100%,100%,((BE17/$J$15)+BD16))</f>
        <v>0</v>
      </c>
      <c r="BF16" s="292">
        <f t="shared" ref="BF16" si="748">IF(((BF17/$J$15)+BE16)&gt;100%,100%,((BF17/$J$15)+BE16))</f>
        <v>0</v>
      </c>
      <c r="BG16" s="292">
        <f t="shared" ref="BG16" si="749">IF(((BG17/$J$15)+BF16)&gt;100%,100%,((BG17/$J$15)+BF16))</f>
        <v>0</v>
      </c>
      <c r="BH16" s="292">
        <f t="shared" ref="BH16" si="750">IF(((BH17/$J$15)+BG16)&gt;100%,100%,((BH17/$J$15)+BG16))</f>
        <v>0</v>
      </c>
      <c r="BI16" s="292">
        <f t="shared" ref="BI16" si="751">IF(((BI17/$J$15)+BH16)&gt;100%,100%,((BI17/$J$15)+BH16))</f>
        <v>0</v>
      </c>
      <c r="BJ16" s="292">
        <f t="shared" ref="BJ16" si="752">IF(((BJ17/$J$15)+BI16)&gt;100%,100%,((BJ17/$J$15)+BI16))</f>
        <v>0</v>
      </c>
      <c r="BK16" s="292">
        <f t="shared" ref="BK16" si="753">IF(((BK17/$J$15)+BJ16)&gt;100%,100%,((BK17/$J$15)+BJ16))</f>
        <v>0</v>
      </c>
      <c r="BL16" s="292">
        <f t="shared" ref="BL16" si="754">IF(((BL17/$J$15)+BK16)&gt;100%,100%,((BL17/$J$15)+BK16))</f>
        <v>0</v>
      </c>
      <c r="BM16" s="292">
        <f t="shared" ref="BM16" si="755">IF(((BM17/$J$15)+BL16)&gt;100%,100%,((BM17/$J$15)+BL16))</f>
        <v>0</v>
      </c>
      <c r="BN16" s="292">
        <f t="shared" ref="BN16" si="756">IF(((BN17/$J$15)+BM16)&gt;100%,100%,((BN17/$J$15)+BM16))</f>
        <v>0</v>
      </c>
      <c r="BO16" s="292">
        <f t="shared" ref="BO16" si="757">IF(((BO17/$J$15)+BN16)&gt;100%,100%,((BO17/$J$15)+BN16))</f>
        <v>0</v>
      </c>
      <c r="BP16" s="292">
        <f t="shared" ref="BP16" si="758">IF(((BP17/$J$15)+BO16)&gt;100%,100%,((BP17/$J$15)+BO16))</f>
        <v>0</v>
      </c>
      <c r="BQ16" s="292">
        <f t="shared" ref="BQ16" si="759">IF(((BQ17/$J$15)+BP16)&gt;100%,100%,((BQ17/$J$15)+BP16))</f>
        <v>0</v>
      </c>
      <c r="BR16" s="292">
        <f t="shared" ref="BR16" si="760">IF(((BR17/$J$15)+BQ16)&gt;100%,100%,((BR17/$J$15)+BQ16))</f>
        <v>0</v>
      </c>
      <c r="BS16" s="292">
        <f t="shared" ref="BS16" si="761">IF(((BS17/$J$15)+BR16)&gt;100%,100%,((BS17/$J$15)+BR16))</f>
        <v>0</v>
      </c>
      <c r="BT16" s="292">
        <f t="shared" ref="BT16" si="762">IF(((BT17/$J$15)+BS16)&gt;100%,100%,((BT17/$J$15)+BS16))</f>
        <v>0</v>
      </c>
      <c r="BU16" s="292">
        <f t="shared" ref="BU16" si="763">IF(((BU17/$J$15)+BT16)&gt;100%,100%,((BU17/$J$15)+BT16))</f>
        <v>0</v>
      </c>
      <c r="BV16" s="292">
        <f t="shared" ref="BV16" si="764">IF(((BV17/$J$15)+BU16)&gt;100%,100%,((BV17/$J$15)+BU16))</f>
        <v>0</v>
      </c>
      <c r="BW16" s="292">
        <f t="shared" ref="BW16" si="765">IF(((BW17/$J$15)+BV16)&gt;100%,100%,((BW17/$J$15)+BV16))</f>
        <v>0</v>
      </c>
      <c r="BX16" s="292">
        <f t="shared" ref="BX16" si="766">IF(((BX17/$J$15)+BW16)&gt;100%,100%,((BX17/$J$15)+BW16))</f>
        <v>0</v>
      </c>
      <c r="BY16" s="292">
        <f t="shared" ref="BY16" si="767">IF(((BY17/$J$15)+BX16)&gt;100%,100%,((BY17/$J$15)+BX16))</f>
        <v>0</v>
      </c>
      <c r="BZ16" s="292">
        <f t="shared" ref="BZ16" si="768">IF(((BZ17/$J$15)+BY16)&gt;100%,100%,((BZ17/$J$15)+BY16))</f>
        <v>0</v>
      </c>
      <c r="CA16" s="292">
        <f t="shared" ref="CA16" si="769">IF(((CA17/$J$15)+BZ16)&gt;100%,100%,((CA17/$J$15)+BZ16))</f>
        <v>0</v>
      </c>
      <c r="CB16" s="292">
        <f t="shared" ref="CB16" si="770">IF(((CB17/$J$15)+CA16)&gt;100%,100%,((CB17/$J$15)+CA16))</f>
        <v>0</v>
      </c>
      <c r="CC16" s="292">
        <f t="shared" ref="CC16" si="771">IF(((CC17/$J$15)+CB16)&gt;100%,100%,((CC17/$J$15)+CB16))</f>
        <v>0</v>
      </c>
      <c r="CD16" s="292">
        <f t="shared" ref="CD16" si="772">IF(((CD17/$J$15)+CC16)&gt;100%,100%,((CD17/$J$15)+CC16))</f>
        <v>0</v>
      </c>
      <c r="CE16" s="292">
        <f t="shared" ref="CE16" si="773">IF(((CE17/$J$15)+CD16)&gt;100%,100%,((CE17/$J$15)+CD16))</f>
        <v>0</v>
      </c>
      <c r="CF16" s="292">
        <f t="shared" ref="CF16" si="774">IF(((CF17/$J$15)+CE16)&gt;100%,100%,((CF17/$J$15)+CE16))</f>
        <v>0</v>
      </c>
      <c r="CG16" s="292">
        <f t="shared" ref="CG16" si="775">IF(((CG17/$J$15)+CF16)&gt;100%,100%,((CG17/$J$15)+CF16))</f>
        <v>0</v>
      </c>
      <c r="CH16" s="292">
        <f t="shared" ref="CH16" si="776">IF(((CH17/$J$15)+CG16)&gt;100%,100%,((CH17/$J$15)+CG16))</f>
        <v>0</v>
      </c>
      <c r="CI16" s="292">
        <f t="shared" ref="CI16" si="777">IF(((CI17/$J$15)+CH16)&gt;100%,100%,((CI17/$J$15)+CH16))</f>
        <v>0</v>
      </c>
      <c r="CJ16" s="292">
        <f t="shared" ref="CJ16" si="778">IF(((CJ17/$J$15)+CI16)&gt;100%,100%,((CJ17/$J$15)+CI16))</f>
        <v>0</v>
      </c>
      <c r="CK16" s="292">
        <f t="shared" ref="CK16" si="779">IF(((CK17/$J$15)+CJ16)&gt;100%,100%,((CK17/$J$15)+CJ16))</f>
        <v>0</v>
      </c>
      <c r="CL16" s="292">
        <f t="shared" ref="CL16" si="780">IF(((CL17/$J$15)+CK16)&gt;100%,100%,((CL17/$J$15)+CK16))</f>
        <v>0</v>
      </c>
      <c r="CM16" s="292">
        <f t="shared" ref="CM16" si="781">IF(((CM17/$J$15)+CL16)&gt;100%,100%,((CM17/$J$15)+CL16))</f>
        <v>0</v>
      </c>
      <c r="CN16" s="292">
        <f t="shared" ref="CN16" si="782">IF(((CN17/$J$15)+CM16)&gt;100%,100%,((CN17/$J$15)+CM16))</f>
        <v>0</v>
      </c>
      <c r="CO16" s="292">
        <f t="shared" ref="CO16" si="783">IF(((CO17/$J$15)+CN16)&gt;100%,100%,((CO17/$J$15)+CN16))</f>
        <v>0</v>
      </c>
      <c r="CP16" s="292">
        <f t="shared" ref="CP16" si="784">IF(((CP17/$J$15)+CO16)&gt;100%,100%,((CP17/$J$15)+CO16))</f>
        <v>0</v>
      </c>
      <c r="CQ16" s="292">
        <f t="shared" ref="CQ16" si="785">IF(((CQ17/$J$15)+CP16)&gt;100%,100%,((CQ17/$J$15)+CP16))</f>
        <v>0</v>
      </c>
      <c r="CR16" s="292">
        <f t="shared" ref="CR16" si="786">IF(((CR17/$J$15)+CQ16)&gt;100%,100%,((CR17/$J$15)+CQ16))</f>
        <v>0</v>
      </c>
      <c r="CS16" s="292">
        <f t="shared" ref="CS16" si="787">IF(((CS17/$J$15)+CR16)&gt;100%,100%,((CS17/$J$15)+CR16))</f>
        <v>0</v>
      </c>
      <c r="CT16" s="292">
        <f t="shared" ref="CT16" si="788">IF(((CT17/$J$15)+CS16)&gt;100%,100%,((CT17/$J$15)+CS16))</f>
        <v>0</v>
      </c>
      <c r="CU16" s="292">
        <f t="shared" ref="CU16" si="789">IF(((CU17/$J$15)+CT16)&gt;100%,100%,((CU17/$J$15)+CT16))</f>
        <v>0</v>
      </c>
      <c r="CV16" s="292">
        <f t="shared" ref="CV16" si="790">IF(((CV17/$J$15)+CU16)&gt;100%,100%,((CV17/$J$15)+CU16))</f>
        <v>0</v>
      </c>
      <c r="CW16" s="292">
        <f t="shared" ref="CW16" si="791">IF(((CW17/$J$15)+CV16)&gt;100%,100%,((CW17/$J$15)+CV16))</f>
        <v>0</v>
      </c>
      <c r="CX16" s="292">
        <f t="shared" ref="CX16" si="792">IF(((CX17/$J$15)+CW16)&gt;100%,100%,((CX17/$J$15)+CW16))</f>
        <v>0</v>
      </c>
      <c r="CY16" s="292">
        <f t="shared" ref="CY16" si="793">IF(((CY17/$J$15)+CX16)&gt;100%,100%,((CY17/$J$15)+CX16))</f>
        <v>0</v>
      </c>
      <c r="CZ16" s="292">
        <f t="shared" ref="CZ16" si="794">IF(((CZ17/$J$15)+CY16)&gt;100%,100%,((CZ17/$J$15)+CY16))</f>
        <v>0</v>
      </c>
      <c r="DA16" s="292">
        <f t="shared" ref="DA16" si="795">IF(((DA17/$J$15)+CZ16)&gt;100%,100%,((DA17/$J$15)+CZ16))</f>
        <v>0</v>
      </c>
      <c r="DB16" s="292">
        <f t="shared" ref="DB16" si="796">IF(((DB17/$J$15)+DA16)&gt;100%,100%,((DB17/$J$15)+DA16))</f>
        <v>0</v>
      </c>
      <c r="DC16" s="292">
        <f t="shared" ref="DC16" si="797">IF(((DC17/$J$15)+DB16)&gt;100%,100%,((DC17/$J$15)+DB16))</f>
        <v>0</v>
      </c>
      <c r="DD16" s="292">
        <f t="shared" ref="DD16" si="798">IF(((DD17/$J$15)+DC16)&gt;100%,100%,((DD17/$J$15)+DC16))</f>
        <v>0</v>
      </c>
      <c r="DE16" s="292">
        <f t="shared" ref="DE16" si="799">IF(((DE17/$J$15)+DD16)&gt;100%,100%,((DE17/$J$15)+DD16))</f>
        <v>0</v>
      </c>
      <c r="DF16" s="292">
        <f t="shared" ref="DF16" si="800">IF(((DF17/$J$15)+DE16)&gt;100%,100%,((DF17/$J$15)+DE16))</f>
        <v>0</v>
      </c>
      <c r="DG16" s="292">
        <f t="shared" ref="DG16" si="801">IF(((DG17/$J$15)+DF16)&gt;100%,100%,((DG17/$J$15)+DF16))</f>
        <v>0</v>
      </c>
      <c r="DH16" s="292">
        <f t="shared" ref="DH16" si="802">IF(((DH17/$J$15)+DG16)&gt;100%,100%,((DH17/$J$15)+DG16))</f>
        <v>0</v>
      </c>
      <c r="DI16" s="292">
        <f t="shared" ref="DI16" si="803">IF(((DI17/$J$15)+DH16)&gt;100%,100%,((DI17/$J$15)+DH16))</f>
        <v>0</v>
      </c>
      <c r="DJ16" s="292">
        <f t="shared" ref="DJ16" si="804">IF(((DJ17/$J$15)+DI16)&gt;100%,100%,((DJ17/$J$15)+DI16))</f>
        <v>0</v>
      </c>
      <c r="DK16" s="292">
        <f t="shared" ref="DK16" si="805">IF(((DK17/$J$15)+DJ16)&gt;100%,100%,((DK17/$J$15)+DJ16))</f>
        <v>0</v>
      </c>
      <c r="DL16" s="292">
        <f t="shared" ref="DL16" si="806">IF(((DL17/$J$15)+DK16)&gt;100%,100%,((DL17/$J$15)+DK16))</f>
        <v>0</v>
      </c>
      <c r="DM16" s="292">
        <f t="shared" ref="DM16" si="807">IF(((DM17/$J$15)+DL16)&gt;100%,100%,((DM17/$J$15)+DL16))</f>
        <v>0</v>
      </c>
      <c r="DN16" s="292">
        <f t="shared" ref="DN16" si="808">IF(((DN17/$J$15)+DM16)&gt;100%,100%,((DN17/$J$15)+DM16))</f>
        <v>0</v>
      </c>
      <c r="DO16" s="292">
        <f t="shared" ref="DO16" si="809">IF(((DO17/$J$15)+DN16)&gt;100%,100%,((DO17/$J$15)+DN16))</f>
        <v>0</v>
      </c>
      <c r="DP16" s="292">
        <f t="shared" ref="DP16" si="810">IF(((DP17/$J$15)+DO16)&gt;100%,100%,((DP17/$J$15)+DO16))</f>
        <v>0</v>
      </c>
      <c r="DQ16" s="292">
        <f t="shared" ref="DQ16" si="811">IF(((DQ17/$J$15)+DP16)&gt;100%,100%,((DQ17/$J$15)+DP16))</f>
        <v>0</v>
      </c>
      <c r="DR16" s="292">
        <f t="shared" ref="DR16" si="812">IF(((DR17/$J$15)+DQ16)&gt;100%,100%,((DR17/$J$15)+DQ16))</f>
        <v>0</v>
      </c>
      <c r="DS16" s="292">
        <f t="shared" ref="DS16" si="813">IF(((DS17/$J$15)+DR16)&gt;100%,100%,((DS17/$J$15)+DR16))</f>
        <v>0</v>
      </c>
      <c r="DT16" s="292">
        <f t="shared" ref="DT16" si="814">IF(((DT17/$J$15)+DS16)&gt;100%,100%,((DT17/$J$15)+DS16))</f>
        <v>0</v>
      </c>
      <c r="DU16" s="292">
        <f t="shared" ref="DU16" si="815">IF(((DU17/$J$15)+DT16)&gt;100%,100%,((DU17/$J$15)+DT16))</f>
        <v>0</v>
      </c>
      <c r="DV16" s="292">
        <f t="shared" ref="DV16" si="816">IF(((DV17/$J$15)+DU16)&gt;100%,100%,((DV17/$J$15)+DU16))</f>
        <v>0</v>
      </c>
      <c r="DW16" s="292">
        <f t="shared" ref="DW16" si="817">IF(((DW17/$J$15)+DV16)&gt;100%,100%,((DW17/$J$15)+DV16))</f>
        <v>0</v>
      </c>
      <c r="DX16" s="292">
        <f t="shared" ref="DX16" si="818">IF(((DX17/$J$15)+DW16)&gt;100%,100%,((DX17/$J$15)+DW16))</f>
        <v>0</v>
      </c>
      <c r="DY16" s="292">
        <f t="shared" ref="DY16" si="819">IF(((DY17/$J$15)+DX16)&gt;100%,100%,((DY17/$J$15)+DX16))</f>
        <v>0</v>
      </c>
      <c r="DZ16" s="292">
        <f t="shared" ref="DZ16" si="820">IF(((DZ17/$J$15)+DY16)&gt;100%,100%,((DZ17/$J$15)+DY16))</f>
        <v>0</v>
      </c>
      <c r="EA16" s="292">
        <f t="shared" ref="EA16" si="821">IF(((EA17/$J$15)+DZ16)&gt;100%,100%,((EA17/$J$15)+DZ16))</f>
        <v>0</v>
      </c>
      <c r="EB16" s="292">
        <f t="shared" ref="EB16" si="822">IF(((EB17/$J$15)+EA16)&gt;100%,100%,((EB17/$J$15)+EA16))</f>
        <v>0</v>
      </c>
      <c r="EC16" s="292">
        <f t="shared" ref="EC16" si="823">IF(((EC17/$J$15)+EB16)&gt;100%,100%,((EC17/$J$15)+EB16))</f>
        <v>0</v>
      </c>
      <c r="ED16" s="292">
        <f t="shared" ref="ED16" si="824">IF(((ED17/$J$15)+EC16)&gt;100%,100%,((ED17/$J$15)+EC16))</f>
        <v>0</v>
      </c>
      <c r="EE16" s="292">
        <f t="shared" ref="EE16" si="825">IF(((EE17/$J$15)+ED16)&gt;100%,100%,((EE17/$J$15)+ED16))</f>
        <v>0</v>
      </c>
      <c r="EF16" s="292">
        <f t="shared" ref="EF16" si="826">IF(((EF17/$J$15)+EE16)&gt;100%,100%,((EF17/$J$15)+EE16))</f>
        <v>0</v>
      </c>
      <c r="EG16" s="292">
        <f t="shared" ref="EG16" si="827">IF(((EG17/$J$15)+EF16)&gt;100%,100%,((EG17/$J$15)+EF16))</f>
        <v>0</v>
      </c>
      <c r="EH16" s="292">
        <f t="shared" ref="EH16" si="828">IF(((EH17/$J$15)+EG16)&gt;100%,100%,((EH17/$J$15)+EG16))</f>
        <v>0</v>
      </c>
      <c r="EI16" s="292">
        <f t="shared" ref="EI16" si="829">IF(((EI17/$J$15)+EH16)&gt;100%,100%,((EI17/$J$15)+EH16))</f>
        <v>0</v>
      </c>
      <c r="EJ16" s="292">
        <f t="shared" ref="EJ16" si="830">IF(((EJ17/$J$15)+EI16)&gt;100%,100%,((EJ17/$J$15)+EI16))</f>
        <v>0</v>
      </c>
      <c r="EK16" s="292">
        <f t="shared" ref="EK16" si="831">IF(((EK17/$J$15)+EJ16)&gt;100%,100%,((EK17/$J$15)+EJ16))</f>
        <v>0</v>
      </c>
      <c r="EL16" s="292">
        <f t="shared" ref="EL16" si="832">IF(((EL17/$J$15)+EK16)&gt;100%,100%,((EL17/$J$15)+EK16))</f>
        <v>0</v>
      </c>
      <c r="EM16" s="292">
        <f t="shared" ref="EM16" si="833">IF(((EM17/$J$15)+EL16)&gt;100%,100%,((EM17/$J$15)+EL16))</f>
        <v>0</v>
      </c>
      <c r="EN16" s="292">
        <f t="shared" ref="EN16" si="834">IF(((EN17/$J$15)+EM16)&gt;100%,100%,((EN17/$J$15)+EM16))</f>
        <v>0</v>
      </c>
      <c r="EO16" s="292">
        <f t="shared" ref="EO16" si="835">IF(((EO17/$J$15)+EN16)&gt;100%,100%,((EO17/$J$15)+EN16))</f>
        <v>0</v>
      </c>
      <c r="EP16" s="292">
        <f t="shared" ref="EP16" si="836">IF(((EP17/$J$15)+EO16)&gt;100%,100%,((EP17/$J$15)+EO16))</f>
        <v>0</v>
      </c>
      <c r="EQ16" s="292">
        <f t="shared" ref="EQ16" si="837">IF(((EQ17/$J$15)+EP16)&gt;100%,100%,((EQ17/$J$15)+EP16))</f>
        <v>0</v>
      </c>
      <c r="ER16" s="292">
        <f t="shared" ref="ER16" si="838">IF(((ER17/$J$15)+EQ16)&gt;100%,100%,((ER17/$J$15)+EQ16))</f>
        <v>0</v>
      </c>
      <c r="ES16" s="292">
        <f t="shared" ref="ES16" si="839">IF(((ES17/$J$15)+ER16)&gt;100%,100%,((ES17/$J$15)+ER16))</f>
        <v>0</v>
      </c>
      <c r="ET16" s="292">
        <f t="shared" ref="ET16" si="840">IF(((ET17/$J$15)+ES16)&gt;100%,100%,((ET17/$J$15)+ES16))</f>
        <v>0</v>
      </c>
      <c r="EU16" s="292">
        <f t="shared" ref="EU16" si="841">IF(((EU17/$J$15)+ET16)&gt;100%,100%,((EU17/$J$15)+ET16))</f>
        <v>0</v>
      </c>
      <c r="EV16" s="292">
        <f t="shared" ref="EV16" si="842">IF(((EV17/$J$15)+EU16)&gt;100%,100%,((EV17/$J$15)+EU16))</f>
        <v>0</v>
      </c>
      <c r="EW16" s="292">
        <f t="shared" ref="EW16" si="843">IF(((EW17/$J$15)+EV16)&gt;100%,100%,((EW17/$J$15)+EV16))</f>
        <v>0</v>
      </c>
      <c r="EX16" s="292">
        <f t="shared" ref="EX16" si="844">IF(((EX17/$J$15)+EW16)&gt;100%,100%,((EX17/$J$15)+EW16))</f>
        <v>0</v>
      </c>
      <c r="EY16" s="292">
        <f t="shared" ref="EY16" si="845">IF(((EY17/$J$15)+EX16)&gt;100%,100%,((EY17/$J$15)+EX16))</f>
        <v>0</v>
      </c>
      <c r="EZ16" s="292">
        <f t="shared" ref="EZ16" si="846">IF(((EZ17/$J$15)+EY16)&gt;100%,100%,((EZ17/$J$15)+EY16))</f>
        <v>0</v>
      </c>
      <c r="FA16" s="292">
        <f t="shared" ref="FA16" si="847">IF(((FA17/$J$15)+EZ16)&gt;100%,100%,((FA17/$J$15)+EZ16))</f>
        <v>0</v>
      </c>
      <c r="FB16" s="292">
        <f t="shared" ref="FB16" si="848">IF(((FB17/$J$15)+FA16)&gt;100%,100%,((FB17/$J$15)+FA16))</f>
        <v>0</v>
      </c>
    </row>
    <row r="17" spans="1:158" x14ac:dyDescent="0.3">
      <c r="A17" s="258"/>
      <c r="B17" s="285"/>
      <c r="C17" s="259"/>
      <c r="D17" s="260"/>
      <c r="E17" s="258"/>
      <c r="F17" s="258"/>
      <c r="G17" s="302" t="s">
        <v>92</v>
      </c>
      <c r="H17" s="258"/>
      <c r="I17" s="258"/>
      <c r="J17" s="260"/>
      <c r="K17" s="258"/>
      <c r="L17" s="142"/>
      <c r="M17" s="142"/>
      <c r="N17" s="120">
        <f>SUM($O$17:$FC$17)</f>
        <v>0</v>
      </c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62"/>
      <c r="BH17" s="262"/>
      <c r="BI17" s="262"/>
      <c r="BJ17" s="262"/>
      <c r="BK17" s="262"/>
      <c r="BL17" s="262"/>
      <c r="BM17" s="262"/>
      <c r="BN17" s="262"/>
      <c r="BO17" s="262"/>
      <c r="BP17" s="262"/>
      <c r="BQ17" s="262"/>
      <c r="BR17" s="262"/>
      <c r="BS17" s="262"/>
      <c r="BT17" s="262"/>
      <c r="BU17" s="262"/>
      <c r="BV17" s="262"/>
      <c r="BW17" s="262"/>
      <c r="BX17" s="262"/>
      <c r="BY17" s="262"/>
      <c r="BZ17" s="262"/>
      <c r="CA17" s="262"/>
      <c r="CB17" s="262"/>
      <c r="CC17" s="262"/>
      <c r="CD17" s="262"/>
      <c r="CE17" s="262"/>
      <c r="CF17" s="262"/>
      <c r="CG17" s="262"/>
      <c r="CH17" s="262"/>
      <c r="CI17" s="262"/>
      <c r="CJ17" s="262"/>
      <c r="CK17" s="262"/>
      <c r="CL17" s="262"/>
      <c r="CM17" s="262"/>
      <c r="CN17" s="262"/>
      <c r="CO17" s="262"/>
      <c r="CP17" s="262"/>
      <c r="CQ17" s="262"/>
      <c r="CR17" s="262"/>
      <c r="CS17" s="262"/>
      <c r="CT17" s="262"/>
      <c r="CU17" s="262"/>
      <c r="CV17" s="262"/>
      <c r="CW17" s="262"/>
      <c r="CX17" s="262"/>
      <c r="CY17" s="262"/>
      <c r="CZ17" s="262"/>
      <c r="DA17" s="262"/>
      <c r="DB17" s="262"/>
      <c r="DC17" s="262"/>
      <c r="DD17" s="262"/>
      <c r="DE17" s="262"/>
      <c r="DF17" s="262"/>
      <c r="DG17" s="262"/>
      <c r="DH17" s="262"/>
      <c r="DI17" s="262"/>
      <c r="DJ17" s="262"/>
      <c r="DK17" s="262"/>
      <c r="DL17" s="262"/>
      <c r="DM17" s="262"/>
      <c r="DN17" s="262"/>
      <c r="DO17" s="262"/>
      <c r="DP17" s="262"/>
      <c r="DQ17" s="262"/>
      <c r="DR17" s="262"/>
      <c r="DS17" s="262"/>
      <c r="DT17" s="262"/>
      <c r="DU17" s="262"/>
      <c r="DV17" s="262"/>
      <c r="DW17" s="262"/>
      <c r="DX17" s="262"/>
      <c r="DY17" s="262"/>
      <c r="DZ17" s="262"/>
      <c r="EA17" s="262"/>
      <c r="EB17" s="262"/>
      <c r="EC17" s="262"/>
      <c r="ED17" s="262"/>
      <c r="EE17" s="262"/>
      <c r="EF17" s="262"/>
      <c r="EG17" s="262"/>
      <c r="EH17" s="262"/>
      <c r="EI17" s="262"/>
      <c r="EJ17" s="262"/>
      <c r="EK17" s="262"/>
      <c r="EL17" s="262"/>
      <c r="EM17" s="262"/>
      <c r="EN17" s="262"/>
      <c r="EO17" s="262"/>
      <c r="EP17" s="262"/>
      <c r="EQ17" s="262"/>
      <c r="ER17" s="262"/>
      <c r="ES17" s="262"/>
      <c r="ET17" s="262"/>
      <c r="EU17" s="262"/>
      <c r="EV17" s="262"/>
      <c r="EW17" s="262"/>
      <c r="EX17" s="262"/>
      <c r="EY17" s="262"/>
      <c r="EZ17" s="262"/>
      <c r="FA17" s="262"/>
      <c r="FB17" s="262"/>
    </row>
    <row r="18" spans="1:158" x14ac:dyDescent="0.3">
      <c r="A18" s="78">
        <v>3</v>
      </c>
      <c r="B18" s="283">
        <v>5</v>
      </c>
      <c r="C18" s="117" t="s">
        <v>44</v>
      </c>
      <c r="D18" s="108">
        <v>1</v>
      </c>
      <c r="E18" s="113">
        <v>40525</v>
      </c>
      <c r="F18" s="113">
        <v>40525</v>
      </c>
      <c r="G18" s="300" t="s">
        <v>20</v>
      </c>
      <c r="H18" s="73">
        <v>1</v>
      </c>
      <c r="I18" s="74">
        <v>1.1415525114155252E-2</v>
      </c>
      <c r="J18" s="108">
        <v>100</v>
      </c>
      <c r="K18" s="77"/>
      <c r="L18" s="133"/>
      <c r="M18" s="133"/>
      <c r="O18" s="292">
        <f>IF(IF(O$4&lt;$E18,0,IF(O$4&gt;=$F18,1,IF(VLOOKUP(O$4,CALENDARIO!$B:$C,2,0)=FALSE, 0%,(1/$D18))))&gt;1,100%,IF(O$4&lt;$E18,0,IF(O$4&gt;=$F18,1,IF(VLOOKUP(O$4,CALENDARIO!$B:$C,2,0)=FALSE,0%,(1/$D18)))))</f>
        <v>0</v>
      </c>
      <c r="P18" s="292">
        <f>IF(IF(P$4&lt;$E18,0,IF(P$4&gt;=$F18,1,IF(VLOOKUP(P$4,CALENDARIO!$B:$C,2,0)=FALSE, O18,(1/IF($D18=0,1,$D18))+O18)))&gt;1,100%,IF(P$4&lt;$E18,0,IF(P$4&gt;=$F18,1,IF(VLOOKUP(P$4,CALENDARIO!$B:$C,2,0)=FALSE, O18,(1/IF($D18=0,1,$D18))+O18))))</f>
        <v>0</v>
      </c>
      <c r="Q18" s="292">
        <f>IF(IF(Q$4&lt;$E18,0,IF(Q$4&gt;=$F18,1,IF(VLOOKUP(Q$4,CALENDARIO!$B:$C,2,0)=FALSE, P18,(1/IF($D18=0,1,$D18))+P18)))&gt;1,100%,IF(Q$4&lt;$E18,0,IF(Q$4&gt;=$F18,1,IF(VLOOKUP(Q$4,CALENDARIO!$B:$C,2,0)=FALSE, P18,(1/IF($D18=0,1,$D18))+P18))))</f>
        <v>0</v>
      </c>
      <c r="R18" s="292">
        <f>IF(IF(R$4&lt;$E18,0,IF(R$4&gt;=$F18,1,IF(VLOOKUP(R$4,CALENDARIO!$B:$C,2,0)=FALSE, Q18,(1/IF($D18=0,1,$D18))+Q18)))&gt;1,100%,IF(R$4&lt;$E18,0,IF(R$4&gt;=$F18,1,IF(VLOOKUP(R$4,CALENDARIO!$B:$C,2,0)=FALSE, Q18,(1/IF($D18=0,1,$D18))+Q18))))</f>
        <v>0</v>
      </c>
      <c r="S18" s="292">
        <f>IF(IF(S$4&lt;$E18,0,IF(S$4&gt;=$F18,1,IF(VLOOKUP(S$4,CALENDARIO!$B:$C,2,0)=FALSE, R18,(1/IF($D18=0,1,$D18))+R18)))&gt;1,100%,IF(S$4&lt;$E18,0,IF(S$4&gt;=$F18,1,IF(VLOOKUP(S$4,CALENDARIO!$B:$C,2,0)=FALSE, R18,(1/IF($D18=0,1,$D18))+R18))))</f>
        <v>0</v>
      </c>
      <c r="T18" s="292">
        <f>IF(IF(T$4&lt;$E18,0,IF(T$4&gt;=$F18,1,IF(VLOOKUP(T$4,CALENDARIO!$B:$C,2,0)=FALSE, S18,(1/IF($D18=0,1,$D18))+S18)))&gt;1,100%,IF(T$4&lt;$E18,0,IF(T$4&gt;=$F18,1,IF(VLOOKUP(T$4,CALENDARIO!$B:$C,2,0)=FALSE, S18,(1/IF($D18=0,1,$D18))+S18))))</f>
        <v>0</v>
      </c>
      <c r="U18" s="292">
        <f>IF(IF(U$4&lt;$E18,0,IF(U$4&gt;=$F18,1,IF(VLOOKUP(U$4,CALENDARIO!$B:$C,2,0)=FALSE, T18,(1/IF($D18=0,1,$D18))+T18)))&gt;1,100%,IF(U$4&lt;$E18,0,IF(U$4&gt;=$F18,1,IF(VLOOKUP(U$4,CALENDARIO!$B:$C,2,0)=FALSE, T18,(1/IF($D18=0,1,$D18))+T18))))</f>
        <v>0</v>
      </c>
      <c r="V18" s="292">
        <f>IF(IF(V$4&lt;$E18,0,IF(V$4&gt;=$F18,1,IF(VLOOKUP(V$4,CALENDARIO!$B:$C,2,0)=FALSE, U18,(1/IF($D18=0,1,$D18))+U18)))&gt;1,100%,IF(V$4&lt;$E18,0,IF(V$4&gt;=$F18,1,IF(VLOOKUP(V$4,CALENDARIO!$B:$C,2,0)=FALSE, U18,(1/IF($D18=0,1,$D18))+U18))))</f>
        <v>0</v>
      </c>
      <c r="W18" s="292">
        <f>IF(IF(W$4&lt;$E18,0,IF(W$4&gt;=$F18,1,IF(VLOOKUP(W$4,CALENDARIO!$B:$C,2,0)=FALSE, V18,(1/IF($D18=0,1,$D18))+V18)))&gt;1,100%,IF(W$4&lt;$E18,0,IF(W$4&gt;=$F18,1,IF(VLOOKUP(W$4,CALENDARIO!$B:$C,2,0)=FALSE, V18,(1/IF($D18=0,1,$D18))+V18))))</f>
        <v>0</v>
      </c>
      <c r="X18" s="292">
        <f>IF(IF(X$4&lt;$E18,0,IF(X$4&gt;=$F18,1,IF(VLOOKUP(X$4,CALENDARIO!$B:$C,2,0)=FALSE, W18,(1/IF($D18=0,1,$D18))+W18)))&gt;1,100%,IF(X$4&lt;$E18,0,IF(X$4&gt;=$F18,1,IF(VLOOKUP(X$4,CALENDARIO!$B:$C,2,0)=FALSE, W18,(1/IF($D18=0,1,$D18))+W18))))</f>
        <v>0</v>
      </c>
      <c r="Y18" s="292">
        <f>IF(IF(Y$4&lt;$E18,0,IF(Y$4&gt;=$F18,1,IF(VLOOKUP(Y$4,CALENDARIO!$B:$C,2,0)=FALSE, X18,(1/IF($D18=0,1,$D18))+X18)))&gt;1,100%,IF(Y$4&lt;$E18,0,IF(Y$4&gt;=$F18,1,IF(VLOOKUP(Y$4,CALENDARIO!$B:$C,2,0)=FALSE, X18,(1/IF($D18=0,1,$D18))+X18))))</f>
        <v>0</v>
      </c>
      <c r="Z18" s="292">
        <f>IF(IF(Z$4&lt;$E18,0,IF(Z$4&gt;=$F18,1,IF(VLOOKUP(Z$4,CALENDARIO!$B:$C,2,0)=FALSE, Y18,(1/IF($D18=0,1,$D18))+Y18)))&gt;1,100%,IF(Z$4&lt;$E18,0,IF(Z$4&gt;=$F18,1,IF(VLOOKUP(Z$4,CALENDARIO!$B:$C,2,0)=FALSE, Y18,(1/IF($D18=0,1,$D18))+Y18))))</f>
        <v>0</v>
      </c>
      <c r="AA18" s="292">
        <f>IF(IF(AA$4&lt;$E18,0,IF(AA$4&gt;=$F18,1,IF(VLOOKUP(AA$4,CALENDARIO!$B:$C,2,0)=FALSE, Z18,(1/IF($D18=0,1,$D18))+Z18)))&gt;1,100%,IF(AA$4&lt;$E18,0,IF(AA$4&gt;=$F18,1,IF(VLOOKUP(AA$4,CALENDARIO!$B:$C,2,0)=FALSE, Z18,(1/IF($D18=0,1,$D18))+Z18))))</f>
        <v>0</v>
      </c>
      <c r="AB18" s="292">
        <f>IF(IF(AB$4&lt;$E18,0,IF(AB$4&gt;=$F18,1,IF(VLOOKUP(AB$4,CALENDARIO!$B:$C,2,0)=FALSE, AA18,(1/IF($D18=0,1,$D18))+AA18)))&gt;1,100%,IF(AB$4&lt;$E18,0,IF(AB$4&gt;=$F18,1,IF(VLOOKUP(AB$4,CALENDARIO!$B:$C,2,0)=FALSE, AA18,(1/IF($D18=0,1,$D18))+AA18))))</f>
        <v>0</v>
      </c>
      <c r="AC18" s="292">
        <f>IF(IF(AC$4&lt;$E18,0,IF(AC$4&gt;=$F18,1,IF(VLOOKUP(AC$4,CALENDARIO!$B:$C,2,0)=FALSE, AB18,(1/IF($D18=0,1,$D18))+AB18)))&gt;1,100%,IF(AC$4&lt;$E18,0,IF(AC$4&gt;=$F18,1,IF(VLOOKUP(AC$4,CALENDARIO!$B:$C,2,0)=FALSE, AB18,(1/IF($D18=0,1,$D18))+AB18))))</f>
        <v>0</v>
      </c>
      <c r="AD18" s="292">
        <f>IF(IF(AD$4&lt;$E18,0,IF(AD$4&gt;=$F18,1,IF(VLOOKUP(AD$4,CALENDARIO!$B:$C,2,0)=FALSE, AC18,(1/IF($D18=0,1,$D18))+AC18)))&gt;1,100%,IF(AD$4&lt;$E18,0,IF(AD$4&gt;=$F18,1,IF(VLOOKUP(AD$4,CALENDARIO!$B:$C,2,0)=FALSE, AC18,(1/IF($D18=0,1,$D18))+AC18))))</f>
        <v>1</v>
      </c>
      <c r="AE18" s="292">
        <f>IF(IF(AE$4&lt;$E18,0,IF(AE$4&gt;=$F18,1,IF(VLOOKUP(AE$4,CALENDARIO!$B:$C,2,0)=FALSE, AD18,(1/IF($D18=0,1,$D18))+AD18)))&gt;1,100%,IF(AE$4&lt;$E18,0,IF(AE$4&gt;=$F18,1,IF(VLOOKUP(AE$4,CALENDARIO!$B:$C,2,0)=FALSE, AD18,(1/IF($D18=0,1,$D18))+AD18))))</f>
        <v>1</v>
      </c>
      <c r="AF18" s="292">
        <f>IF(IF(AF$4&lt;$E18,0,IF(AF$4&gt;=$F18,1,IF(VLOOKUP(AF$4,CALENDARIO!$B:$C,2,0)=FALSE, AE18,(1/IF($D18=0,1,$D18))+AE18)))&gt;1,100%,IF(AF$4&lt;$E18,0,IF(AF$4&gt;=$F18,1,IF(VLOOKUP(AF$4,CALENDARIO!$B:$C,2,0)=FALSE, AE18,(1/IF($D18=0,1,$D18))+AE18))))</f>
        <v>1</v>
      </c>
      <c r="AG18" s="292">
        <f>IF(IF(AG$4&lt;$E18,0,IF(AG$4&gt;=$F18,1,IF(VLOOKUP(AG$4,CALENDARIO!$B:$C,2,0)=FALSE, AF18,(1/IF($D18=0,1,$D18))+AF18)))&gt;1,100%,IF(AG$4&lt;$E18,0,IF(AG$4&gt;=$F18,1,IF(VLOOKUP(AG$4,CALENDARIO!$B:$C,2,0)=FALSE, AF18,(1/IF($D18=0,1,$D18))+AF18))))</f>
        <v>1</v>
      </c>
      <c r="AH18" s="292">
        <f>IF(IF(AH$4&lt;$E18,0,IF(AH$4&gt;=$F18,1,IF(VLOOKUP(AH$4,CALENDARIO!$B:$C,2,0)=FALSE, AG18,(1/IF($D18=0,1,$D18))+AG18)))&gt;1,100%,IF(AH$4&lt;$E18,0,IF(AH$4&gt;=$F18,1,IF(VLOOKUP(AH$4,CALENDARIO!$B:$C,2,0)=FALSE, AG18,(1/IF($D18=0,1,$D18))+AG18))))</f>
        <v>1</v>
      </c>
      <c r="AI18" s="292">
        <f>IF(IF(AI$4&lt;$E18,0,IF(AI$4&gt;=$F18,1,IF(VLOOKUP(AI$4,CALENDARIO!$B:$C,2,0)=FALSE, AH18,(1/IF($D18=0,1,$D18))+AH18)))&gt;1,100%,IF(AI$4&lt;$E18,0,IF(AI$4&gt;=$F18,1,IF(VLOOKUP(AI$4,CALENDARIO!$B:$C,2,0)=FALSE, AH18,(1/IF($D18=0,1,$D18))+AH18))))</f>
        <v>1</v>
      </c>
      <c r="AJ18" s="292">
        <f>IF(IF(AJ$4&lt;$E18,0,IF(AJ$4&gt;=$F18,1,IF(VLOOKUP(AJ$4,CALENDARIO!$B:$C,2,0)=FALSE, AI18,(1/IF($D18=0,1,$D18))+AI18)))&gt;1,100%,IF(AJ$4&lt;$E18,0,IF(AJ$4&gt;=$F18,1,IF(VLOOKUP(AJ$4,CALENDARIO!$B:$C,2,0)=FALSE, AI18,(1/IF($D18=0,1,$D18))+AI18))))</f>
        <v>1</v>
      </c>
      <c r="AK18" s="292">
        <f>IF(IF(AK$4&lt;$E18,0,IF(AK$4&gt;=$F18,1,IF(VLOOKUP(AK$4,CALENDARIO!$B:$C,2,0)=FALSE, AJ18,(1/IF($D18=0,1,$D18))+AJ18)))&gt;1,100%,IF(AK$4&lt;$E18,0,IF(AK$4&gt;=$F18,1,IF(VLOOKUP(AK$4,CALENDARIO!$B:$C,2,0)=FALSE, AJ18,(1/IF($D18=0,1,$D18))+AJ18))))</f>
        <v>1</v>
      </c>
      <c r="AL18" s="292">
        <f>IF(IF(AL$4&lt;$E18,0,IF(AL$4&gt;=$F18,1,IF(VLOOKUP(AL$4,CALENDARIO!$B:$C,2,0)=FALSE, AK18,(1/IF($D18=0,1,$D18))+AK18)))&gt;1,100%,IF(AL$4&lt;$E18,0,IF(AL$4&gt;=$F18,1,IF(VLOOKUP(AL$4,CALENDARIO!$B:$C,2,0)=FALSE, AK18,(1/IF($D18=0,1,$D18))+AK18))))</f>
        <v>1</v>
      </c>
      <c r="AM18" s="292">
        <f>IF(IF(AM$4&lt;$E18,0,IF(AM$4&gt;=$F18,1,IF(VLOOKUP(AM$4,CALENDARIO!$B:$C,2,0)=FALSE, AL18,(1/IF($D18=0,1,$D18))+AL18)))&gt;1,100%,IF(AM$4&lt;$E18,0,IF(AM$4&gt;=$F18,1,IF(VLOOKUP(AM$4,CALENDARIO!$B:$C,2,0)=FALSE, AL18,(1/IF($D18=0,1,$D18))+AL18))))</f>
        <v>1</v>
      </c>
      <c r="AN18" s="292">
        <f>IF(IF(AN$4&lt;$E18,0,IF(AN$4&gt;=$F18,1,IF(VLOOKUP(AN$4,CALENDARIO!$B:$C,2,0)=FALSE, AM18,(1/IF($D18=0,1,$D18))+AM18)))&gt;1,100%,IF(AN$4&lt;$E18,0,IF(AN$4&gt;=$F18,1,IF(VLOOKUP(AN$4,CALENDARIO!$B:$C,2,0)=FALSE, AM18,(1/IF($D18=0,1,$D18))+AM18))))</f>
        <v>1</v>
      </c>
      <c r="AO18" s="292">
        <f>IF(IF(AO$4&lt;$E18,0,IF(AO$4&gt;=$F18,1,IF(VLOOKUP(AO$4,CALENDARIO!$B:$C,2,0)=FALSE, AN18,(1/IF($D18=0,1,$D18))+AN18)))&gt;1,100%,IF(AO$4&lt;$E18,0,IF(AO$4&gt;=$F18,1,IF(VLOOKUP(AO$4,CALENDARIO!$B:$C,2,0)=FALSE, AN18,(1/IF($D18=0,1,$D18))+AN18))))</f>
        <v>1</v>
      </c>
      <c r="AP18" s="292">
        <f>IF(IF(AP$4&lt;$E18,0,IF(AP$4&gt;=$F18,1,IF(VLOOKUP(AP$4,CALENDARIO!$B:$C,2,0)=FALSE, AO18,(1/IF($D18=0,1,$D18))+AO18)))&gt;1,100%,IF(AP$4&lt;$E18,0,IF(AP$4&gt;=$F18,1,IF(VLOOKUP(AP$4,CALENDARIO!$B:$C,2,0)=FALSE, AO18,(1/IF($D18=0,1,$D18))+AO18))))</f>
        <v>1</v>
      </c>
      <c r="AQ18" s="292">
        <f>IF(IF(AQ$4&lt;$E18,0,IF(AQ$4&gt;=$F18,1,IF(VLOOKUP(AQ$4,CALENDARIO!$B:$C,2,0)=FALSE, AP18,(1/IF($D18=0,1,$D18))+AP18)))&gt;1,100%,IF(AQ$4&lt;$E18,0,IF(AQ$4&gt;=$F18,1,IF(VLOOKUP(AQ$4,CALENDARIO!$B:$C,2,0)=FALSE, AP18,(1/IF($D18=0,1,$D18))+AP18))))</f>
        <v>1</v>
      </c>
      <c r="AR18" s="292">
        <f>IF(IF(AR$4&lt;$E18,0,IF(AR$4&gt;=$F18,1,IF(VLOOKUP(AR$4,CALENDARIO!$B:$C,2,0)=FALSE, AQ18,(1/IF($D18=0,1,$D18))+AQ18)))&gt;1,100%,IF(AR$4&lt;$E18,0,IF(AR$4&gt;=$F18,1,IF(VLOOKUP(AR$4,CALENDARIO!$B:$C,2,0)=FALSE, AQ18,(1/IF($D18=0,1,$D18))+AQ18))))</f>
        <v>1</v>
      </c>
      <c r="AS18" s="292">
        <f>IF(IF(AS$4&lt;$E18,0,IF(AS$4&gt;=$F18,1,IF(VLOOKUP(AS$4,CALENDARIO!$B:$C,2,0)=FALSE, AR18,(1/IF($D18=0,1,$D18))+AR18)))&gt;1,100%,IF(AS$4&lt;$E18,0,IF(AS$4&gt;=$F18,1,IF(VLOOKUP(AS$4,CALENDARIO!$B:$C,2,0)=FALSE, AR18,(1/IF($D18=0,1,$D18))+AR18))))</f>
        <v>1</v>
      </c>
      <c r="AT18" s="292">
        <f>IF(IF(AT$4&lt;$E18,0,IF(AT$4&gt;=$F18,1,IF(VLOOKUP(AT$4,CALENDARIO!$B:$C,2,0)=FALSE, AS18,(1/IF($D18=0,1,$D18))+AS18)))&gt;1,100%,IF(AT$4&lt;$E18,0,IF(AT$4&gt;=$F18,1,IF(VLOOKUP(AT$4,CALENDARIO!$B:$C,2,0)=FALSE, AS18,(1/IF($D18=0,1,$D18))+AS18))))</f>
        <v>1</v>
      </c>
      <c r="AU18" s="292">
        <f>IF(IF(AU$4&lt;$E18,0,IF(AU$4&gt;=$F18,1,IF(VLOOKUP(AU$4,CALENDARIO!$B:$C,2,0)=FALSE, AT18,(1/IF($D18=0,1,$D18))+AT18)))&gt;1,100%,IF(AU$4&lt;$E18,0,IF(AU$4&gt;=$F18,1,IF(VLOOKUP(AU$4,CALENDARIO!$B:$C,2,0)=FALSE, AT18,(1/IF($D18=0,1,$D18))+AT18))))</f>
        <v>1</v>
      </c>
      <c r="AV18" s="292">
        <f>IF(IF(AV$4&lt;$E18,0,IF(AV$4&gt;=$F18,1,IF(VLOOKUP(AV$4,CALENDARIO!$B:$C,2,0)=FALSE, AU18,(1/IF($D18=0,1,$D18))+AU18)))&gt;1,100%,IF(AV$4&lt;$E18,0,IF(AV$4&gt;=$F18,1,IF(VLOOKUP(AV$4,CALENDARIO!$B:$C,2,0)=FALSE, AU18,(1/IF($D18=0,1,$D18))+AU18))))</f>
        <v>1</v>
      </c>
      <c r="AW18" s="292">
        <f>IF(IF(AW$4&lt;$E18,0,IF(AW$4&gt;=$F18,1,IF(VLOOKUP(AW$4,CALENDARIO!$B:$C,2,0)=FALSE, AV18,(1/IF($D18=0,1,$D18))+AV18)))&gt;1,100%,IF(AW$4&lt;$E18,0,IF(AW$4&gt;=$F18,1,IF(VLOOKUP(AW$4,CALENDARIO!$B:$C,2,0)=FALSE, AV18,(1/IF($D18=0,1,$D18))+AV18))))</f>
        <v>1</v>
      </c>
      <c r="AX18" s="292">
        <f>IF(IF(AX$4&lt;$E18,0,IF(AX$4&gt;=$F18,1,IF(VLOOKUP(AX$4,CALENDARIO!$B:$C,2,0)=FALSE, AW18,(1/IF($D18=0,1,$D18))+AW18)))&gt;1,100%,IF(AX$4&lt;$E18,0,IF(AX$4&gt;=$F18,1,IF(VLOOKUP(AX$4,CALENDARIO!$B:$C,2,0)=FALSE, AW18,(1/IF($D18=0,1,$D18))+AW18))))</f>
        <v>1</v>
      </c>
      <c r="AY18" s="292">
        <f>IF(IF(AY$4&lt;$E18,0,IF(AY$4&gt;=$F18,1,IF(VLOOKUP(AY$4,CALENDARIO!$B:$C,2,0)=FALSE, AX18,(1/IF($D18=0,1,$D18))+AX18)))&gt;1,100%,IF(AY$4&lt;$E18,0,IF(AY$4&gt;=$F18,1,IF(VLOOKUP(AY$4,CALENDARIO!$B:$C,2,0)=FALSE, AX18,(1/IF($D18=0,1,$D18))+AX18))))</f>
        <v>1</v>
      </c>
      <c r="AZ18" s="292">
        <f>IF(IF(AZ$4&lt;$E18,0,IF(AZ$4&gt;=$F18,1,IF(VLOOKUP(AZ$4,CALENDARIO!$B:$C,2,0)=FALSE, AY18,(1/IF($D18=0,1,$D18))+AY18)))&gt;1,100%,IF(AZ$4&lt;$E18,0,IF(AZ$4&gt;=$F18,1,IF(VLOOKUP(AZ$4,CALENDARIO!$B:$C,2,0)=FALSE, AY18,(1/IF($D18=0,1,$D18))+AY18))))</f>
        <v>1</v>
      </c>
      <c r="BA18" s="292">
        <f>IF(IF(BA$4&lt;$E18,0,IF(BA$4&gt;=$F18,1,IF(VLOOKUP(BA$4,CALENDARIO!$B:$C,2,0)=FALSE, AZ18,(1/IF($D18=0,1,$D18))+AZ18)))&gt;1,100%,IF(BA$4&lt;$E18,0,IF(BA$4&gt;=$F18,1,IF(VLOOKUP(BA$4,CALENDARIO!$B:$C,2,0)=FALSE, AZ18,(1/IF($D18=0,1,$D18))+AZ18))))</f>
        <v>1</v>
      </c>
      <c r="BB18" s="292">
        <f>IF(IF(BB$4&lt;$E18,0,IF(BB$4&gt;=$F18,1,IF(VLOOKUP(BB$4,CALENDARIO!$B:$C,2,0)=FALSE, BA18,(1/IF($D18=0,1,$D18))+BA18)))&gt;1,100%,IF(BB$4&lt;$E18,0,IF(BB$4&gt;=$F18,1,IF(VLOOKUP(BB$4,CALENDARIO!$B:$C,2,0)=FALSE, BA18,(1/IF($D18=0,1,$D18))+BA18))))</f>
        <v>1</v>
      </c>
      <c r="BC18" s="292">
        <f>IF(IF(BC$4&lt;$E18,0,IF(BC$4&gt;=$F18,1,IF(VLOOKUP(BC$4,CALENDARIO!$B:$C,2,0)=FALSE, BB18,(1/IF($D18=0,1,$D18))+BB18)))&gt;1,100%,IF(BC$4&lt;$E18,0,IF(BC$4&gt;=$F18,1,IF(VLOOKUP(BC$4,CALENDARIO!$B:$C,2,0)=FALSE, BB18,(1/IF($D18=0,1,$D18))+BB18))))</f>
        <v>1</v>
      </c>
      <c r="BD18" s="292">
        <f>IF(IF(BD$4&lt;$E18,0,IF(BD$4&gt;=$F18,1,IF(VLOOKUP(BD$4,CALENDARIO!$B:$C,2,0)=FALSE, BC18,(1/IF($D18=0,1,$D18))+BC18)))&gt;1,100%,IF(BD$4&lt;$E18,0,IF(BD$4&gt;=$F18,1,IF(VLOOKUP(BD$4,CALENDARIO!$B:$C,2,0)=FALSE, BC18,(1/IF($D18=0,1,$D18))+BC18))))</f>
        <v>1</v>
      </c>
      <c r="BE18" s="292">
        <f>IF(IF(BE$4&lt;$E18,0,IF(BE$4&gt;=$F18,1,IF(VLOOKUP(BE$4,CALENDARIO!$B:$C,2,0)=FALSE, BD18,(1/IF($D18=0,1,$D18))+BD18)))&gt;1,100%,IF(BE$4&lt;$E18,0,IF(BE$4&gt;=$F18,1,IF(VLOOKUP(BE$4,CALENDARIO!$B:$C,2,0)=FALSE, BD18,(1/IF($D18=0,1,$D18))+BD18))))</f>
        <v>1</v>
      </c>
      <c r="BF18" s="292">
        <f>IF(IF(BF$4&lt;$E18,0,IF(BF$4&gt;=$F18,1,IF(VLOOKUP(BF$4,CALENDARIO!$B:$C,2,0)=FALSE, BE18,(1/IF($D18=0,1,$D18))+BE18)))&gt;1,100%,IF(BF$4&lt;$E18,0,IF(BF$4&gt;=$F18,1,IF(VLOOKUP(BF$4,CALENDARIO!$B:$C,2,0)=FALSE, BE18,(1/IF($D18=0,1,$D18))+BE18))))</f>
        <v>1</v>
      </c>
      <c r="BG18" s="292">
        <f>IF(IF(BG$4&lt;$E18,0,IF(BG$4&gt;=$F18,1,IF(VLOOKUP(BG$4,CALENDARIO!$B:$C,2,0)=FALSE, BF18,(1/IF($D18=0,1,$D18))+BF18)))&gt;1,100%,IF(BG$4&lt;$E18,0,IF(BG$4&gt;=$F18,1,IF(VLOOKUP(BG$4,CALENDARIO!$B:$C,2,0)=FALSE, BF18,(1/IF($D18=0,1,$D18))+BF18))))</f>
        <v>1</v>
      </c>
      <c r="BH18" s="292">
        <f>IF(IF(BH$4&lt;$E18,0,IF(BH$4&gt;=$F18,1,IF(VLOOKUP(BH$4,CALENDARIO!$B:$C,2,0)=FALSE, BG18,(1/IF($D18=0,1,$D18))+BG18)))&gt;1,100%,IF(BH$4&lt;$E18,0,IF(BH$4&gt;=$F18,1,IF(VLOOKUP(BH$4,CALENDARIO!$B:$C,2,0)=FALSE, BG18,(1/IF($D18=0,1,$D18))+BG18))))</f>
        <v>1</v>
      </c>
      <c r="BI18" s="292">
        <f>IF(IF(BI$4&lt;$E18,0,IF(BI$4&gt;=$F18,1,IF(VLOOKUP(BI$4,CALENDARIO!$B:$C,2,0)=FALSE, BH18,(1/IF($D18=0,1,$D18))+BH18)))&gt;1,100%,IF(BI$4&lt;$E18,0,IF(BI$4&gt;=$F18,1,IF(VLOOKUP(BI$4,CALENDARIO!$B:$C,2,0)=FALSE, BH18,(1/IF($D18=0,1,$D18))+BH18))))</f>
        <v>1</v>
      </c>
      <c r="BJ18" s="292">
        <f>IF(IF(BJ$4&lt;$E18,0,IF(BJ$4&gt;=$F18,1,IF(VLOOKUP(BJ$4,CALENDARIO!$B:$C,2,0)=FALSE, BI18,(1/IF($D18=0,1,$D18))+BI18)))&gt;1,100%,IF(BJ$4&lt;$E18,0,IF(BJ$4&gt;=$F18,1,IF(VLOOKUP(BJ$4,CALENDARIO!$B:$C,2,0)=FALSE, BI18,(1/IF($D18=0,1,$D18))+BI18))))</f>
        <v>1</v>
      </c>
      <c r="BK18" s="292">
        <f>IF(IF(BK$4&lt;$E18,0,IF(BK$4&gt;=$F18,1,IF(VLOOKUP(BK$4,CALENDARIO!$B:$C,2,0)=FALSE, BJ18,(1/IF($D18=0,1,$D18))+BJ18)))&gt;1,100%,IF(BK$4&lt;$E18,0,IF(BK$4&gt;=$F18,1,IF(VLOOKUP(BK$4,CALENDARIO!$B:$C,2,0)=FALSE, BJ18,(1/IF($D18=0,1,$D18))+BJ18))))</f>
        <v>1</v>
      </c>
      <c r="BL18" s="292">
        <f>IF(IF(BL$4&lt;$E18,0,IF(BL$4&gt;=$F18,1,IF(VLOOKUP(BL$4,CALENDARIO!$B:$C,2,0)=FALSE, BK18,(1/IF($D18=0,1,$D18))+BK18)))&gt;1,100%,IF(BL$4&lt;$E18,0,IF(BL$4&gt;=$F18,1,IF(VLOOKUP(BL$4,CALENDARIO!$B:$C,2,0)=FALSE, BK18,(1/IF($D18=0,1,$D18))+BK18))))</f>
        <v>1</v>
      </c>
      <c r="BM18" s="292">
        <f>IF(IF(BM$4&lt;$E18,0,IF(BM$4&gt;=$F18,1,IF(VLOOKUP(BM$4,CALENDARIO!$B:$C,2,0)=FALSE, BL18,(1/IF($D18=0,1,$D18))+BL18)))&gt;1,100%,IF(BM$4&lt;$E18,0,IF(BM$4&gt;=$F18,1,IF(VLOOKUP(BM$4,CALENDARIO!$B:$C,2,0)=FALSE, BL18,(1/IF($D18=0,1,$D18))+BL18))))</f>
        <v>1</v>
      </c>
      <c r="BN18" s="292">
        <f>IF(IF(BN$4&lt;$E18,0,IF(BN$4&gt;=$F18,1,IF(VLOOKUP(BN$4,CALENDARIO!$B:$C,2,0)=FALSE, BM18,(1/IF($D18=0,1,$D18))+BM18)))&gt;1,100%,IF(BN$4&lt;$E18,0,IF(BN$4&gt;=$F18,1,IF(VLOOKUP(BN$4,CALENDARIO!$B:$C,2,0)=FALSE, BM18,(1/IF($D18=0,1,$D18))+BM18))))</f>
        <v>1</v>
      </c>
      <c r="BO18" s="292">
        <f>IF(IF(BO$4&lt;$E18,0,IF(BO$4&gt;=$F18,1,IF(VLOOKUP(BO$4,CALENDARIO!$B:$C,2,0)=FALSE, BN18,(1/IF($D18=0,1,$D18))+BN18)))&gt;1,100%,IF(BO$4&lt;$E18,0,IF(BO$4&gt;=$F18,1,IF(VLOOKUP(BO$4,CALENDARIO!$B:$C,2,0)=FALSE, BN18,(1/IF($D18=0,1,$D18))+BN18))))</f>
        <v>1</v>
      </c>
      <c r="BP18" s="292">
        <f>IF(IF(BP$4&lt;$E18,0,IF(BP$4&gt;=$F18,1,IF(VLOOKUP(BP$4,CALENDARIO!$B:$C,2,0)=FALSE, BO18,(1/IF($D18=0,1,$D18))+BO18)))&gt;1,100%,IF(BP$4&lt;$E18,0,IF(BP$4&gt;=$F18,1,IF(VLOOKUP(BP$4,CALENDARIO!$B:$C,2,0)=FALSE, BO18,(1/IF($D18=0,1,$D18))+BO18))))</f>
        <v>1</v>
      </c>
      <c r="BQ18" s="292">
        <f>IF(IF(BQ$4&lt;$E18,0,IF(BQ$4&gt;=$F18,1,IF(VLOOKUP(BQ$4,CALENDARIO!$B:$C,2,0)=FALSE, BP18,(1/IF($D18=0,1,$D18))+BP18)))&gt;1,100%,IF(BQ$4&lt;$E18,0,IF(BQ$4&gt;=$F18,1,IF(VLOOKUP(BQ$4,CALENDARIO!$B:$C,2,0)=FALSE, BP18,(1/IF($D18=0,1,$D18))+BP18))))</f>
        <v>1</v>
      </c>
      <c r="BR18" s="292">
        <f>IF(IF(BR$4&lt;$E18,0,IF(BR$4&gt;=$F18,1,IF(VLOOKUP(BR$4,CALENDARIO!$B:$C,2,0)=FALSE, BQ18,(1/IF($D18=0,1,$D18))+BQ18)))&gt;1,100%,IF(BR$4&lt;$E18,0,IF(BR$4&gt;=$F18,1,IF(VLOOKUP(BR$4,CALENDARIO!$B:$C,2,0)=FALSE, BQ18,(1/IF($D18=0,1,$D18))+BQ18))))</f>
        <v>1</v>
      </c>
      <c r="BS18" s="292">
        <f>IF(IF(BS$4&lt;$E18,0,IF(BS$4&gt;=$F18,1,IF(VLOOKUP(BS$4,CALENDARIO!$B:$C,2,0)=FALSE, BR18,(1/IF($D18=0,1,$D18))+BR18)))&gt;1,100%,IF(BS$4&lt;$E18,0,IF(BS$4&gt;=$F18,1,IF(VLOOKUP(BS$4,CALENDARIO!$B:$C,2,0)=FALSE, BR18,(1/IF($D18=0,1,$D18))+BR18))))</f>
        <v>1</v>
      </c>
      <c r="BT18" s="292">
        <f>IF(IF(BT$4&lt;$E18,0,IF(BT$4&gt;=$F18,1,IF(VLOOKUP(BT$4,CALENDARIO!$B:$C,2,0)=FALSE, BS18,(1/IF($D18=0,1,$D18))+BS18)))&gt;1,100%,IF(BT$4&lt;$E18,0,IF(BT$4&gt;=$F18,1,IF(VLOOKUP(BT$4,CALENDARIO!$B:$C,2,0)=FALSE, BS18,(1/IF($D18=0,1,$D18))+BS18))))</f>
        <v>1</v>
      </c>
      <c r="BU18" s="292">
        <f>IF(IF(BU$4&lt;$E18,0,IF(BU$4&gt;=$F18,1,IF(VLOOKUP(BU$4,CALENDARIO!$B:$C,2,0)=FALSE, BT18,(1/IF($D18=0,1,$D18))+BT18)))&gt;1,100%,IF(BU$4&lt;$E18,0,IF(BU$4&gt;=$F18,1,IF(VLOOKUP(BU$4,CALENDARIO!$B:$C,2,0)=FALSE, BT18,(1/IF($D18=0,1,$D18))+BT18))))</f>
        <v>1</v>
      </c>
      <c r="BV18" s="292">
        <f>IF(IF(BV$4&lt;$E18,0,IF(BV$4&gt;=$F18,1,IF(VLOOKUP(BV$4,CALENDARIO!$B:$C,2,0)=FALSE, BU18,(1/IF($D18=0,1,$D18))+BU18)))&gt;1,100%,IF(BV$4&lt;$E18,0,IF(BV$4&gt;=$F18,1,IF(VLOOKUP(BV$4,CALENDARIO!$B:$C,2,0)=FALSE, BU18,(1/IF($D18=0,1,$D18))+BU18))))</f>
        <v>1</v>
      </c>
      <c r="BW18" s="292">
        <f>IF(IF(BW$4&lt;$E18,0,IF(BW$4&gt;=$F18,1,IF(VLOOKUP(BW$4,CALENDARIO!$B:$C,2,0)=FALSE, BV18,(1/IF($D18=0,1,$D18))+BV18)))&gt;1,100%,IF(BW$4&lt;$E18,0,IF(BW$4&gt;=$F18,1,IF(VLOOKUP(BW$4,CALENDARIO!$B:$C,2,0)=FALSE, BV18,(1/IF($D18=0,1,$D18))+BV18))))</f>
        <v>1</v>
      </c>
      <c r="BX18" s="292">
        <f>IF(IF(BX$4&lt;$E18,0,IF(BX$4&gt;=$F18,1,IF(VLOOKUP(BX$4,CALENDARIO!$B:$C,2,0)=FALSE, BW18,(1/IF($D18=0,1,$D18))+BW18)))&gt;1,100%,IF(BX$4&lt;$E18,0,IF(BX$4&gt;=$F18,1,IF(VLOOKUP(BX$4,CALENDARIO!$B:$C,2,0)=FALSE, BW18,(1/IF($D18=0,1,$D18))+BW18))))</f>
        <v>1</v>
      </c>
      <c r="BY18" s="292">
        <f>IF(IF(BY$4&lt;$E18,0,IF(BY$4&gt;=$F18,1,IF(VLOOKUP(BY$4,CALENDARIO!$B:$C,2,0)=FALSE, BX18,(1/IF($D18=0,1,$D18))+BX18)))&gt;1,100%,IF(BY$4&lt;$E18,0,IF(BY$4&gt;=$F18,1,IF(VLOOKUP(BY$4,CALENDARIO!$B:$C,2,0)=FALSE, BX18,(1/IF($D18=0,1,$D18))+BX18))))</f>
        <v>1</v>
      </c>
      <c r="BZ18" s="292">
        <f>IF(IF(BZ$4&lt;$E18,0,IF(BZ$4&gt;=$F18,1,IF(VLOOKUP(BZ$4,CALENDARIO!$B:$C,2,0)=FALSE, BY18,(1/IF($D18=0,1,$D18))+BY18)))&gt;1,100%,IF(BZ$4&lt;$E18,0,IF(BZ$4&gt;=$F18,1,IF(VLOOKUP(BZ$4,CALENDARIO!$B:$C,2,0)=FALSE, BY18,(1/IF($D18=0,1,$D18))+BY18))))</f>
        <v>1</v>
      </c>
      <c r="CA18" s="292">
        <f>IF(IF(CA$4&lt;$E18,0,IF(CA$4&gt;=$F18,1,IF(VLOOKUP(CA$4,CALENDARIO!$B:$C,2,0)=FALSE, BZ18,(1/IF($D18=0,1,$D18))+BZ18)))&gt;1,100%,IF(CA$4&lt;$E18,0,IF(CA$4&gt;=$F18,1,IF(VLOOKUP(CA$4,CALENDARIO!$B:$C,2,0)=FALSE, BZ18,(1/IF($D18=0,1,$D18))+BZ18))))</f>
        <v>1</v>
      </c>
      <c r="CB18" s="292">
        <f>IF(IF(CB$4&lt;$E18,0,IF(CB$4&gt;=$F18,1,IF(VLOOKUP(CB$4,CALENDARIO!$B:$C,2,0)=FALSE, CA18,(1/IF($D18=0,1,$D18))+CA18)))&gt;1,100%,IF(CB$4&lt;$E18,0,IF(CB$4&gt;=$F18,1,IF(VLOOKUP(CB$4,CALENDARIO!$B:$C,2,0)=FALSE, CA18,(1/IF($D18=0,1,$D18))+CA18))))</f>
        <v>1</v>
      </c>
      <c r="CC18" s="292">
        <f>IF(IF(CC$4&lt;$E18,0,IF(CC$4&gt;=$F18,1,IF(VLOOKUP(CC$4,CALENDARIO!$B:$C,2,0)=FALSE, CB18,(1/IF($D18=0,1,$D18))+CB18)))&gt;1,100%,IF(CC$4&lt;$E18,0,IF(CC$4&gt;=$F18,1,IF(VLOOKUP(CC$4,CALENDARIO!$B:$C,2,0)=FALSE, CB18,(1/IF($D18=0,1,$D18))+CB18))))</f>
        <v>1</v>
      </c>
      <c r="CD18" s="292">
        <f>IF(IF(CD$4&lt;$E18,0,IF(CD$4&gt;=$F18,1,IF(VLOOKUP(CD$4,CALENDARIO!$B:$C,2,0)=FALSE, CC18,(1/IF($D18=0,1,$D18))+CC18)))&gt;1,100%,IF(CD$4&lt;$E18,0,IF(CD$4&gt;=$F18,1,IF(VLOOKUP(CD$4,CALENDARIO!$B:$C,2,0)=FALSE, CC18,(1/IF($D18=0,1,$D18))+CC18))))</f>
        <v>1</v>
      </c>
      <c r="CE18" s="292">
        <f>IF(IF(CE$4&lt;$E18,0,IF(CE$4&gt;=$F18,1,IF(VLOOKUP(CE$4,CALENDARIO!$B:$C,2,0)=FALSE, CD18,(1/IF($D18=0,1,$D18))+CD18)))&gt;1,100%,IF(CE$4&lt;$E18,0,IF(CE$4&gt;=$F18,1,IF(VLOOKUP(CE$4,CALENDARIO!$B:$C,2,0)=FALSE, CD18,(1/IF($D18=0,1,$D18))+CD18))))</f>
        <v>1</v>
      </c>
      <c r="CF18" s="292">
        <f>IF(IF(CF$4&lt;$E18,0,IF(CF$4&gt;=$F18,1,IF(VLOOKUP(CF$4,CALENDARIO!$B:$C,2,0)=FALSE, CE18,(1/IF($D18=0,1,$D18))+CE18)))&gt;1,100%,IF(CF$4&lt;$E18,0,IF(CF$4&gt;=$F18,1,IF(VLOOKUP(CF$4,CALENDARIO!$B:$C,2,0)=FALSE, CE18,(1/IF($D18=0,1,$D18))+CE18))))</f>
        <v>1</v>
      </c>
      <c r="CG18" s="292">
        <f>IF(IF(CG$4&lt;$E18,0,IF(CG$4&gt;=$F18,1,IF(VLOOKUP(CG$4,CALENDARIO!$B:$C,2,0)=FALSE, CF18,(1/IF($D18=0,1,$D18))+CF18)))&gt;1,100%,IF(CG$4&lt;$E18,0,IF(CG$4&gt;=$F18,1,IF(VLOOKUP(CG$4,CALENDARIO!$B:$C,2,0)=FALSE, CF18,(1/IF($D18=0,1,$D18))+CF18))))</f>
        <v>1</v>
      </c>
      <c r="CH18" s="292">
        <f>IF(IF(CH$4&lt;$E18,0,IF(CH$4&gt;=$F18,1,IF(VLOOKUP(CH$4,CALENDARIO!$B:$C,2,0)=FALSE, CG18,(1/IF($D18=0,1,$D18))+CG18)))&gt;1,100%,IF(CH$4&lt;$E18,0,IF(CH$4&gt;=$F18,1,IF(VLOOKUP(CH$4,CALENDARIO!$B:$C,2,0)=FALSE, CG18,(1/IF($D18=0,1,$D18))+CG18))))</f>
        <v>1</v>
      </c>
      <c r="CI18" s="292">
        <f>IF(IF(CI$4&lt;$E18,0,IF(CI$4&gt;=$F18,1,IF(VLOOKUP(CI$4,CALENDARIO!$B:$C,2,0)=FALSE, CH18,(1/IF($D18=0,1,$D18))+CH18)))&gt;1,100%,IF(CI$4&lt;$E18,0,IF(CI$4&gt;=$F18,1,IF(VLOOKUP(CI$4,CALENDARIO!$B:$C,2,0)=FALSE, CH18,(1/IF($D18=0,1,$D18))+CH18))))</f>
        <v>1</v>
      </c>
      <c r="CJ18" s="292">
        <f>IF(IF(CJ$4&lt;$E18,0,IF(CJ$4&gt;=$F18,1,IF(VLOOKUP(CJ$4,CALENDARIO!$B:$C,2,0)=FALSE, CI18,(1/IF($D18=0,1,$D18))+CI18)))&gt;1,100%,IF(CJ$4&lt;$E18,0,IF(CJ$4&gt;=$F18,1,IF(VLOOKUP(CJ$4,CALENDARIO!$B:$C,2,0)=FALSE, CI18,(1/IF($D18=0,1,$D18))+CI18))))</f>
        <v>1</v>
      </c>
      <c r="CK18" s="292">
        <f>IF(IF(CK$4&lt;$E18,0,IF(CK$4&gt;=$F18,1,IF(VLOOKUP(CK$4,CALENDARIO!$B:$C,2,0)=FALSE, CJ18,(1/IF($D18=0,1,$D18))+CJ18)))&gt;1,100%,IF(CK$4&lt;$E18,0,IF(CK$4&gt;=$F18,1,IF(VLOOKUP(CK$4,CALENDARIO!$B:$C,2,0)=FALSE, CJ18,(1/IF($D18=0,1,$D18))+CJ18))))</f>
        <v>1</v>
      </c>
      <c r="CL18" s="292">
        <f>IF(IF(CL$4&lt;$E18,0,IF(CL$4&gt;=$F18,1,IF(VLOOKUP(CL$4,CALENDARIO!$B:$C,2,0)=FALSE, CK18,(1/IF($D18=0,1,$D18))+CK18)))&gt;1,100%,IF(CL$4&lt;$E18,0,IF(CL$4&gt;=$F18,1,IF(VLOOKUP(CL$4,CALENDARIO!$B:$C,2,0)=FALSE, CK18,(1/IF($D18=0,1,$D18))+CK18))))</f>
        <v>1</v>
      </c>
      <c r="CM18" s="292">
        <f>IF(IF(CM$4&lt;$E18,0,IF(CM$4&gt;=$F18,1,IF(VLOOKUP(CM$4,CALENDARIO!$B:$C,2,0)=FALSE, CL18,(1/IF($D18=0,1,$D18))+CL18)))&gt;1,100%,IF(CM$4&lt;$E18,0,IF(CM$4&gt;=$F18,1,IF(VLOOKUP(CM$4,CALENDARIO!$B:$C,2,0)=FALSE, CL18,(1/IF($D18=0,1,$D18))+CL18))))</f>
        <v>1</v>
      </c>
      <c r="CN18" s="292">
        <f>IF(IF(CN$4&lt;$E18,0,IF(CN$4&gt;=$F18,1,IF(VLOOKUP(CN$4,CALENDARIO!$B:$C,2,0)=FALSE, CM18,(1/IF($D18=0,1,$D18))+CM18)))&gt;1,100%,IF(CN$4&lt;$E18,0,IF(CN$4&gt;=$F18,1,IF(VLOOKUP(CN$4,CALENDARIO!$B:$C,2,0)=FALSE, CM18,(1/IF($D18=0,1,$D18))+CM18))))</f>
        <v>1</v>
      </c>
      <c r="CO18" s="292">
        <f>IF(IF(CO$4&lt;$E18,0,IF(CO$4&gt;=$F18,1,IF(VLOOKUP(CO$4,CALENDARIO!$B:$C,2,0)=FALSE, CN18,(1/IF($D18=0,1,$D18))+CN18)))&gt;1,100%,IF(CO$4&lt;$E18,0,IF(CO$4&gt;=$F18,1,IF(VLOOKUP(CO$4,CALENDARIO!$B:$C,2,0)=FALSE, CN18,(1/IF($D18=0,1,$D18))+CN18))))</f>
        <v>1</v>
      </c>
      <c r="CP18" s="292">
        <f>IF(IF(CP$4&lt;$E18,0,IF(CP$4&gt;=$F18,1,IF(VLOOKUP(CP$4,CALENDARIO!$B:$C,2,0)=FALSE, CO18,(1/IF($D18=0,1,$D18))+CO18)))&gt;1,100%,IF(CP$4&lt;$E18,0,IF(CP$4&gt;=$F18,1,IF(VLOOKUP(CP$4,CALENDARIO!$B:$C,2,0)=FALSE, CO18,(1/IF($D18=0,1,$D18))+CO18))))</f>
        <v>1</v>
      </c>
      <c r="CQ18" s="292">
        <f>IF(IF(CQ$4&lt;$E18,0,IF(CQ$4&gt;=$F18,1,IF(VLOOKUP(CQ$4,CALENDARIO!$B:$C,2,0)=FALSE, CP18,(1/IF($D18=0,1,$D18))+CP18)))&gt;1,100%,IF(CQ$4&lt;$E18,0,IF(CQ$4&gt;=$F18,1,IF(VLOOKUP(CQ$4,CALENDARIO!$B:$C,2,0)=FALSE, CP18,(1/IF($D18=0,1,$D18))+CP18))))</f>
        <v>1</v>
      </c>
      <c r="CR18" s="292">
        <f>IF(IF(CR$4&lt;$E18,0,IF(CR$4&gt;=$F18,1,IF(VLOOKUP(CR$4,CALENDARIO!$B:$C,2,0)=FALSE, CQ18,(1/IF($D18=0,1,$D18))+CQ18)))&gt;1,100%,IF(CR$4&lt;$E18,0,IF(CR$4&gt;=$F18,1,IF(VLOOKUP(CR$4,CALENDARIO!$B:$C,2,0)=FALSE, CQ18,(1/IF($D18=0,1,$D18))+CQ18))))</f>
        <v>1</v>
      </c>
      <c r="CS18" s="292">
        <f>IF(IF(CS$4&lt;$E18,0,IF(CS$4&gt;=$F18,1,IF(VLOOKUP(CS$4,CALENDARIO!$B:$C,2,0)=FALSE, CR18,(1/IF($D18=0,1,$D18))+CR18)))&gt;1,100%,IF(CS$4&lt;$E18,0,IF(CS$4&gt;=$F18,1,IF(VLOOKUP(CS$4,CALENDARIO!$B:$C,2,0)=FALSE, CR18,(1/IF($D18=0,1,$D18))+CR18))))</f>
        <v>1</v>
      </c>
      <c r="CT18" s="292">
        <f>IF(IF(CT$4&lt;$E18,0,IF(CT$4&gt;=$F18,1,IF(VLOOKUP(CT$4,CALENDARIO!$B:$C,2,0)=FALSE, CS18,(1/IF($D18=0,1,$D18))+CS18)))&gt;1,100%,IF(CT$4&lt;$E18,0,IF(CT$4&gt;=$F18,1,IF(VLOOKUP(CT$4,CALENDARIO!$B:$C,2,0)=FALSE, CS18,(1/IF($D18=0,1,$D18))+CS18))))</f>
        <v>1</v>
      </c>
      <c r="CU18" s="292">
        <f>IF(IF(CU$4&lt;$E18,0,IF(CU$4&gt;=$F18,1,IF(VLOOKUP(CU$4,CALENDARIO!$B:$C,2,0)=FALSE, CT18,(1/IF($D18=0,1,$D18))+CT18)))&gt;1,100%,IF(CU$4&lt;$E18,0,IF(CU$4&gt;=$F18,1,IF(VLOOKUP(CU$4,CALENDARIO!$B:$C,2,0)=FALSE, CT18,(1/IF($D18=0,1,$D18))+CT18))))</f>
        <v>1</v>
      </c>
      <c r="CV18" s="292">
        <f>IF(IF(CV$4&lt;$E18,0,IF(CV$4&gt;=$F18,1,IF(VLOOKUP(CV$4,CALENDARIO!$B:$C,2,0)=FALSE, CU18,(1/IF($D18=0,1,$D18))+CU18)))&gt;1,100%,IF(CV$4&lt;$E18,0,IF(CV$4&gt;=$F18,1,IF(VLOOKUP(CV$4,CALENDARIO!$B:$C,2,0)=FALSE, CU18,(1/IF($D18=0,1,$D18))+CU18))))</f>
        <v>1</v>
      </c>
      <c r="CW18" s="292">
        <f>IF(IF(CW$4&lt;$E18,0,IF(CW$4&gt;=$F18,1,IF(VLOOKUP(CW$4,CALENDARIO!$B:$C,2,0)=FALSE, CV18,(1/IF($D18=0,1,$D18))+CV18)))&gt;1,100%,IF(CW$4&lt;$E18,0,IF(CW$4&gt;=$F18,1,IF(VLOOKUP(CW$4,CALENDARIO!$B:$C,2,0)=FALSE, CV18,(1/IF($D18=0,1,$D18))+CV18))))</f>
        <v>1</v>
      </c>
      <c r="CX18" s="292">
        <f>IF(IF(CX$4&lt;$E18,0,IF(CX$4&gt;=$F18,1,IF(VLOOKUP(CX$4,CALENDARIO!$B:$C,2,0)=FALSE, CW18,(1/IF($D18=0,1,$D18))+CW18)))&gt;1,100%,IF(CX$4&lt;$E18,0,IF(CX$4&gt;=$F18,1,IF(VLOOKUP(CX$4,CALENDARIO!$B:$C,2,0)=FALSE, CW18,(1/IF($D18=0,1,$D18))+CW18))))</f>
        <v>1</v>
      </c>
      <c r="CY18" s="292">
        <f>IF(IF(CY$4&lt;$E18,0,IF(CY$4&gt;=$F18,1,IF(VLOOKUP(CY$4,CALENDARIO!$B:$C,2,0)=FALSE, CX18,(1/IF($D18=0,1,$D18))+CX18)))&gt;1,100%,IF(CY$4&lt;$E18,0,IF(CY$4&gt;=$F18,1,IF(VLOOKUP(CY$4,CALENDARIO!$B:$C,2,0)=FALSE, CX18,(1/IF($D18=0,1,$D18))+CX18))))</f>
        <v>1</v>
      </c>
      <c r="CZ18" s="292">
        <f>IF(IF(CZ$4&lt;$E18,0,IF(CZ$4&gt;=$F18,1,IF(VLOOKUP(CZ$4,CALENDARIO!$B:$C,2,0)=FALSE, CY18,(1/IF($D18=0,1,$D18))+CY18)))&gt;1,100%,IF(CZ$4&lt;$E18,0,IF(CZ$4&gt;=$F18,1,IF(VLOOKUP(CZ$4,CALENDARIO!$B:$C,2,0)=FALSE, CY18,(1/IF($D18=0,1,$D18))+CY18))))</f>
        <v>1</v>
      </c>
      <c r="DA18" s="292">
        <f>IF(IF(DA$4&lt;$E18,0,IF(DA$4&gt;=$F18,1,IF(VLOOKUP(DA$4,CALENDARIO!$B:$C,2,0)=FALSE, CZ18,(1/IF($D18=0,1,$D18))+CZ18)))&gt;1,100%,IF(DA$4&lt;$E18,0,IF(DA$4&gt;=$F18,1,IF(VLOOKUP(DA$4,CALENDARIO!$B:$C,2,0)=FALSE, CZ18,(1/IF($D18=0,1,$D18))+CZ18))))</f>
        <v>1</v>
      </c>
      <c r="DB18" s="292">
        <f>IF(IF(DB$4&lt;$E18,0,IF(DB$4&gt;=$F18,1,IF(VLOOKUP(DB$4,CALENDARIO!$B:$C,2,0)=FALSE, DA18,(1/IF($D18=0,1,$D18))+DA18)))&gt;1,100%,IF(DB$4&lt;$E18,0,IF(DB$4&gt;=$F18,1,IF(VLOOKUP(DB$4,CALENDARIO!$B:$C,2,0)=FALSE, DA18,(1/IF($D18=0,1,$D18))+DA18))))</f>
        <v>1</v>
      </c>
      <c r="DC18" s="292">
        <f>IF(IF(DC$4&lt;$E18,0,IF(DC$4&gt;=$F18,1,IF(VLOOKUP(DC$4,CALENDARIO!$B:$C,2,0)=FALSE, DB18,(1/IF($D18=0,1,$D18))+DB18)))&gt;1,100%,IF(DC$4&lt;$E18,0,IF(DC$4&gt;=$F18,1,IF(VLOOKUP(DC$4,CALENDARIO!$B:$C,2,0)=FALSE, DB18,(1/IF($D18=0,1,$D18))+DB18))))</f>
        <v>1</v>
      </c>
      <c r="DD18" s="292">
        <f>IF(IF(DD$4&lt;$E18,0,IF(DD$4&gt;=$F18,1,IF(VLOOKUP(DD$4,CALENDARIO!$B:$C,2,0)=FALSE, DC18,(1/IF($D18=0,1,$D18))+DC18)))&gt;1,100%,IF(DD$4&lt;$E18,0,IF(DD$4&gt;=$F18,1,IF(VLOOKUP(DD$4,CALENDARIO!$B:$C,2,0)=FALSE, DC18,(1/IF($D18=0,1,$D18))+DC18))))</f>
        <v>1</v>
      </c>
      <c r="DE18" s="292">
        <f>IF(IF(DE$4&lt;$E18,0,IF(DE$4&gt;=$F18,1,IF(VLOOKUP(DE$4,CALENDARIO!$B:$C,2,0)=FALSE, DD18,(1/IF($D18=0,1,$D18))+DD18)))&gt;1,100%,IF(DE$4&lt;$E18,0,IF(DE$4&gt;=$F18,1,IF(VLOOKUP(DE$4,CALENDARIO!$B:$C,2,0)=FALSE, DD18,(1/IF($D18=0,1,$D18))+DD18))))</f>
        <v>1</v>
      </c>
      <c r="DF18" s="292">
        <f>IF(IF(DF$4&lt;$E18,0,IF(DF$4&gt;=$F18,1,IF(VLOOKUP(DF$4,CALENDARIO!$B:$C,2,0)=FALSE, DE18,(1/IF($D18=0,1,$D18))+DE18)))&gt;1,100%,IF(DF$4&lt;$E18,0,IF(DF$4&gt;=$F18,1,IF(VLOOKUP(DF$4,CALENDARIO!$B:$C,2,0)=FALSE, DE18,(1/IF($D18=0,1,$D18))+DE18))))</f>
        <v>1</v>
      </c>
      <c r="DG18" s="292">
        <f>IF(IF(DG$4&lt;$E18,0,IF(DG$4&gt;=$F18,1,IF(VLOOKUP(DG$4,CALENDARIO!$B:$C,2,0)=FALSE, DF18,(1/IF($D18=0,1,$D18))+DF18)))&gt;1,100%,IF(DG$4&lt;$E18,0,IF(DG$4&gt;=$F18,1,IF(VLOOKUP(DG$4,CALENDARIO!$B:$C,2,0)=FALSE, DF18,(1/IF($D18=0,1,$D18))+DF18))))</f>
        <v>1</v>
      </c>
      <c r="DH18" s="292">
        <f>IF(IF(DH$4&lt;$E18,0,IF(DH$4&gt;=$F18,1,IF(VLOOKUP(DH$4,CALENDARIO!$B:$C,2,0)=FALSE, DG18,(1/IF($D18=0,1,$D18))+DG18)))&gt;1,100%,IF(DH$4&lt;$E18,0,IF(DH$4&gt;=$F18,1,IF(VLOOKUP(DH$4,CALENDARIO!$B:$C,2,0)=FALSE, DG18,(1/IF($D18=0,1,$D18))+DG18))))</f>
        <v>1</v>
      </c>
      <c r="DI18" s="292">
        <f>IF(IF(DI$4&lt;$E18,0,IF(DI$4&gt;=$F18,1,IF(VLOOKUP(DI$4,CALENDARIO!$B:$C,2,0)=FALSE, DH18,(1/IF($D18=0,1,$D18))+DH18)))&gt;1,100%,IF(DI$4&lt;$E18,0,IF(DI$4&gt;=$F18,1,IF(VLOOKUP(DI$4,CALENDARIO!$B:$C,2,0)=FALSE, DH18,(1/IF($D18=0,1,$D18))+DH18))))</f>
        <v>1</v>
      </c>
      <c r="DJ18" s="292">
        <f>IF(IF(DJ$4&lt;$E18,0,IF(DJ$4&gt;=$F18,1,IF(VLOOKUP(DJ$4,CALENDARIO!$B:$C,2,0)=FALSE, DI18,(1/IF($D18=0,1,$D18))+DI18)))&gt;1,100%,IF(DJ$4&lt;$E18,0,IF(DJ$4&gt;=$F18,1,IF(VLOOKUP(DJ$4,CALENDARIO!$B:$C,2,0)=FALSE, DI18,(1/IF($D18=0,1,$D18))+DI18))))</f>
        <v>1</v>
      </c>
      <c r="DK18" s="292">
        <f>IF(IF(DK$4&lt;$E18,0,IF(DK$4&gt;=$F18,1,IF(VLOOKUP(DK$4,CALENDARIO!$B:$C,2,0)=FALSE, DJ18,(1/IF($D18=0,1,$D18))+DJ18)))&gt;1,100%,IF(DK$4&lt;$E18,0,IF(DK$4&gt;=$F18,1,IF(VLOOKUP(DK$4,CALENDARIO!$B:$C,2,0)=FALSE, DJ18,(1/IF($D18=0,1,$D18))+DJ18))))</f>
        <v>1</v>
      </c>
      <c r="DL18" s="292">
        <f>IF(IF(DL$4&lt;$E18,0,IF(DL$4&gt;=$F18,1,IF(VLOOKUP(DL$4,CALENDARIO!$B:$C,2,0)=FALSE, DK18,(1/IF($D18=0,1,$D18))+DK18)))&gt;1,100%,IF(DL$4&lt;$E18,0,IF(DL$4&gt;=$F18,1,IF(VLOOKUP(DL$4,CALENDARIO!$B:$C,2,0)=FALSE, DK18,(1/IF($D18=0,1,$D18))+DK18))))</f>
        <v>1</v>
      </c>
      <c r="DM18" s="292">
        <f>IF(IF(DM$4&lt;$E18,0,IF(DM$4&gt;=$F18,1,IF(VLOOKUP(DM$4,CALENDARIO!$B:$C,2,0)=FALSE, DL18,(1/IF($D18=0,1,$D18))+DL18)))&gt;1,100%,IF(DM$4&lt;$E18,0,IF(DM$4&gt;=$F18,1,IF(VLOOKUP(DM$4,CALENDARIO!$B:$C,2,0)=FALSE, DL18,(1/IF($D18=0,1,$D18))+DL18))))</f>
        <v>1</v>
      </c>
      <c r="DN18" s="292">
        <f>IF(IF(DN$4&lt;$E18,0,IF(DN$4&gt;=$F18,1,IF(VLOOKUP(DN$4,CALENDARIO!$B:$C,2,0)=FALSE, DM18,(1/IF($D18=0,1,$D18))+DM18)))&gt;1,100%,IF(DN$4&lt;$E18,0,IF(DN$4&gt;=$F18,1,IF(VLOOKUP(DN$4,CALENDARIO!$B:$C,2,0)=FALSE, DM18,(1/IF($D18=0,1,$D18))+DM18))))</f>
        <v>1</v>
      </c>
      <c r="DO18" s="292">
        <f>IF(IF(DO$4&lt;$E18,0,IF(DO$4&gt;=$F18,1,IF(VLOOKUP(DO$4,CALENDARIO!$B:$C,2,0)=FALSE, DN18,(1/IF($D18=0,1,$D18))+DN18)))&gt;1,100%,IF(DO$4&lt;$E18,0,IF(DO$4&gt;=$F18,1,IF(VLOOKUP(DO$4,CALENDARIO!$B:$C,2,0)=FALSE, DN18,(1/IF($D18=0,1,$D18))+DN18))))</f>
        <v>1</v>
      </c>
      <c r="DP18" s="292">
        <f>IF(IF(DP$4&lt;$E18,0,IF(DP$4&gt;=$F18,1,IF(VLOOKUP(DP$4,CALENDARIO!$B:$C,2,0)=FALSE, DO18,(1/IF($D18=0,1,$D18))+DO18)))&gt;1,100%,IF(DP$4&lt;$E18,0,IF(DP$4&gt;=$F18,1,IF(VLOOKUP(DP$4,CALENDARIO!$B:$C,2,0)=FALSE, DO18,(1/IF($D18=0,1,$D18))+DO18))))</f>
        <v>1</v>
      </c>
      <c r="DQ18" s="292">
        <f>IF(IF(DQ$4&lt;$E18,0,IF(DQ$4&gt;=$F18,1,IF(VLOOKUP(DQ$4,CALENDARIO!$B:$C,2,0)=FALSE, DP18,(1/IF($D18=0,1,$D18))+DP18)))&gt;1,100%,IF(DQ$4&lt;$E18,0,IF(DQ$4&gt;=$F18,1,IF(VLOOKUP(DQ$4,CALENDARIO!$B:$C,2,0)=FALSE, DP18,(1/IF($D18=0,1,$D18))+DP18))))</f>
        <v>1</v>
      </c>
      <c r="DR18" s="292">
        <f>IF(IF(DR$4&lt;$E18,0,IF(DR$4&gt;=$F18,1,IF(VLOOKUP(DR$4,CALENDARIO!$B:$C,2,0)=FALSE, DQ18,(1/IF($D18=0,1,$D18))+DQ18)))&gt;1,100%,IF(DR$4&lt;$E18,0,IF(DR$4&gt;=$F18,1,IF(VLOOKUP(DR$4,CALENDARIO!$B:$C,2,0)=FALSE, DQ18,(1/IF($D18=0,1,$D18))+DQ18))))</f>
        <v>1</v>
      </c>
      <c r="DS18" s="292">
        <f>IF(IF(DS$4&lt;$E18,0,IF(DS$4&gt;=$F18,1,IF(VLOOKUP(DS$4,CALENDARIO!$B:$C,2,0)=FALSE, DR18,(1/IF($D18=0,1,$D18))+DR18)))&gt;1,100%,IF(DS$4&lt;$E18,0,IF(DS$4&gt;=$F18,1,IF(VLOOKUP(DS$4,CALENDARIO!$B:$C,2,0)=FALSE, DR18,(1/IF($D18=0,1,$D18))+DR18))))</f>
        <v>1</v>
      </c>
      <c r="DT18" s="292">
        <f>IF(IF(DT$4&lt;$E18,0,IF(DT$4&gt;=$F18,1,IF(VLOOKUP(DT$4,CALENDARIO!$B:$C,2,0)=FALSE, DS18,(1/IF($D18=0,1,$D18))+DS18)))&gt;1,100%,IF(DT$4&lt;$E18,0,IF(DT$4&gt;=$F18,1,IF(VLOOKUP(DT$4,CALENDARIO!$B:$C,2,0)=FALSE, DS18,(1/IF($D18=0,1,$D18))+DS18))))</f>
        <v>1</v>
      </c>
      <c r="DU18" s="292">
        <f>IF(IF(DU$4&lt;$E18,0,IF(DU$4&gt;=$F18,1,IF(VLOOKUP(DU$4,CALENDARIO!$B:$C,2,0)=FALSE, DT18,(1/IF($D18=0,1,$D18))+DT18)))&gt;1,100%,IF(DU$4&lt;$E18,0,IF(DU$4&gt;=$F18,1,IF(VLOOKUP(DU$4,CALENDARIO!$B:$C,2,0)=FALSE, DT18,(1/IF($D18=0,1,$D18))+DT18))))</f>
        <v>1</v>
      </c>
      <c r="DV18" s="292">
        <f>IF(IF(DV$4&lt;$E18,0,IF(DV$4&gt;=$F18,1,IF(VLOOKUP(DV$4,CALENDARIO!$B:$C,2,0)=FALSE, DU18,(1/IF($D18=0,1,$D18))+DU18)))&gt;1,100%,IF(DV$4&lt;$E18,0,IF(DV$4&gt;=$F18,1,IF(VLOOKUP(DV$4,CALENDARIO!$B:$C,2,0)=FALSE, DU18,(1/IF($D18=0,1,$D18))+DU18))))</f>
        <v>1</v>
      </c>
      <c r="DW18" s="292">
        <f>IF(IF(DW$4&lt;$E18,0,IF(DW$4&gt;=$F18,1,IF(VLOOKUP(DW$4,CALENDARIO!$B:$C,2,0)=FALSE, DV18,(1/IF($D18=0,1,$D18))+DV18)))&gt;1,100%,IF(DW$4&lt;$E18,0,IF(DW$4&gt;=$F18,1,IF(VLOOKUP(DW$4,CALENDARIO!$B:$C,2,0)=FALSE, DV18,(1/IF($D18=0,1,$D18))+DV18))))</f>
        <v>1</v>
      </c>
      <c r="DX18" s="292">
        <f>IF(IF(DX$4&lt;$E18,0,IF(DX$4&gt;=$F18,1,IF(VLOOKUP(DX$4,CALENDARIO!$B:$C,2,0)=FALSE, DW18,(1/IF($D18=0,1,$D18))+DW18)))&gt;1,100%,IF(DX$4&lt;$E18,0,IF(DX$4&gt;=$F18,1,IF(VLOOKUP(DX$4,CALENDARIO!$B:$C,2,0)=FALSE, DW18,(1/IF($D18=0,1,$D18))+DW18))))</f>
        <v>1</v>
      </c>
      <c r="DY18" s="292">
        <f>IF(IF(DY$4&lt;$E18,0,IF(DY$4&gt;=$F18,1,IF(VLOOKUP(DY$4,CALENDARIO!$B:$C,2,0)=FALSE, DX18,(1/IF($D18=0,1,$D18))+DX18)))&gt;1,100%,IF(DY$4&lt;$E18,0,IF(DY$4&gt;=$F18,1,IF(VLOOKUP(DY$4,CALENDARIO!$B:$C,2,0)=FALSE, DX18,(1/IF($D18=0,1,$D18))+DX18))))</f>
        <v>1</v>
      </c>
      <c r="DZ18" s="292">
        <f>IF(IF(DZ$4&lt;$E18,0,IF(DZ$4&gt;=$F18,1,IF(VLOOKUP(DZ$4,CALENDARIO!$B:$C,2,0)=FALSE, DY18,(1/IF($D18=0,1,$D18))+DY18)))&gt;1,100%,IF(DZ$4&lt;$E18,0,IF(DZ$4&gt;=$F18,1,IF(VLOOKUP(DZ$4,CALENDARIO!$B:$C,2,0)=FALSE, DY18,(1/IF($D18=0,1,$D18))+DY18))))</f>
        <v>1</v>
      </c>
      <c r="EA18" s="292">
        <f>IF(IF(EA$4&lt;$E18,0,IF(EA$4&gt;=$F18,1,IF(VLOOKUP(EA$4,CALENDARIO!$B:$C,2,0)=FALSE, DZ18,(1/IF($D18=0,1,$D18))+DZ18)))&gt;1,100%,IF(EA$4&lt;$E18,0,IF(EA$4&gt;=$F18,1,IF(VLOOKUP(EA$4,CALENDARIO!$B:$C,2,0)=FALSE, DZ18,(1/IF($D18=0,1,$D18))+DZ18))))</f>
        <v>1</v>
      </c>
      <c r="EB18" s="292">
        <f>IF(IF(EB$4&lt;$E18,0,IF(EB$4&gt;=$F18,1,IF(VLOOKUP(EB$4,CALENDARIO!$B:$C,2,0)=FALSE, EA18,(1/IF($D18=0,1,$D18))+EA18)))&gt;1,100%,IF(EB$4&lt;$E18,0,IF(EB$4&gt;=$F18,1,IF(VLOOKUP(EB$4,CALENDARIO!$B:$C,2,0)=FALSE, EA18,(1/IF($D18=0,1,$D18))+EA18))))</f>
        <v>1</v>
      </c>
      <c r="EC18" s="292">
        <f>IF(IF(EC$4&lt;$E18,0,IF(EC$4&gt;=$F18,1,IF(VLOOKUP(EC$4,CALENDARIO!$B:$C,2,0)=FALSE, EB18,(1/IF($D18=0,1,$D18))+EB18)))&gt;1,100%,IF(EC$4&lt;$E18,0,IF(EC$4&gt;=$F18,1,IF(VLOOKUP(EC$4,CALENDARIO!$B:$C,2,0)=FALSE, EB18,(1/IF($D18=0,1,$D18))+EB18))))</f>
        <v>1</v>
      </c>
      <c r="ED18" s="292">
        <f>IF(IF(ED$4&lt;$E18,0,IF(ED$4&gt;=$F18,1,IF(VLOOKUP(ED$4,CALENDARIO!$B:$C,2,0)=FALSE, EC18,(1/IF($D18=0,1,$D18))+EC18)))&gt;1,100%,IF(ED$4&lt;$E18,0,IF(ED$4&gt;=$F18,1,IF(VLOOKUP(ED$4,CALENDARIO!$B:$C,2,0)=FALSE, EC18,(1/IF($D18=0,1,$D18))+EC18))))</f>
        <v>1</v>
      </c>
      <c r="EE18" s="292">
        <f>IF(IF(EE$4&lt;$E18,0,IF(EE$4&gt;=$F18,1,IF(VLOOKUP(EE$4,CALENDARIO!$B:$C,2,0)=FALSE, ED18,(1/IF($D18=0,1,$D18))+ED18)))&gt;1,100%,IF(EE$4&lt;$E18,0,IF(EE$4&gt;=$F18,1,IF(VLOOKUP(EE$4,CALENDARIO!$B:$C,2,0)=FALSE, ED18,(1/IF($D18=0,1,$D18))+ED18))))</f>
        <v>1</v>
      </c>
      <c r="EF18" s="292">
        <f>IF(IF(EF$4&lt;$E18,0,IF(EF$4&gt;=$F18,1,IF(VLOOKUP(EF$4,CALENDARIO!$B:$C,2,0)=FALSE, EE18,(1/IF($D18=0,1,$D18))+EE18)))&gt;1,100%,IF(EF$4&lt;$E18,0,IF(EF$4&gt;=$F18,1,IF(VLOOKUP(EF$4,CALENDARIO!$B:$C,2,0)=FALSE, EE18,(1/IF($D18=0,1,$D18))+EE18))))</f>
        <v>1</v>
      </c>
      <c r="EG18" s="292">
        <f>IF(IF(EG$4&lt;$E18,0,IF(EG$4&gt;=$F18,1,IF(VLOOKUP(EG$4,CALENDARIO!$B:$C,2,0)=FALSE, EF18,(1/IF($D18=0,1,$D18))+EF18)))&gt;1,100%,IF(EG$4&lt;$E18,0,IF(EG$4&gt;=$F18,1,IF(VLOOKUP(EG$4,CALENDARIO!$B:$C,2,0)=FALSE, EF18,(1/IF($D18=0,1,$D18))+EF18))))</f>
        <v>1</v>
      </c>
      <c r="EH18" s="292">
        <f>IF(IF(EH$4&lt;$E18,0,IF(EH$4&gt;=$F18,1,IF(VLOOKUP(EH$4,CALENDARIO!$B:$C,2,0)=FALSE, EG18,(1/IF($D18=0,1,$D18))+EG18)))&gt;1,100%,IF(EH$4&lt;$E18,0,IF(EH$4&gt;=$F18,1,IF(VLOOKUP(EH$4,CALENDARIO!$B:$C,2,0)=FALSE, EG18,(1/IF($D18=0,1,$D18))+EG18))))</f>
        <v>1</v>
      </c>
      <c r="EI18" s="292">
        <f>IF(IF(EI$4&lt;$E18,0,IF(EI$4&gt;=$F18,1,IF(VLOOKUP(EI$4,CALENDARIO!$B:$C,2,0)=FALSE, EH18,(1/IF($D18=0,1,$D18))+EH18)))&gt;1,100%,IF(EI$4&lt;$E18,0,IF(EI$4&gt;=$F18,1,IF(VLOOKUP(EI$4,CALENDARIO!$B:$C,2,0)=FALSE, EH18,(1/IF($D18=0,1,$D18))+EH18))))</f>
        <v>1</v>
      </c>
      <c r="EJ18" s="292">
        <f>IF(IF(EJ$4&lt;$E18,0,IF(EJ$4&gt;=$F18,1,IF(VLOOKUP(EJ$4,CALENDARIO!$B:$C,2,0)=FALSE, EI18,(1/IF($D18=0,1,$D18))+EI18)))&gt;1,100%,IF(EJ$4&lt;$E18,0,IF(EJ$4&gt;=$F18,1,IF(VLOOKUP(EJ$4,CALENDARIO!$B:$C,2,0)=FALSE, EI18,(1/IF($D18=0,1,$D18))+EI18))))</f>
        <v>1</v>
      </c>
      <c r="EK18" s="292">
        <f>IF(IF(EK$4&lt;$E18,0,IF(EK$4&gt;=$F18,1,IF(VLOOKUP(EK$4,CALENDARIO!$B:$C,2,0)=FALSE, EJ18,(1/IF($D18=0,1,$D18))+EJ18)))&gt;1,100%,IF(EK$4&lt;$E18,0,IF(EK$4&gt;=$F18,1,IF(VLOOKUP(EK$4,CALENDARIO!$B:$C,2,0)=FALSE, EJ18,(1/IF($D18=0,1,$D18))+EJ18))))</f>
        <v>1</v>
      </c>
      <c r="EL18" s="292">
        <f>IF(IF(EL$4&lt;$E18,0,IF(EL$4&gt;=$F18,1,IF(VLOOKUP(EL$4,CALENDARIO!$B:$C,2,0)=FALSE, EK18,(1/IF($D18=0,1,$D18))+EK18)))&gt;1,100%,IF(EL$4&lt;$E18,0,IF(EL$4&gt;=$F18,1,IF(VLOOKUP(EL$4,CALENDARIO!$B:$C,2,0)=FALSE, EK18,(1/IF($D18=0,1,$D18))+EK18))))</f>
        <v>1</v>
      </c>
      <c r="EM18" s="292">
        <f>IF(IF(EM$4&lt;$E18,0,IF(EM$4&gt;=$F18,1,IF(VLOOKUP(EM$4,CALENDARIO!$B:$C,2,0)=FALSE, EL18,(1/IF($D18=0,1,$D18))+EL18)))&gt;1,100%,IF(EM$4&lt;$E18,0,IF(EM$4&gt;=$F18,1,IF(VLOOKUP(EM$4,CALENDARIO!$B:$C,2,0)=FALSE, EL18,(1/IF($D18=0,1,$D18))+EL18))))</f>
        <v>1</v>
      </c>
      <c r="EN18" s="292">
        <f>IF(IF(EN$4&lt;$E18,0,IF(EN$4&gt;=$F18,1,IF(VLOOKUP(EN$4,CALENDARIO!$B:$C,2,0)=FALSE, EM18,(1/IF($D18=0,1,$D18))+EM18)))&gt;1,100%,IF(EN$4&lt;$E18,0,IF(EN$4&gt;=$F18,1,IF(VLOOKUP(EN$4,CALENDARIO!$B:$C,2,0)=FALSE, EM18,(1/IF($D18=0,1,$D18))+EM18))))</f>
        <v>1</v>
      </c>
      <c r="EO18" s="292">
        <f>IF(IF(EO$4&lt;$E18,0,IF(EO$4&gt;=$F18,1,IF(VLOOKUP(EO$4,CALENDARIO!$B:$C,2,0)=FALSE, EN18,(1/IF($D18=0,1,$D18))+EN18)))&gt;1,100%,IF(EO$4&lt;$E18,0,IF(EO$4&gt;=$F18,1,IF(VLOOKUP(EO$4,CALENDARIO!$B:$C,2,0)=FALSE, EN18,(1/IF($D18=0,1,$D18))+EN18))))</f>
        <v>1</v>
      </c>
      <c r="EP18" s="292">
        <f>IF(IF(EP$4&lt;$E18,0,IF(EP$4&gt;=$F18,1,IF(VLOOKUP(EP$4,CALENDARIO!$B:$C,2,0)=FALSE, EO18,(1/IF($D18=0,1,$D18))+EO18)))&gt;1,100%,IF(EP$4&lt;$E18,0,IF(EP$4&gt;=$F18,1,IF(VLOOKUP(EP$4,CALENDARIO!$B:$C,2,0)=FALSE, EO18,(1/IF($D18=0,1,$D18))+EO18))))</f>
        <v>1</v>
      </c>
      <c r="EQ18" s="292">
        <f>IF(IF(EQ$4&lt;$E18,0,IF(EQ$4&gt;=$F18,1,IF(VLOOKUP(EQ$4,CALENDARIO!$B:$C,2,0)=FALSE, EP18,(1/IF($D18=0,1,$D18))+EP18)))&gt;1,100%,IF(EQ$4&lt;$E18,0,IF(EQ$4&gt;=$F18,1,IF(VLOOKUP(EQ$4,CALENDARIO!$B:$C,2,0)=FALSE, EP18,(1/IF($D18=0,1,$D18))+EP18))))</f>
        <v>1</v>
      </c>
      <c r="ER18" s="292">
        <f>IF(IF(ER$4&lt;$E18,0,IF(ER$4&gt;=$F18,1,IF(VLOOKUP(ER$4,CALENDARIO!$B:$C,2,0)=FALSE, EQ18,(1/IF($D18=0,1,$D18))+EQ18)))&gt;1,100%,IF(ER$4&lt;$E18,0,IF(ER$4&gt;=$F18,1,IF(VLOOKUP(ER$4,CALENDARIO!$B:$C,2,0)=FALSE, EQ18,(1/IF($D18=0,1,$D18))+EQ18))))</f>
        <v>1</v>
      </c>
      <c r="ES18" s="292">
        <f>IF(IF(ES$4&lt;$E18,0,IF(ES$4&gt;=$F18,1,IF(VLOOKUP(ES$4,CALENDARIO!$B:$C,2,0)=FALSE, ER18,(1/IF($D18=0,1,$D18))+ER18)))&gt;1,100%,IF(ES$4&lt;$E18,0,IF(ES$4&gt;=$F18,1,IF(VLOOKUP(ES$4,CALENDARIO!$B:$C,2,0)=FALSE, ER18,(1/IF($D18=0,1,$D18))+ER18))))</f>
        <v>1</v>
      </c>
      <c r="ET18" s="292">
        <f>IF(IF(ET$4&lt;$E18,0,IF(ET$4&gt;=$F18,1,IF(VLOOKUP(ET$4,CALENDARIO!$B:$C,2,0)=FALSE, ES18,(1/IF($D18=0,1,$D18))+ES18)))&gt;1,100%,IF(ET$4&lt;$E18,0,IF(ET$4&gt;=$F18,1,IF(VLOOKUP(ET$4,CALENDARIO!$B:$C,2,0)=FALSE, ES18,(1/IF($D18=0,1,$D18))+ES18))))</f>
        <v>1</v>
      </c>
      <c r="EU18" s="292">
        <f>IF(IF(EU$4&lt;$E18,0,IF(EU$4&gt;=$F18,1,IF(VLOOKUP(EU$4,CALENDARIO!$B:$C,2,0)=FALSE, ET18,(1/IF($D18=0,1,$D18))+ET18)))&gt;1,100%,IF(EU$4&lt;$E18,0,IF(EU$4&gt;=$F18,1,IF(VLOOKUP(EU$4,CALENDARIO!$B:$C,2,0)=FALSE, ET18,(1/IF($D18=0,1,$D18))+ET18))))</f>
        <v>1</v>
      </c>
      <c r="EV18" s="292">
        <f>IF(IF(EV$4&lt;$E18,0,IF(EV$4&gt;=$F18,1,IF(VLOOKUP(EV$4,CALENDARIO!$B:$C,2,0)=FALSE, EU18,(1/IF($D18=0,1,$D18))+EU18)))&gt;1,100%,IF(EV$4&lt;$E18,0,IF(EV$4&gt;=$F18,1,IF(VLOOKUP(EV$4,CALENDARIO!$B:$C,2,0)=FALSE, EU18,(1/IF($D18=0,1,$D18))+EU18))))</f>
        <v>1</v>
      </c>
      <c r="EW18" s="292">
        <f>IF(IF(EW$4&lt;$E18,0,IF(EW$4&gt;=$F18,1,IF(VLOOKUP(EW$4,CALENDARIO!$B:$C,2,0)=FALSE, EV18,(1/IF($D18=0,1,$D18))+EV18)))&gt;1,100%,IF(EW$4&lt;$E18,0,IF(EW$4&gt;=$F18,1,IF(VLOOKUP(EW$4,CALENDARIO!$B:$C,2,0)=FALSE, EV18,(1/IF($D18=0,1,$D18))+EV18))))</f>
        <v>1</v>
      </c>
      <c r="EX18" s="292">
        <f>IF(IF(EX$4&lt;$E18,0,IF(EX$4&gt;=$F18,1,IF(VLOOKUP(EX$4,CALENDARIO!$B:$C,2,0)=FALSE, EW18,(1/IF($D18=0,1,$D18))+EW18)))&gt;1,100%,IF(EX$4&lt;$E18,0,IF(EX$4&gt;=$F18,1,IF(VLOOKUP(EX$4,CALENDARIO!$B:$C,2,0)=FALSE, EW18,(1/IF($D18=0,1,$D18))+EW18))))</f>
        <v>1</v>
      </c>
      <c r="EY18" s="292">
        <f>IF(IF(EY$4&lt;$E18,0,IF(EY$4&gt;=$F18,1,IF(VLOOKUP(EY$4,CALENDARIO!$B:$C,2,0)=FALSE, EX18,(1/IF($D18=0,1,$D18))+EX18)))&gt;1,100%,IF(EY$4&lt;$E18,0,IF(EY$4&gt;=$F18,1,IF(VLOOKUP(EY$4,CALENDARIO!$B:$C,2,0)=FALSE, EX18,(1/IF($D18=0,1,$D18))+EX18))))</f>
        <v>1</v>
      </c>
      <c r="EZ18" s="292">
        <f>IF(IF(EZ$4&lt;$E18,0,IF(EZ$4&gt;=$F18,1,IF(VLOOKUP(EZ$4,CALENDARIO!$B:$C,2,0)=FALSE, EY18,(1/IF($D18=0,1,$D18))+EY18)))&gt;1,100%,IF(EZ$4&lt;$E18,0,IF(EZ$4&gt;=$F18,1,IF(VLOOKUP(EZ$4,CALENDARIO!$B:$C,2,0)=FALSE, EY18,(1/IF($D18=0,1,$D18))+EY18))))</f>
        <v>1</v>
      </c>
      <c r="FA18" s="292">
        <f>IF(IF(FA$4&lt;$E18,0,IF(FA$4&gt;=$F18,1,IF(VLOOKUP(FA$4,CALENDARIO!$B:$C,2,0)=FALSE, EZ18,(1/IF($D18=0,1,$D18))+EZ18)))&gt;1,100%,IF(FA$4&lt;$E18,0,IF(FA$4&gt;=$F18,1,IF(VLOOKUP(FA$4,CALENDARIO!$B:$C,2,0)=FALSE, EZ18,(1/IF($D18=0,1,$D18))+EZ18))))</f>
        <v>1</v>
      </c>
      <c r="FB18" s="292">
        <f>IF(IF(FB$4&lt;$E18,0,IF(FB$4&gt;=$F18,1,IF(VLOOKUP(FB$4,CALENDARIO!$B:$C,2,0)=FALSE, FA18,(1/IF($D18=0,1,$D18))+FA18)))&gt;1,100%,IF(FB$4&lt;$E18,0,IF(FB$4&gt;=$F18,1,IF(VLOOKUP(FB$4,CALENDARIO!$B:$C,2,0)=FALSE, FA18,(1/IF($D18=0,1,$D18))+FA18))))</f>
        <v>1</v>
      </c>
    </row>
    <row r="19" spans="1:158" x14ac:dyDescent="0.3">
      <c r="A19" s="255"/>
      <c r="B19" s="284"/>
      <c r="C19" s="256"/>
      <c r="D19" s="257"/>
      <c r="E19" s="255"/>
      <c r="F19" s="255"/>
      <c r="G19" s="301" t="s">
        <v>21</v>
      </c>
      <c r="H19" s="255"/>
      <c r="I19" s="255"/>
      <c r="J19" s="257"/>
      <c r="K19" s="255"/>
      <c r="L19" s="133" t="str">
        <f>IFERROR(MATCH(SMALL(($O$19:$FB$19),COUNTIF(($O$19:$FB$19),0)+1),($O$19:$FB$19),0)+$O$4- 1,"")</f>
        <v/>
      </c>
      <c r="M19" s="133" t="str">
        <f>IFERROR(MATCH(100%,($O$19:$FB$19),0)+$O$4- 1,"")</f>
        <v/>
      </c>
      <c r="N19" s="291">
        <f>MAX($O$19:$FC$19)</f>
        <v>0</v>
      </c>
      <c r="O19" s="292">
        <v>0</v>
      </c>
      <c r="P19" s="292">
        <f>IF(((P20/$J$18)+O19)&gt;100%,100%,((P20/$J$18)+O19))</f>
        <v>0</v>
      </c>
      <c r="Q19" s="292">
        <f t="shared" ref="Q19:U19" si="849">IF(((Q20/$J$18)+P19)&gt;100%,100%,((Q20/$J$18)+P19))</f>
        <v>0</v>
      </c>
      <c r="R19" s="292">
        <f t="shared" si="849"/>
        <v>0</v>
      </c>
      <c r="S19" s="292">
        <f t="shared" si="849"/>
        <v>0</v>
      </c>
      <c r="T19" s="292">
        <f t="shared" si="849"/>
        <v>0</v>
      </c>
      <c r="U19" s="292">
        <f t="shared" si="849"/>
        <v>0</v>
      </c>
      <c r="V19" s="292">
        <f t="shared" ref="V19" si="850">IF(((V20/$J$18)+U19)&gt;100%,100%,((V20/$J$18)+U19))</f>
        <v>0</v>
      </c>
      <c r="W19" s="292">
        <f t="shared" ref="W19" si="851">IF(((W20/$J$18)+V19)&gt;100%,100%,((W20/$J$18)+V19))</f>
        <v>0</v>
      </c>
      <c r="X19" s="292">
        <f t="shared" ref="X19" si="852">IF(((X20/$J$18)+W19)&gt;100%,100%,((X20/$J$18)+W19))</f>
        <v>0</v>
      </c>
      <c r="Y19" s="292">
        <f t="shared" ref="Y19" si="853">IF(((Y20/$J$18)+X19)&gt;100%,100%,((Y20/$J$18)+X19))</f>
        <v>0</v>
      </c>
      <c r="Z19" s="292">
        <f t="shared" ref="Z19" si="854">IF(((Z20/$J$18)+Y19)&gt;100%,100%,((Z20/$J$18)+Y19))</f>
        <v>0</v>
      </c>
      <c r="AA19" s="292">
        <f t="shared" ref="AA19" si="855">IF(((AA20/$J$18)+Z19)&gt;100%,100%,((AA20/$J$18)+Z19))</f>
        <v>0</v>
      </c>
      <c r="AB19" s="292">
        <f t="shared" ref="AB19" si="856">IF(((AB20/$J$18)+AA19)&gt;100%,100%,((AB20/$J$18)+AA19))</f>
        <v>0</v>
      </c>
      <c r="AC19" s="292">
        <f t="shared" ref="AC19" si="857">IF(((AC20/$J$18)+AB19)&gt;100%,100%,((AC20/$J$18)+AB19))</f>
        <v>0</v>
      </c>
      <c r="AD19" s="292">
        <f t="shared" ref="AD19" si="858">IF(((AD20/$J$18)+AC19)&gt;100%,100%,((AD20/$J$18)+AC19))</f>
        <v>0</v>
      </c>
      <c r="AE19" s="292">
        <f t="shared" ref="AE19" si="859">IF(((AE20/$J$18)+AD19)&gt;100%,100%,((AE20/$J$18)+AD19))</f>
        <v>0</v>
      </c>
      <c r="AF19" s="292">
        <f t="shared" ref="AF19" si="860">IF(((AF20/$J$18)+AE19)&gt;100%,100%,((AF20/$J$18)+AE19))</f>
        <v>0</v>
      </c>
      <c r="AG19" s="292">
        <f t="shared" ref="AG19" si="861">IF(((AG20/$J$18)+AF19)&gt;100%,100%,((AG20/$J$18)+AF19))</f>
        <v>0</v>
      </c>
      <c r="AH19" s="292">
        <f t="shared" ref="AH19" si="862">IF(((AH20/$J$18)+AG19)&gt;100%,100%,((AH20/$J$18)+AG19))</f>
        <v>0</v>
      </c>
      <c r="AI19" s="292">
        <f t="shared" ref="AI19" si="863">IF(((AI20/$J$18)+AH19)&gt;100%,100%,((AI20/$J$18)+AH19))</f>
        <v>0</v>
      </c>
      <c r="AJ19" s="292">
        <f t="shared" ref="AJ19" si="864">IF(((AJ20/$J$18)+AI19)&gt;100%,100%,((AJ20/$J$18)+AI19))</f>
        <v>0</v>
      </c>
      <c r="AK19" s="292">
        <f t="shared" ref="AK19" si="865">IF(((AK20/$J$18)+AJ19)&gt;100%,100%,((AK20/$J$18)+AJ19))</f>
        <v>0</v>
      </c>
      <c r="AL19" s="292">
        <f t="shared" ref="AL19" si="866">IF(((AL20/$J$18)+AK19)&gt;100%,100%,((AL20/$J$18)+AK19))</f>
        <v>0</v>
      </c>
      <c r="AM19" s="292">
        <f t="shared" ref="AM19" si="867">IF(((AM20/$J$18)+AL19)&gt;100%,100%,((AM20/$J$18)+AL19))</f>
        <v>0</v>
      </c>
      <c r="AN19" s="292">
        <f t="shared" ref="AN19" si="868">IF(((AN20/$J$18)+AM19)&gt;100%,100%,((AN20/$J$18)+AM19))</f>
        <v>0</v>
      </c>
      <c r="AO19" s="292">
        <f t="shared" ref="AO19" si="869">IF(((AO20/$J$18)+AN19)&gt;100%,100%,((AO20/$J$18)+AN19))</f>
        <v>0</v>
      </c>
      <c r="AP19" s="292">
        <f t="shared" ref="AP19" si="870">IF(((AP20/$J$18)+AO19)&gt;100%,100%,((AP20/$J$18)+AO19))</f>
        <v>0</v>
      </c>
      <c r="AQ19" s="292">
        <f t="shared" ref="AQ19" si="871">IF(((AQ20/$J$18)+AP19)&gt;100%,100%,((AQ20/$J$18)+AP19))</f>
        <v>0</v>
      </c>
      <c r="AR19" s="292">
        <f t="shared" ref="AR19" si="872">IF(((AR20/$J$18)+AQ19)&gt;100%,100%,((AR20/$J$18)+AQ19))</f>
        <v>0</v>
      </c>
      <c r="AS19" s="292">
        <f t="shared" ref="AS19" si="873">IF(((AS20/$J$18)+AR19)&gt;100%,100%,((AS20/$J$18)+AR19))</f>
        <v>0</v>
      </c>
      <c r="AT19" s="292">
        <f t="shared" ref="AT19" si="874">IF(((AT20/$J$18)+AS19)&gt;100%,100%,((AT20/$J$18)+AS19))</f>
        <v>0</v>
      </c>
      <c r="AU19" s="292">
        <f t="shared" ref="AU19" si="875">IF(((AU20/$J$18)+AT19)&gt;100%,100%,((AU20/$J$18)+AT19))</f>
        <v>0</v>
      </c>
      <c r="AV19" s="292">
        <f t="shared" ref="AV19" si="876">IF(((AV20/$J$18)+AU19)&gt;100%,100%,((AV20/$J$18)+AU19))</f>
        <v>0</v>
      </c>
      <c r="AW19" s="292">
        <f t="shared" ref="AW19" si="877">IF(((AW20/$J$18)+AV19)&gt;100%,100%,((AW20/$J$18)+AV19))</f>
        <v>0</v>
      </c>
      <c r="AX19" s="292">
        <f t="shared" ref="AX19" si="878">IF(((AX20/$J$18)+AW19)&gt;100%,100%,((AX20/$J$18)+AW19))</f>
        <v>0</v>
      </c>
      <c r="AY19" s="292">
        <f t="shared" ref="AY19" si="879">IF(((AY20/$J$18)+AX19)&gt;100%,100%,((AY20/$J$18)+AX19))</f>
        <v>0</v>
      </c>
      <c r="AZ19" s="292">
        <f t="shared" ref="AZ19" si="880">IF(((AZ20/$J$18)+AY19)&gt;100%,100%,((AZ20/$J$18)+AY19))</f>
        <v>0</v>
      </c>
      <c r="BA19" s="292">
        <f t="shared" ref="BA19" si="881">IF(((BA20/$J$18)+AZ19)&gt;100%,100%,((BA20/$J$18)+AZ19))</f>
        <v>0</v>
      </c>
      <c r="BB19" s="292">
        <f t="shared" ref="BB19" si="882">IF(((BB20/$J$18)+BA19)&gt;100%,100%,((BB20/$J$18)+BA19))</f>
        <v>0</v>
      </c>
      <c r="BC19" s="292">
        <f t="shared" ref="BC19" si="883">IF(((BC20/$J$18)+BB19)&gt;100%,100%,((BC20/$J$18)+BB19))</f>
        <v>0</v>
      </c>
      <c r="BD19" s="292">
        <f t="shared" ref="BD19" si="884">IF(((BD20/$J$18)+BC19)&gt;100%,100%,((BD20/$J$18)+BC19))</f>
        <v>0</v>
      </c>
      <c r="BE19" s="292">
        <f t="shared" ref="BE19" si="885">IF(((BE20/$J$18)+BD19)&gt;100%,100%,((BE20/$J$18)+BD19))</f>
        <v>0</v>
      </c>
      <c r="BF19" s="292">
        <f t="shared" ref="BF19" si="886">IF(((BF20/$J$18)+BE19)&gt;100%,100%,((BF20/$J$18)+BE19))</f>
        <v>0</v>
      </c>
      <c r="BG19" s="292">
        <f t="shared" ref="BG19" si="887">IF(((BG20/$J$18)+BF19)&gt;100%,100%,((BG20/$J$18)+BF19))</f>
        <v>0</v>
      </c>
      <c r="BH19" s="292">
        <f t="shared" ref="BH19" si="888">IF(((BH20/$J$18)+BG19)&gt;100%,100%,((BH20/$J$18)+BG19))</f>
        <v>0</v>
      </c>
      <c r="BI19" s="292">
        <f t="shared" ref="BI19" si="889">IF(((BI20/$J$18)+BH19)&gt;100%,100%,((BI20/$J$18)+BH19))</f>
        <v>0</v>
      </c>
      <c r="BJ19" s="292">
        <f t="shared" ref="BJ19" si="890">IF(((BJ20/$J$18)+BI19)&gt;100%,100%,((BJ20/$J$18)+BI19))</f>
        <v>0</v>
      </c>
      <c r="BK19" s="292">
        <f t="shared" ref="BK19" si="891">IF(((BK20/$J$18)+BJ19)&gt;100%,100%,((BK20/$J$18)+BJ19))</f>
        <v>0</v>
      </c>
      <c r="BL19" s="292">
        <f t="shared" ref="BL19" si="892">IF(((BL20/$J$18)+BK19)&gt;100%,100%,((BL20/$J$18)+BK19))</f>
        <v>0</v>
      </c>
      <c r="BM19" s="292">
        <f t="shared" ref="BM19" si="893">IF(((BM20/$J$18)+BL19)&gt;100%,100%,((BM20/$J$18)+BL19))</f>
        <v>0</v>
      </c>
      <c r="BN19" s="292">
        <f t="shared" ref="BN19" si="894">IF(((BN20/$J$18)+BM19)&gt;100%,100%,((BN20/$J$18)+BM19))</f>
        <v>0</v>
      </c>
      <c r="BO19" s="292">
        <f t="shared" ref="BO19" si="895">IF(((BO20/$J$18)+BN19)&gt;100%,100%,((BO20/$J$18)+BN19))</f>
        <v>0</v>
      </c>
      <c r="BP19" s="292">
        <f t="shared" ref="BP19" si="896">IF(((BP20/$J$18)+BO19)&gt;100%,100%,((BP20/$J$18)+BO19))</f>
        <v>0</v>
      </c>
      <c r="BQ19" s="292">
        <f t="shared" ref="BQ19" si="897">IF(((BQ20/$J$18)+BP19)&gt;100%,100%,((BQ20/$J$18)+BP19))</f>
        <v>0</v>
      </c>
      <c r="BR19" s="292">
        <f t="shared" ref="BR19" si="898">IF(((BR20/$J$18)+BQ19)&gt;100%,100%,((BR20/$J$18)+BQ19))</f>
        <v>0</v>
      </c>
      <c r="BS19" s="292">
        <f t="shared" ref="BS19" si="899">IF(((BS20/$J$18)+BR19)&gt;100%,100%,((BS20/$J$18)+BR19))</f>
        <v>0</v>
      </c>
      <c r="BT19" s="292">
        <f t="shared" ref="BT19" si="900">IF(((BT20/$J$18)+BS19)&gt;100%,100%,((BT20/$J$18)+BS19))</f>
        <v>0</v>
      </c>
      <c r="BU19" s="292">
        <f t="shared" ref="BU19" si="901">IF(((BU20/$J$18)+BT19)&gt;100%,100%,((BU20/$J$18)+BT19))</f>
        <v>0</v>
      </c>
      <c r="BV19" s="292">
        <f t="shared" ref="BV19" si="902">IF(((BV20/$J$18)+BU19)&gt;100%,100%,((BV20/$J$18)+BU19))</f>
        <v>0</v>
      </c>
      <c r="BW19" s="292">
        <f t="shared" ref="BW19" si="903">IF(((BW20/$J$18)+BV19)&gt;100%,100%,((BW20/$J$18)+BV19))</f>
        <v>0</v>
      </c>
      <c r="BX19" s="292">
        <f t="shared" ref="BX19" si="904">IF(((BX20/$J$18)+BW19)&gt;100%,100%,((BX20/$J$18)+BW19))</f>
        <v>0</v>
      </c>
      <c r="BY19" s="292">
        <f t="shared" ref="BY19" si="905">IF(((BY20/$J$18)+BX19)&gt;100%,100%,((BY20/$J$18)+BX19))</f>
        <v>0</v>
      </c>
      <c r="BZ19" s="292">
        <f t="shared" ref="BZ19" si="906">IF(((BZ20/$J$18)+BY19)&gt;100%,100%,((BZ20/$J$18)+BY19))</f>
        <v>0</v>
      </c>
      <c r="CA19" s="292">
        <f t="shared" ref="CA19" si="907">IF(((CA20/$J$18)+BZ19)&gt;100%,100%,((CA20/$J$18)+BZ19))</f>
        <v>0</v>
      </c>
      <c r="CB19" s="292">
        <f t="shared" ref="CB19" si="908">IF(((CB20/$J$18)+CA19)&gt;100%,100%,((CB20/$J$18)+CA19))</f>
        <v>0</v>
      </c>
      <c r="CC19" s="292">
        <f t="shared" ref="CC19" si="909">IF(((CC20/$J$18)+CB19)&gt;100%,100%,((CC20/$J$18)+CB19))</f>
        <v>0</v>
      </c>
      <c r="CD19" s="292">
        <f t="shared" ref="CD19" si="910">IF(((CD20/$J$18)+CC19)&gt;100%,100%,((CD20/$J$18)+CC19))</f>
        <v>0</v>
      </c>
      <c r="CE19" s="292">
        <f t="shared" ref="CE19" si="911">IF(((CE20/$J$18)+CD19)&gt;100%,100%,((CE20/$J$18)+CD19))</f>
        <v>0</v>
      </c>
      <c r="CF19" s="292">
        <f t="shared" ref="CF19" si="912">IF(((CF20/$J$18)+CE19)&gt;100%,100%,((CF20/$J$18)+CE19))</f>
        <v>0</v>
      </c>
      <c r="CG19" s="292">
        <f t="shared" ref="CG19" si="913">IF(((CG20/$J$18)+CF19)&gt;100%,100%,((CG20/$J$18)+CF19))</f>
        <v>0</v>
      </c>
      <c r="CH19" s="292">
        <f t="shared" ref="CH19" si="914">IF(((CH20/$J$18)+CG19)&gt;100%,100%,((CH20/$J$18)+CG19))</f>
        <v>0</v>
      </c>
      <c r="CI19" s="292">
        <f t="shared" ref="CI19" si="915">IF(((CI20/$J$18)+CH19)&gt;100%,100%,((CI20/$J$18)+CH19))</f>
        <v>0</v>
      </c>
      <c r="CJ19" s="292">
        <f t="shared" ref="CJ19" si="916">IF(((CJ20/$J$18)+CI19)&gt;100%,100%,((CJ20/$J$18)+CI19))</f>
        <v>0</v>
      </c>
      <c r="CK19" s="292">
        <f t="shared" ref="CK19" si="917">IF(((CK20/$J$18)+CJ19)&gt;100%,100%,((CK20/$J$18)+CJ19))</f>
        <v>0</v>
      </c>
      <c r="CL19" s="292">
        <f t="shared" ref="CL19" si="918">IF(((CL20/$J$18)+CK19)&gt;100%,100%,((CL20/$J$18)+CK19))</f>
        <v>0</v>
      </c>
      <c r="CM19" s="292">
        <f t="shared" ref="CM19" si="919">IF(((CM20/$J$18)+CL19)&gt;100%,100%,((CM20/$J$18)+CL19))</f>
        <v>0</v>
      </c>
      <c r="CN19" s="292">
        <f t="shared" ref="CN19" si="920">IF(((CN20/$J$18)+CM19)&gt;100%,100%,((CN20/$J$18)+CM19))</f>
        <v>0</v>
      </c>
      <c r="CO19" s="292">
        <f t="shared" ref="CO19" si="921">IF(((CO20/$J$18)+CN19)&gt;100%,100%,((CO20/$J$18)+CN19))</f>
        <v>0</v>
      </c>
      <c r="CP19" s="292">
        <f t="shared" ref="CP19" si="922">IF(((CP20/$J$18)+CO19)&gt;100%,100%,((CP20/$J$18)+CO19))</f>
        <v>0</v>
      </c>
      <c r="CQ19" s="292">
        <f t="shared" ref="CQ19" si="923">IF(((CQ20/$J$18)+CP19)&gt;100%,100%,((CQ20/$J$18)+CP19))</f>
        <v>0</v>
      </c>
      <c r="CR19" s="292">
        <f t="shared" ref="CR19" si="924">IF(((CR20/$J$18)+CQ19)&gt;100%,100%,((CR20/$J$18)+CQ19))</f>
        <v>0</v>
      </c>
      <c r="CS19" s="292">
        <f t="shared" ref="CS19" si="925">IF(((CS20/$J$18)+CR19)&gt;100%,100%,((CS20/$J$18)+CR19))</f>
        <v>0</v>
      </c>
      <c r="CT19" s="292">
        <f t="shared" ref="CT19" si="926">IF(((CT20/$J$18)+CS19)&gt;100%,100%,((CT20/$J$18)+CS19))</f>
        <v>0</v>
      </c>
      <c r="CU19" s="292">
        <f t="shared" ref="CU19" si="927">IF(((CU20/$J$18)+CT19)&gt;100%,100%,((CU20/$J$18)+CT19))</f>
        <v>0</v>
      </c>
      <c r="CV19" s="292">
        <f t="shared" ref="CV19" si="928">IF(((CV20/$J$18)+CU19)&gt;100%,100%,((CV20/$J$18)+CU19))</f>
        <v>0</v>
      </c>
      <c r="CW19" s="292">
        <f t="shared" ref="CW19" si="929">IF(((CW20/$J$18)+CV19)&gt;100%,100%,((CW20/$J$18)+CV19))</f>
        <v>0</v>
      </c>
      <c r="CX19" s="292">
        <f t="shared" ref="CX19" si="930">IF(((CX20/$J$18)+CW19)&gt;100%,100%,((CX20/$J$18)+CW19))</f>
        <v>0</v>
      </c>
      <c r="CY19" s="292">
        <f t="shared" ref="CY19" si="931">IF(((CY20/$J$18)+CX19)&gt;100%,100%,((CY20/$J$18)+CX19))</f>
        <v>0</v>
      </c>
      <c r="CZ19" s="292">
        <f t="shared" ref="CZ19" si="932">IF(((CZ20/$J$18)+CY19)&gt;100%,100%,((CZ20/$J$18)+CY19))</f>
        <v>0</v>
      </c>
      <c r="DA19" s="292">
        <f t="shared" ref="DA19" si="933">IF(((DA20/$J$18)+CZ19)&gt;100%,100%,((DA20/$J$18)+CZ19))</f>
        <v>0</v>
      </c>
      <c r="DB19" s="292">
        <f t="shared" ref="DB19" si="934">IF(((DB20/$J$18)+DA19)&gt;100%,100%,((DB20/$J$18)+DA19))</f>
        <v>0</v>
      </c>
      <c r="DC19" s="292">
        <f t="shared" ref="DC19" si="935">IF(((DC20/$J$18)+DB19)&gt;100%,100%,((DC20/$J$18)+DB19))</f>
        <v>0</v>
      </c>
      <c r="DD19" s="292">
        <f t="shared" ref="DD19" si="936">IF(((DD20/$J$18)+DC19)&gt;100%,100%,((DD20/$J$18)+DC19))</f>
        <v>0</v>
      </c>
      <c r="DE19" s="292">
        <f t="shared" ref="DE19" si="937">IF(((DE20/$J$18)+DD19)&gt;100%,100%,((DE20/$J$18)+DD19))</f>
        <v>0</v>
      </c>
      <c r="DF19" s="292">
        <f t="shared" ref="DF19" si="938">IF(((DF20/$J$18)+DE19)&gt;100%,100%,((DF20/$J$18)+DE19))</f>
        <v>0</v>
      </c>
      <c r="DG19" s="292">
        <f t="shared" ref="DG19" si="939">IF(((DG20/$J$18)+DF19)&gt;100%,100%,((DG20/$J$18)+DF19))</f>
        <v>0</v>
      </c>
      <c r="DH19" s="292">
        <f t="shared" ref="DH19" si="940">IF(((DH20/$J$18)+DG19)&gt;100%,100%,((DH20/$J$18)+DG19))</f>
        <v>0</v>
      </c>
      <c r="DI19" s="292">
        <f t="shared" ref="DI19" si="941">IF(((DI20/$J$18)+DH19)&gt;100%,100%,((DI20/$J$18)+DH19))</f>
        <v>0</v>
      </c>
      <c r="DJ19" s="292">
        <f t="shared" ref="DJ19" si="942">IF(((DJ20/$J$18)+DI19)&gt;100%,100%,((DJ20/$J$18)+DI19))</f>
        <v>0</v>
      </c>
      <c r="DK19" s="292">
        <f t="shared" ref="DK19" si="943">IF(((DK20/$J$18)+DJ19)&gt;100%,100%,((DK20/$J$18)+DJ19))</f>
        <v>0</v>
      </c>
      <c r="DL19" s="292">
        <f t="shared" ref="DL19" si="944">IF(((DL20/$J$18)+DK19)&gt;100%,100%,((DL20/$J$18)+DK19))</f>
        <v>0</v>
      </c>
      <c r="DM19" s="292">
        <f t="shared" ref="DM19" si="945">IF(((DM20/$J$18)+DL19)&gt;100%,100%,((DM20/$J$18)+DL19))</f>
        <v>0</v>
      </c>
      <c r="DN19" s="292">
        <f t="shared" ref="DN19" si="946">IF(((DN20/$J$18)+DM19)&gt;100%,100%,((DN20/$J$18)+DM19))</f>
        <v>0</v>
      </c>
      <c r="DO19" s="292">
        <f t="shared" ref="DO19" si="947">IF(((DO20/$J$18)+DN19)&gt;100%,100%,((DO20/$J$18)+DN19))</f>
        <v>0</v>
      </c>
      <c r="DP19" s="292">
        <f t="shared" ref="DP19" si="948">IF(((DP20/$J$18)+DO19)&gt;100%,100%,((DP20/$J$18)+DO19))</f>
        <v>0</v>
      </c>
      <c r="DQ19" s="292">
        <f t="shared" ref="DQ19" si="949">IF(((DQ20/$J$18)+DP19)&gt;100%,100%,((DQ20/$J$18)+DP19))</f>
        <v>0</v>
      </c>
      <c r="DR19" s="292">
        <f t="shared" ref="DR19" si="950">IF(((DR20/$J$18)+DQ19)&gt;100%,100%,((DR20/$J$18)+DQ19))</f>
        <v>0</v>
      </c>
      <c r="DS19" s="292">
        <f t="shared" ref="DS19" si="951">IF(((DS20/$J$18)+DR19)&gt;100%,100%,((DS20/$J$18)+DR19))</f>
        <v>0</v>
      </c>
      <c r="DT19" s="292">
        <f t="shared" ref="DT19" si="952">IF(((DT20/$J$18)+DS19)&gt;100%,100%,((DT20/$J$18)+DS19))</f>
        <v>0</v>
      </c>
      <c r="DU19" s="292">
        <f t="shared" ref="DU19" si="953">IF(((DU20/$J$18)+DT19)&gt;100%,100%,((DU20/$J$18)+DT19))</f>
        <v>0</v>
      </c>
      <c r="DV19" s="292">
        <f t="shared" ref="DV19" si="954">IF(((DV20/$J$18)+DU19)&gt;100%,100%,((DV20/$J$18)+DU19))</f>
        <v>0</v>
      </c>
      <c r="DW19" s="292">
        <f t="shared" ref="DW19" si="955">IF(((DW20/$J$18)+DV19)&gt;100%,100%,((DW20/$J$18)+DV19))</f>
        <v>0</v>
      </c>
      <c r="DX19" s="292">
        <f t="shared" ref="DX19" si="956">IF(((DX20/$J$18)+DW19)&gt;100%,100%,((DX20/$J$18)+DW19))</f>
        <v>0</v>
      </c>
      <c r="DY19" s="292">
        <f t="shared" ref="DY19" si="957">IF(((DY20/$J$18)+DX19)&gt;100%,100%,((DY20/$J$18)+DX19))</f>
        <v>0</v>
      </c>
      <c r="DZ19" s="292">
        <f t="shared" ref="DZ19" si="958">IF(((DZ20/$J$18)+DY19)&gt;100%,100%,((DZ20/$J$18)+DY19))</f>
        <v>0</v>
      </c>
      <c r="EA19" s="292">
        <f t="shared" ref="EA19" si="959">IF(((EA20/$J$18)+DZ19)&gt;100%,100%,((EA20/$J$18)+DZ19))</f>
        <v>0</v>
      </c>
      <c r="EB19" s="292">
        <f t="shared" ref="EB19" si="960">IF(((EB20/$J$18)+EA19)&gt;100%,100%,((EB20/$J$18)+EA19))</f>
        <v>0</v>
      </c>
      <c r="EC19" s="292">
        <f t="shared" ref="EC19" si="961">IF(((EC20/$J$18)+EB19)&gt;100%,100%,((EC20/$J$18)+EB19))</f>
        <v>0</v>
      </c>
      <c r="ED19" s="292">
        <f t="shared" ref="ED19" si="962">IF(((ED20/$J$18)+EC19)&gt;100%,100%,((ED20/$J$18)+EC19))</f>
        <v>0</v>
      </c>
      <c r="EE19" s="292">
        <f t="shared" ref="EE19" si="963">IF(((EE20/$J$18)+ED19)&gt;100%,100%,((EE20/$J$18)+ED19))</f>
        <v>0</v>
      </c>
      <c r="EF19" s="292">
        <f t="shared" ref="EF19" si="964">IF(((EF20/$J$18)+EE19)&gt;100%,100%,((EF20/$J$18)+EE19))</f>
        <v>0</v>
      </c>
      <c r="EG19" s="292">
        <f t="shared" ref="EG19" si="965">IF(((EG20/$J$18)+EF19)&gt;100%,100%,((EG20/$J$18)+EF19))</f>
        <v>0</v>
      </c>
      <c r="EH19" s="292">
        <f t="shared" ref="EH19" si="966">IF(((EH20/$J$18)+EG19)&gt;100%,100%,((EH20/$J$18)+EG19))</f>
        <v>0</v>
      </c>
      <c r="EI19" s="292">
        <f t="shared" ref="EI19" si="967">IF(((EI20/$J$18)+EH19)&gt;100%,100%,((EI20/$J$18)+EH19))</f>
        <v>0</v>
      </c>
      <c r="EJ19" s="292">
        <f t="shared" ref="EJ19" si="968">IF(((EJ20/$J$18)+EI19)&gt;100%,100%,((EJ20/$J$18)+EI19))</f>
        <v>0</v>
      </c>
      <c r="EK19" s="292">
        <f t="shared" ref="EK19" si="969">IF(((EK20/$J$18)+EJ19)&gt;100%,100%,((EK20/$J$18)+EJ19))</f>
        <v>0</v>
      </c>
      <c r="EL19" s="292">
        <f t="shared" ref="EL19" si="970">IF(((EL20/$J$18)+EK19)&gt;100%,100%,((EL20/$J$18)+EK19))</f>
        <v>0</v>
      </c>
      <c r="EM19" s="292">
        <f t="shared" ref="EM19" si="971">IF(((EM20/$J$18)+EL19)&gt;100%,100%,((EM20/$J$18)+EL19))</f>
        <v>0</v>
      </c>
      <c r="EN19" s="292">
        <f t="shared" ref="EN19" si="972">IF(((EN20/$J$18)+EM19)&gt;100%,100%,((EN20/$J$18)+EM19))</f>
        <v>0</v>
      </c>
      <c r="EO19" s="292">
        <f t="shared" ref="EO19" si="973">IF(((EO20/$J$18)+EN19)&gt;100%,100%,((EO20/$J$18)+EN19))</f>
        <v>0</v>
      </c>
      <c r="EP19" s="292">
        <f t="shared" ref="EP19" si="974">IF(((EP20/$J$18)+EO19)&gt;100%,100%,((EP20/$J$18)+EO19))</f>
        <v>0</v>
      </c>
      <c r="EQ19" s="292">
        <f t="shared" ref="EQ19" si="975">IF(((EQ20/$J$18)+EP19)&gt;100%,100%,((EQ20/$J$18)+EP19))</f>
        <v>0</v>
      </c>
      <c r="ER19" s="292">
        <f t="shared" ref="ER19" si="976">IF(((ER20/$J$18)+EQ19)&gt;100%,100%,((ER20/$J$18)+EQ19))</f>
        <v>0</v>
      </c>
      <c r="ES19" s="292">
        <f t="shared" ref="ES19" si="977">IF(((ES20/$J$18)+ER19)&gt;100%,100%,((ES20/$J$18)+ER19))</f>
        <v>0</v>
      </c>
      <c r="ET19" s="292">
        <f t="shared" ref="ET19" si="978">IF(((ET20/$J$18)+ES19)&gt;100%,100%,((ET20/$J$18)+ES19))</f>
        <v>0</v>
      </c>
      <c r="EU19" s="292">
        <f t="shared" ref="EU19" si="979">IF(((EU20/$J$18)+ET19)&gt;100%,100%,((EU20/$J$18)+ET19))</f>
        <v>0</v>
      </c>
      <c r="EV19" s="292">
        <f t="shared" ref="EV19" si="980">IF(((EV20/$J$18)+EU19)&gt;100%,100%,((EV20/$J$18)+EU19))</f>
        <v>0</v>
      </c>
      <c r="EW19" s="292">
        <f t="shared" ref="EW19" si="981">IF(((EW20/$J$18)+EV19)&gt;100%,100%,((EW20/$J$18)+EV19))</f>
        <v>0</v>
      </c>
      <c r="EX19" s="292">
        <f t="shared" ref="EX19" si="982">IF(((EX20/$J$18)+EW19)&gt;100%,100%,((EX20/$J$18)+EW19))</f>
        <v>0</v>
      </c>
      <c r="EY19" s="292">
        <f t="shared" ref="EY19" si="983">IF(((EY20/$J$18)+EX19)&gt;100%,100%,((EY20/$J$18)+EX19))</f>
        <v>0</v>
      </c>
      <c r="EZ19" s="292">
        <f t="shared" ref="EZ19" si="984">IF(((EZ20/$J$18)+EY19)&gt;100%,100%,((EZ20/$J$18)+EY19))</f>
        <v>0</v>
      </c>
      <c r="FA19" s="292">
        <f t="shared" ref="FA19" si="985">IF(((FA20/$J$18)+EZ19)&gt;100%,100%,((FA20/$J$18)+EZ19))</f>
        <v>0</v>
      </c>
      <c r="FB19" s="292">
        <f t="shared" ref="FB19" si="986">IF(((FB20/$J$18)+FA19)&gt;100%,100%,((FB20/$J$18)+FA19))</f>
        <v>0</v>
      </c>
    </row>
    <row r="20" spans="1:158" x14ac:dyDescent="0.3">
      <c r="A20" s="258"/>
      <c r="B20" s="285"/>
      <c r="C20" s="259"/>
      <c r="D20" s="260"/>
      <c r="E20" s="258"/>
      <c r="F20" s="258"/>
      <c r="G20" s="302" t="s">
        <v>92</v>
      </c>
      <c r="H20" s="258"/>
      <c r="I20" s="258"/>
      <c r="J20" s="260"/>
      <c r="K20" s="258"/>
      <c r="L20" s="142"/>
      <c r="M20" s="142"/>
      <c r="N20" s="120">
        <f>SUM($O$20:$FC$20)</f>
        <v>0</v>
      </c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62"/>
      <c r="BH20" s="262"/>
      <c r="BI20" s="262"/>
      <c r="BJ20" s="262"/>
      <c r="BK20" s="262"/>
      <c r="BL20" s="262"/>
      <c r="BM20" s="262"/>
      <c r="BN20" s="262"/>
      <c r="BO20" s="262"/>
      <c r="BP20" s="262"/>
      <c r="BQ20" s="262"/>
      <c r="BR20" s="262"/>
      <c r="BS20" s="262"/>
      <c r="BT20" s="262"/>
      <c r="BU20" s="262"/>
      <c r="BV20" s="262"/>
      <c r="BW20" s="262"/>
      <c r="BX20" s="262"/>
      <c r="BY20" s="262"/>
      <c r="BZ20" s="262"/>
      <c r="CA20" s="262"/>
      <c r="CB20" s="262"/>
      <c r="CC20" s="262"/>
      <c r="CD20" s="262"/>
      <c r="CE20" s="262"/>
      <c r="CF20" s="262"/>
      <c r="CG20" s="262"/>
      <c r="CH20" s="262"/>
      <c r="CI20" s="262"/>
      <c r="CJ20" s="262"/>
      <c r="CK20" s="262"/>
      <c r="CL20" s="262"/>
      <c r="CM20" s="262"/>
      <c r="CN20" s="262"/>
      <c r="CO20" s="262"/>
      <c r="CP20" s="262"/>
      <c r="CQ20" s="262"/>
      <c r="CR20" s="262"/>
      <c r="CS20" s="262"/>
      <c r="CT20" s="262"/>
      <c r="CU20" s="262"/>
      <c r="CV20" s="262"/>
      <c r="CW20" s="262"/>
      <c r="CX20" s="262"/>
      <c r="CY20" s="262"/>
      <c r="CZ20" s="262"/>
      <c r="DA20" s="262"/>
      <c r="DB20" s="262"/>
      <c r="DC20" s="262"/>
      <c r="DD20" s="262"/>
      <c r="DE20" s="262"/>
      <c r="DF20" s="262"/>
      <c r="DG20" s="262"/>
      <c r="DH20" s="262"/>
      <c r="DI20" s="262"/>
      <c r="DJ20" s="262"/>
      <c r="DK20" s="262"/>
      <c r="DL20" s="262"/>
      <c r="DM20" s="262"/>
      <c r="DN20" s="262"/>
      <c r="DO20" s="262"/>
      <c r="DP20" s="262"/>
      <c r="DQ20" s="262"/>
      <c r="DR20" s="262"/>
      <c r="DS20" s="262"/>
      <c r="DT20" s="262"/>
      <c r="DU20" s="262"/>
      <c r="DV20" s="262"/>
      <c r="DW20" s="262"/>
      <c r="DX20" s="262"/>
      <c r="DY20" s="262"/>
      <c r="DZ20" s="262"/>
      <c r="EA20" s="262"/>
      <c r="EB20" s="262"/>
      <c r="EC20" s="262"/>
      <c r="ED20" s="262"/>
      <c r="EE20" s="262"/>
      <c r="EF20" s="262"/>
      <c r="EG20" s="262"/>
      <c r="EH20" s="262"/>
      <c r="EI20" s="262"/>
      <c r="EJ20" s="262"/>
      <c r="EK20" s="262"/>
      <c r="EL20" s="262"/>
      <c r="EM20" s="262"/>
      <c r="EN20" s="262"/>
      <c r="EO20" s="262"/>
      <c r="EP20" s="262"/>
      <c r="EQ20" s="262"/>
      <c r="ER20" s="262"/>
      <c r="ES20" s="262"/>
      <c r="ET20" s="262"/>
      <c r="EU20" s="262"/>
      <c r="EV20" s="262"/>
      <c r="EW20" s="262"/>
      <c r="EX20" s="262"/>
      <c r="EY20" s="262"/>
      <c r="EZ20" s="262"/>
      <c r="FA20" s="262"/>
      <c r="FB20" s="262"/>
    </row>
    <row r="21" spans="1:158" x14ac:dyDescent="0.3">
      <c r="A21" s="78">
        <v>3</v>
      </c>
      <c r="B21" s="283">
        <v>6</v>
      </c>
      <c r="C21" s="117" t="s">
        <v>45</v>
      </c>
      <c r="D21" s="108">
        <v>1</v>
      </c>
      <c r="E21" s="113">
        <v>40526</v>
      </c>
      <c r="F21" s="113">
        <v>40526</v>
      </c>
      <c r="G21" s="300" t="s">
        <v>20</v>
      </c>
      <c r="H21" s="73">
        <v>1</v>
      </c>
      <c r="I21" s="74">
        <v>1.1415525114155252E-2</v>
      </c>
      <c r="J21" s="108">
        <v>100</v>
      </c>
      <c r="K21" s="77"/>
      <c r="L21" s="142"/>
      <c r="M21" s="142"/>
      <c r="N21" s="120"/>
      <c r="O21" s="292">
        <f>IF(IF(O$4&lt;$E21,0,IF(O$4&gt;=$F21,1,IF(VLOOKUP(O$4,CALENDARIO!$B:$C,2,0)=FALSE, 0%,(1/$D21))))&gt;1,100%,IF(O$4&lt;$E21,0,IF(O$4&gt;=$F21,1,IF(VLOOKUP(O$4,CALENDARIO!$B:$C,2,0)=FALSE,0%,(1/$D21)))))</f>
        <v>0</v>
      </c>
      <c r="P21" s="292">
        <f>IF(IF(P$4&lt;$E21,0,IF(P$4&gt;=$F21,1,IF(VLOOKUP(P$4,CALENDARIO!$B:$C,2,0)=FALSE, O21,(1/IF($D21=0,1,$D21))+O21)))&gt;1,100%,IF(P$4&lt;$E21,0,IF(P$4&gt;=$F21,1,IF(VLOOKUP(P$4,CALENDARIO!$B:$C,2,0)=FALSE, O21,(1/IF($D21=0,1,$D21))+O21))))</f>
        <v>0</v>
      </c>
      <c r="Q21" s="292">
        <f>IF(IF(Q$4&lt;$E21,0,IF(Q$4&gt;=$F21,1,IF(VLOOKUP(Q$4,CALENDARIO!$B:$C,2,0)=FALSE, P21,(1/IF($D21=0,1,$D21))+P21)))&gt;1,100%,IF(Q$4&lt;$E21,0,IF(Q$4&gt;=$F21,1,IF(VLOOKUP(Q$4,CALENDARIO!$B:$C,2,0)=FALSE, P21,(1/IF($D21=0,1,$D21))+P21))))</f>
        <v>0</v>
      </c>
      <c r="R21" s="292">
        <f>IF(IF(R$4&lt;$E21,0,IF(R$4&gt;=$F21,1,IF(VLOOKUP(R$4,CALENDARIO!$B:$C,2,0)=FALSE, Q21,(1/IF($D21=0,1,$D21))+Q21)))&gt;1,100%,IF(R$4&lt;$E21,0,IF(R$4&gt;=$F21,1,IF(VLOOKUP(R$4,CALENDARIO!$B:$C,2,0)=FALSE, Q21,(1/IF($D21=0,1,$D21))+Q21))))</f>
        <v>0</v>
      </c>
      <c r="S21" s="292">
        <f>IF(IF(S$4&lt;$E21,0,IF(S$4&gt;=$F21,1,IF(VLOOKUP(S$4,CALENDARIO!$B:$C,2,0)=FALSE, R21,(1/IF($D21=0,1,$D21))+R21)))&gt;1,100%,IF(S$4&lt;$E21,0,IF(S$4&gt;=$F21,1,IF(VLOOKUP(S$4,CALENDARIO!$B:$C,2,0)=FALSE, R21,(1/IF($D21=0,1,$D21))+R21))))</f>
        <v>0</v>
      </c>
      <c r="T21" s="292">
        <f>IF(IF(T$4&lt;$E21,0,IF(T$4&gt;=$F21,1,IF(VLOOKUP(T$4,CALENDARIO!$B:$C,2,0)=FALSE, S21,(1/IF($D21=0,1,$D21))+S21)))&gt;1,100%,IF(T$4&lt;$E21,0,IF(T$4&gt;=$F21,1,IF(VLOOKUP(T$4,CALENDARIO!$B:$C,2,0)=FALSE, S21,(1/IF($D21=0,1,$D21))+S21))))</f>
        <v>0</v>
      </c>
      <c r="U21" s="292">
        <f>IF(IF(U$4&lt;$E21,0,IF(U$4&gt;=$F21,1,IF(VLOOKUP(U$4,CALENDARIO!$B:$C,2,0)=FALSE, T21,(1/IF($D21=0,1,$D21))+T21)))&gt;1,100%,IF(U$4&lt;$E21,0,IF(U$4&gt;=$F21,1,IF(VLOOKUP(U$4,CALENDARIO!$B:$C,2,0)=FALSE, T21,(1/IF($D21=0,1,$D21))+T21))))</f>
        <v>0</v>
      </c>
      <c r="V21" s="292">
        <f>IF(IF(V$4&lt;$E21,0,IF(V$4&gt;=$F21,1,IF(VLOOKUP(V$4,CALENDARIO!$B:$C,2,0)=FALSE, U21,(1/IF($D21=0,1,$D21))+U21)))&gt;1,100%,IF(V$4&lt;$E21,0,IF(V$4&gt;=$F21,1,IF(VLOOKUP(V$4,CALENDARIO!$B:$C,2,0)=FALSE, U21,(1/IF($D21=0,1,$D21))+U21))))</f>
        <v>0</v>
      </c>
      <c r="W21" s="292">
        <f>IF(IF(W$4&lt;$E21,0,IF(W$4&gt;=$F21,1,IF(VLOOKUP(W$4,CALENDARIO!$B:$C,2,0)=FALSE, V21,(1/IF($D21=0,1,$D21))+V21)))&gt;1,100%,IF(W$4&lt;$E21,0,IF(W$4&gt;=$F21,1,IF(VLOOKUP(W$4,CALENDARIO!$B:$C,2,0)=FALSE, V21,(1/IF($D21=0,1,$D21))+V21))))</f>
        <v>0</v>
      </c>
      <c r="X21" s="292">
        <f>IF(IF(X$4&lt;$E21,0,IF(X$4&gt;=$F21,1,IF(VLOOKUP(X$4,CALENDARIO!$B:$C,2,0)=FALSE, W21,(1/IF($D21=0,1,$D21))+W21)))&gt;1,100%,IF(X$4&lt;$E21,0,IF(X$4&gt;=$F21,1,IF(VLOOKUP(X$4,CALENDARIO!$B:$C,2,0)=FALSE, W21,(1/IF($D21=0,1,$D21))+W21))))</f>
        <v>0</v>
      </c>
      <c r="Y21" s="292">
        <f>IF(IF(Y$4&lt;$E21,0,IF(Y$4&gt;=$F21,1,IF(VLOOKUP(Y$4,CALENDARIO!$B:$C,2,0)=FALSE, X21,(1/IF($D21=0,1,$D21))+X21)))&gt;1,100%,IF(Y$4&lt;$E21,0,IF(Y$4&gt;=$F21,1,IF(VLOOKUP(Y$4,CALENDARIO!$B:$C,2,0)=FALSE, X21,(1/IF($D21=0,1,$D21))+X21))))</f>
        <v>0</v>
      </c>
      <c r="Z21" s="292">
        <f>IF(IF(Z$4&lt;$E21,0,IF(Z$4&gt;=$F21,1,IF(VLOOKUP(Z$4,CALENDARIO!$B:$C,2,0)=FALSE, Y21,(1/IF($D21=0,1,$D21))+Y21)))&gt;1,100%,IF(Z$4&lt;$E21,0,IF(Z$4&gt;=$F21,1,IF(VLOOKUP(Z$4,CALENDARIO!$B:$C,2,0)=FALSE, Y21,(1/IF($D21=0,1,$D21))+Y21))))</f>
        <v>0</v>
      </c>
      <c r="AA21" s="292">
        <f>IF(IF(AA$4&lt;$E21,0,IF(AA$4&gt;=$F21,1,IF(VLOOKUP(AA$4,CALENDARIO!$B:$C,2,0)=FALSE, Z21,(1/IF($D21=0,1,$D21))+Z21)))&gt;1,100%,IF(AA$4&lt;$E21,0,IF(AA$4&gt;=$F21,1,IF(VLOOKUP(AA$4,CALENDARIO!$B:$C,2,0)=FALSE, Z21,(1/IF($D21=0,1,$D21))+Z21))))</f>
        <v>0</v>
      </c>
      <c r="AB21" s="292">
        <f>IF(IF(AB$4&lt;$E21,0,IF(AB$4&gt;=$F21,1,IF(VLOOKUP(AB$4,CALENDARIO!$B:$C,2,0)=FALSE, AA21,(1/IF($D21=0,1,$D21))+AA21)))&gt;1,100%,IF(AB$4&lt;$E21,0,IF(AB$4&gt;=$F21,1,IF(VLOOKUP(AB$4,CALENDARIO!$B:$C,2,0)=FALSE, AA21,(1/IF($D21=0,1,$D21))+AA21))))</f>
        <v>0</v>
      </c>
      <c r="AC21" s="292">
        <f>IF(IF(AC$4&lt;$E21,0,IF(AC$4&gt;=$F21,1,IF(VLOOKUP(AC$4,CALENDARIO!$B:$C,2,0)=FALSE, AB21,(1/IF($D21=0,1,$D21))+AB21)))&gt;1,100%,IF(AC$4&lt;$E21,0,IF(AC$4&gt;=$F21,1,IF(VLOOKUP(AC$4,CALENDARIO!$B:$C,2,0)=FALSE, AB21,(1/IF($D21=0,1,$D21))+AB21))))</f>
        <v>0</v>
      </c>
      <c r="AD21" s="292">
        <f>IF(IF(AD$4&lt;$E21,0,IF(AD$4&gt;=$F21,1,IF(VLOOKUP(AD$4,CALENDARIO!$B:$C,2,0)=FALSE, AC21,(1/IF($D21=0,1,$D21))+AC21)))&gt;1,100%,IF(AD$4&lt;$E21,0,IF(AD$4&gt;=$F21,1,IF(VLOOKUP(AD$4,CALENDARIO!$B:$C,2,0)=FALSE, AC21,(1/IF($D21=0,1,$D21))+AC21))))</f>
        <v>0</v>
      </c>
      <c r="AE21" s="292">
        <f>IF(IF(AE$4&lt;$E21,0,IF(AE$4&gt;=$F21,1,IF(VLOOKUP(AE$4,CALENDARIO!$B:$C,2,0)=FALSE, AD21,(1/IF($D21=0,1,$D21))+AD21)))&gt;1,100%,IF(AE$4&lt;$E21,0,IF(AE$4&gt;=$F21,1,IF(VLOOKUP(AE$4,CALENDARIO!$B:$C,2,0)=FALSE, AD21,(1/IF($D21=0,1,$D21))+AD21))))</f>
        <v>1</v>
      </c>
      <c r="AF21" s="292">
        <f>IF(IF(AF$4&lt;$E21,0,IF(AF$4&gt;=$F21,1,IF(VLOOKUP(AF$4,CALENDARIO!$B:$C,2,0)=FALSE, AE21,(1/IF($D21=0,1,$D21))+AE21)))&gt;1,100%,IF(AF$4&lt;$E21,0,IF(AF$4&gt;=$F21,1,IF(VLOOKUP(AF$4,CALENDARIO!$B:$C,2,0)=FALSE, AE21,(1/IF($D21=0,1,$D21))+AE21))))</f>
        <v>1</v>
      </c>
      <c r="AG21" s="292">
        <f>IF(IF(AG$4&lt;$E21,0,IF(AG$4&gt;=$F21,1,IF(VLOOKUP(AG$4,CALENDARIO!$B:$C,2,0)=FALSE, AF21,(1/IF($D21=0,1,$D21))+AF21)))&gt;1,100%,IF(AG$4&lt;$E21,0,IF(AG$4&gt;=$F21,1,IF(VLOOKUP(AG$4,CALENDARIO!$B:$C,2,0)=FALSE, AF21,(1/IF($D21=0,1,$D21))+AF21))))</f>
        <v>1</v>
      </c>
      <c r="AH21" s="292">
        <f>IF(IF(AH$4&lt;$E21,0,IF(AH$4&gt;=$F21,1,IF(VLOOKUP(AH$4,CALENDARIO!$B:$C,2,0)=FALSE, AG21,(1/IF($D21=0,1,$D21))+AG21)))&gt;1,100%,IF(AH$4&lt;$E21,0,IF(AH$4&gt;=$F21,1,IF(VLOOKUP(AH$4,CALENDARIO!$B:$C,2,0)=FALSE, AG21,(1/IF($D21=0,1,$D21))+AG21))))</f>
        <v>1</v>
      </c>
      <c r="AI21" s="292">
        <f>IF(IF(AI$4&lt;$E21,0,IF(AI$4&gt;=$F21,1,IF(VLOOKUP(AI$4,CALENDARIO!$B:$C,2,0)=FALSE, AH21,(1/IF($D21=0,1,$D21))+AH21)))&gt;1,100%,IF(AI$4&lt;$E21,0,IF(AI$4&gt;=$F21,1,IF(VLOOKUP(AI$4,CALENDARIO!$B:$C,2,0)=FALSE, AH21,(1/IF($D21=0,1,$D21))+AH21))))</f>
        <v>1</v>
      </c>
      <c r="AJ21" s="292">
        <f>IF(IF(AJ$4&lt;$E21,0,IF(AJ$4&gt;=$F21,1,IF(VLOOKUP(AJ$4,CALENDARIO!$B:$C,2,0)=FALSE, AI21,(1/IF($D21=0,1,$D21))+AI21)))&gt;1,100%,IF(AJ$4&lt;$E21,0,IF(AJ$4&gt;=$F21,1,IF(VLOOKUP(AJ$4,CALENDARIO!$B:$C,2,0)=FALSE, AI21,(1/IF($D21=0,1,$D21))+AI21))))</f>
        <v>1</v>
      </c>
      <c r="AK21" s="292">
        <f>IF(IF(AK$4&lt;$E21,0,IF(AK$4&gt;=$F21,1,IF(VLOOKUP(AK$4,CALENDARIO!$B:$C,2,0)=FALSE, AJ21,(1/IF($D21=0,1,$D21))+AJ21)))&gt;1,100%,IF(AK$4&lt;$E21,0,IF(AK$4&gt;=$F21,1,IF(VLOOKUP(AK$4,CALENDARIO!$B:$C,2,0)=FALSE, AJ21,(1/IF($D21=0,1,$D21))+AJ21))))</f>
        <v>1</v>
      </c>
      <c r="AL21" s="292">
        <f>IF(IF(AL$4&lt;$E21,0,IF(AL$4&gt;=$F21,1,IF(VLOOKUP(AL$4,CALENDARIO!$B:$C,2,0)=FALSE, AK21,(1/IF($D21=0,1,$D21))+AK21)))&gt;1,100%,IF(AL$4&lt;$E21,0,IF(AL$4&gt;=$F21,1,IF(VLOOKUP(AL$4,CALENDARIO!$B:$C,2,0)=FALSE, AK21,(1/IF($D21=0,1,$D21))+AK21))))</f>
        <v>1</v>
      </c>
      <c r="AM21" s="292">
        <f>IF(IF(AM$4&lt;$E21,0,IF(AM$4&gt;=$F21,1,IF(VLOOKUP(AM$4,CALENDARIO!$B:$C,2,0)=FALSE, AL21,(1/IF($D21=0,1,$D21))+AL21)))&gt;1,100%,IF(AM$4&lt;$E21,0,IF(AM$4&gt;=$F21,1,IF(VLOOKUP(AM$4,CALENDARIO!$B:$C,2,0)=FALSE, AL21,(1/IF($D21=0,1,$D21))+AL21))))</f>
        <v>1</v>
      </c>
      <c r="AN21" s="292">
        <f>IF(IF(AN$4&lt;$E21,0,IF(AN$4&gt;=$F21,1,IF(VLOOKUP(AN$4,CALENDARIO!$B:$C,2,0)=FALSE, AM21,(1/IF($D21=0,1,$D21))+AM21)))&gt;1,100%,IF(AN$4&lt;$E21,0,IF(AN$4&gt;=$F21,1,IF(VLOOKUP(AN$4,CALENDARIO!$B:$C,2,0)=FALSE, AM21,(1/IF($D21=0,1,$D21))+AM21))))</f>
        <v>1</v>
      </c>
      <c r="AO21" s="292">
        <f>IF(IF(AO$4&lt;$E21,0,IF(AO$4&gt;=$F21,1,IF(VLOOKUP(AO$4,CALENDARIO!$B:$C,2,0)=FALSE, AN21,(1/IF($D21=0,1,$D21))+AN21)))&gt;1,100%,IF(AO$4&lt;$E21,0,IF(AO$4&gt;=$F21,1,IF(VLOOKUP(AO$4,CALENDARIO!$B:$C,2,0)=FALSE, AN21,(1/IF($D21=0,1,$D21))+AN21))))</f>
        <v>1</v>
      </c>
      <c r="AP21" s="292">
        <f>IF(IF(AP$4&lt;$E21,0,IF(AP$4&gt;=$F21,1,IF(VLOOKUP(AP$4,CALENDARIO!$B:$C,2,0)=FALSE, AO21,(1/IF($D21=0,1,$D21))+AO21)))&gt;1,100%,IF(AP$4&lt;$E21,0,IF(AP$4&gt;=$F21,1,IF(VLOOKUP(AP$4,CALENDARIO!$B:$C,2,0)=FALSE, AO21,(1/IF($D21=0,1,$D21))+AO21))))</f>
        <v>1</v>
      </c>
      <c r="AQ21" s="292">
        <f>IF(IF(AQ$4&lt;$E21,0,IF(AQ$4&gt;=$F21,1,IF(VLOOKUP(AQ$4,CALENDARIO!$B:$C,2,0)=FALSE, AP21,(1/IF($D21=0,1,$D21))+AP21)))&gt;1,100%,IF(AQ$4&lt;$E21,0,IF(AQ$4&gt;=$F21,1,IF(VLOOKUP(AQ$4,CALENDARIO!$B:$C,2,0)=FALSE, AP21,(1/IF($D21=0,1,$D21))+AP21))))</f>
        <v>1</v>
      </c>
      <c r="AR21" s="292">
        <f>IF(IF(AR$4&lt;$E21,0,IF(AR$4&gt;=$F21,1,IF(VLOOKUP(AR$4,CALENDARIO!$B:$C,2,0)=FALSE, AQ21,(1/IF($D21=0,1,$D21))+AQ21)))&gt;1,100%,IF(AR$4&lt;$E21,0,IF(AR$4&gt;=$F21,1,IF(VLOOKUP(AR$4,CALENDARIO!$B:$C,2,0)=FALSE, AQ21,(1/IF($D21=0,1,$D21))+AQ21))))</f>
        <v>1</v>
      </c>
      <c r="AS21" s="292">
        <f>IF(IF(AS$4&lt;$E21,0,IF(AS$4&gt;=$F21,1,IF(VLOOKUP(AS$4,CALENDARIO!$B:$C,2,0)=FALSE, AR21,(1/IF($D21=0,1,$D21))+AR21)))&gt;1,100%,IF(AS$4&lt;$E21,0,IF(AS$4&gt;=$F21,1,IF(VLOOKUP(AS$4,CALENDARIO!$B:$C,2,0)=FALSE, AR21,(1/IF($D21=0,1,$D21))+AR21))))</f>
        <v>1</v>
      </c>
      <c r="AT21" s="292">
        <f>IF(IF(AT$4&lt;$E21,0,IF(AT$4&gt;=$F21,1,IF(VLOOKUP(AT$4,CALENDARIO!$B:$C,2,0)=FALSE, AS21,(1/IF($D21=0,1,$D21))+AS21)))&gt;1,100%,IF(AT$4&lt;$E21,0,IF(AT$4&gt;=$F21,1,IF(VLOOKUP(AT$4,CALENDARIO!$B:$C,2,0)=FALSE, AS21,(1/IF($D21=0,1,$D21))+AS21))))</f>
        <v>1</v>
      </c>
      <c r="AU21" s="292">
        <f>IF(IF(AU$4&lt;$E21,0,IF(AU$4&gt;=$F21,1,IF(VLOOKUP(AU$4,CALENDARIO!$B:$C,2,0)=FALSE, AT21,(1/IF($D21=0,1,$D21))+AT21)))&gt;1,100%,IF(AU$4&lt;$E21,0,IF(AU$4&gt;=$F21,1,IF(VLOOKUP(AU$4,CALENDARIO!$B:$C,2,0)=FALSE, AT21,(1/IF($D21=0,1,$D21))+AT21))))</f>
        <v>1</v>
      </c>
      <c r="AV21" s="292">
        <f>IF(IF(AV$4&lt;$E21,0,IF(AV$4&gt;=$F21,1,IF(VLOOKUP(AV$4,CALENDARIO!$B:$C,2,0)=FALSE, AU21,(1/IF($D21=0,1,$D21))+AU21)))&gt;1,100%,IF(AV$4&lt;$E21,0,IF(AV$4&gt;=$F21,1,IF(VLOOKUP(AV$4,CALENDARIO!$B:$C,2,0)=FALSE, AU21,(1/IF($D21=0,1,$D21))+AU21))))</f>
        <v>1</v>
      </c>
      <c r="AW21" s="292">
        <f>IF(IF(AW$4&lt;$E21,0,IF(AW$4&gt;=$F21,1,IF(VLOOKUP(AW$4,CALENDARIO!$B:$C,2,0)=FALSE, AV21,(1/IF($D21=0,1,$D21))+AV21)))&gt;1,100%,IF(AW$4&lt;$E21,0,IF(AW$4&gt;=$F21,1,IF(VLOOKUP(AW$4,CALENDARIO!$B:$C,2,0)=FALSE, AV21,(1/IF($D21=0,1,$D21))+AV21))))</f>
        <v>1</v>
      </c>
      <c r="AX21" s="292">
        <f>IF(IF(AX$4&lt;$E21,0,IF(AX$4&gt;=$F21,1,IF(VLOOKUP(AX$4,CALENDARIO!$B:$C,2,0)=FALSE, AW21,(1/IF($D21=0,1,$D21))+AW21)))&gt;1,100%,IF(AX$4&lt;$E21,0,IF(AX$4&gt;=$F21,1,IF(VLOOKUP(AX$4,CALENDARIO!$B:$C,2,0)=FALSE, AW21,(1/IF($D21=0,1,$D21))+AW21))))</f>
        <v>1</v>
      </c>
      <c r="AY21" s="292">
        <f>IF(IF(AY$4&lt;$E21,0,IF(AY$4&gt;=$F21,1,IF(VLOOKUP(AY$4,CALENDARIO!$B:$C,2,0)=FALSE, AX21,(1/IF($D21=0,1,$D21))+AX21)))&gt;1,100%,IF(AY$4&lt;$E21,0,IF(AY$4&gt;=$F21,1,IF(VLOOKUP(AY$4,CALENDARIO!$B:$C,2,0)=FALSE, AX21,(1/IF($D21=0,1,$D21))+AX21))))</f>
        <v>1</v>
      </c>
      <c r="AZ21" s="292">
        <f>IF(IF(AZ$4&lt;$E21,0,IF(AZ$4&gt;=$F21,1,IF(VLOOKUP(AZ$4,CALENDARIO!$B:$C,2,0)=FALSE, AY21,(1/IF($D21=0,1,$D21))+AY21)))&gt;1,100%,IF(AZ$4&lt;$E21,0,IF(AZ$4&gt;=$F21,1,IF(VLOOKUP(AZ$4,CALENDARIO!$B:$C,2,0)=FALSE, AY21,(1/IF($D21=0,1,$D21))+AY21))))</f>
        <v>1</v>
      </c>
      <c r="BA21" s="292">
        <f>IF(IF(BA$4&lt;$E21,0,IF(BA$4&gt;=$F21,1,IF(VLOOKUP(BA$4,CALENDARIO!$B:$C,2,0)=FALSE, AZ21,(1/IF($D21=0,1,$D21))+AZ21)))&gt;1,100%,IF(BA$4&lt;$E21,0,IF(BA$4&gt;=$F21,1,IF(VLOOKUP(BA$4,CALENDARIO!$B:$C,2,0)=FALSE, AZ21,(1/IF($D21=0,1,$D21))+AZ21))))</f>
        <v>1</v>
      </c>
      <c r="BB21" s="292">
        <f>IF(IF(BB$4&lt;$E21,0,IF(BB$4&gt;=$F21,1,IF(VLOOKUP(BB$4,CALENDARIO!$B:$C,2,0)=FALSE, BA21,(1/IF($D21=0,1,$D21))+BA21)))&gt;1,100%,IF(BB$4&lt;$E21,0,IF(BB$4&gt;=$F21,1,IF(VLOOKUP(BB$4,CALENDARIO!$B:$C,2,0)=FALSE, BA21,(1/IF($D21=0,1,$D21))+BA21))))</f>
        <v>1</v>
      </c>
      <c r="BC21" s="292">
        <f>IF(IF(BC$4&lt;$E21,0,IF(BC$4&gt;=$F21,1,IF(VLOOKUP(BC$4,CALENDARIO!$B:$C,2,0)=FALSE, BB21,(1/IF($D21=0,1,$D21))+BB21)))&gt;1,100%,IF(BC$4&lt;$E21,0,IF(BC$4&gt;=$F21,1,IF(VLOOKUP(BC$4,CALENDARIO!$B:$C,2,0)=FALSE, BB21,(1/IF($D21=0,1,$D21))+BB21))))</f>
        <v>1</v>
      </c>
      <c r="BD21" s="292">
        <f>IF(IF(BD$4&lt;$E21,0,IF(BD$4&gt;=$F21,1,IF(VLOOKUP(BD$4,CALENDARIO!$B:$C,2,0)=FALSE, BC21,(1/IF($D21=0,1,$D21))+BC21)))&gt;1,100%,IF(BD$4&lt;$E21,0,IF(BD$4&gt;=$F21,1,IF(VLOOKUP(BD$4,CALENDARIO!$B:$C,2,0)=FALSE, BC21,(1/IF($D21=0,1,$D21))+BC21))))</f>
        <v>1</v>
      </c>
      <c r="BE21" s="292">
        <f>IF(IF(BE$4&lt;$E21,0,IF(BE$4&gt;=$F21,1,IF(VLOOKUP(BE$4,CALENDARIO!$B:$C,2,0)=FALSE, BD21,(1/IF($D21=0,1,$D21))+BD21)))&gt;1,100%,IF(BE$4&lt;$E21,0,IF(BE$4&gt;=$F21,1,IF(VLOOKUP(BE$4,CALENDARIO!$B:$C,2,0)=FALSE, BD21,(1/IF($D21=0,1,$D21))+BD21))))</f>
        <v>1</v>
      </c>
      <c r="BF21" s="292">
        <f>IF(IF(BF$4&lt;$E21,0,IF(BF$4&gt;=$F21,1,IF(VLOOKUP(BF$4,CALENDARIO!$B:$C,2,0)=FALSE, BE21,(1/IF($D21=0,1,$D21))+BE21)))&gt;1,100%,IF(BF$4&lt;$E21,0,IF(BF$4&gt;=$F21,1,IF(VLOOKUP(BF$4,CALENDARIO!$B:$C,2,0)=FALSE, BE21,(1/IF($D21=0,1,$D21))+BE21))))</f>
        <v>1</v>
      </c>
      <c r="BG21" s="292">
        <f>IF(IF(BG$4&lt;$E21,0,IF(BG$4&gt;=$F21,1,IF(VLOOKUP(BG$4,CALENDARIO!$B:$C,2,0)=FALSE, BF21,(1/IF($D21=0,1,$D21))+BF21)))&gt;1,100%,IF(BG$4&lt;$E21,0,IF(BG$4&gt;=$F21,1,IF(VLOOKUP(BG$4,CALENDARIO!$B:$C,2,0)=FALSE, BF21,(1/IF($D21=0,1,$D21))+BF21))))</f>
        <v>1</v>
      </c>
      <c r="BH21" s="292">
        <f>IF(IF(BH$4&lt;$E21,0,IF(BH$4&gt;=$F21,1,IF(VLOOKUP(BH$4,CALENDARIO!$B:$C,2,0)=FALSE, BG21,(1/IF($D21=0,1,$D21))+BG21)))&gt;1,100%,IF(BH$4&lt;$E21,0,IF(BH$4&gt;=$F21,1,IF(VLOOKUP(BH$4,CALENDARIO!$B:$C,2,0)=FALSE, BG21,(1/IF($D21=0,1,$D21))+BG21))))</f>
        <v>1</v>
      </c>
      <c r="BI21" s="292">
        <f>IF(IF(BI$4&lt;$E21,0,IF(BI$4&gt;=$F21,1,IF(VLOOKUP(BI$4,CALENDARIO!$B:$C,2,0)=FALSE, BH21,(1/IF($D21=0,1,$D21))+BH21)))&gt;1,100%,IF(BI$4&lt;$E21,0,IF(BI$4&gt;=$F21,1,IF(VLOOKUP(BI$4,CALENDARIO!$B:$C,2,0)=FALSE, BH21,(1/IF($D21=0,1,$D21))+BH21))))</f>
        <v>1</v>
      </c>
      <c r="BJ21" s="292">
        <f>IF(IF(BJ$4&lt;$E21,0,IF(BJ$4&gt;=$F21,1,IF(VLOOKUP(BJ$4,CALENDARIO!$B:$C,2,0)=FALSE, BI21,(1/IF($D21=0,1,$D21))+BI21)))&gt;1,100%,IF(BJ$4&lt;$E21,0,IF(BJ$4&gt;=$F21,1,IF(VLOOKUP(BJ$4,CALENDARIO!$B:$C,2,0)=FALSE, BI21,(1/IF($D21=0,1,$D21))+BI21))))</f>
        <v>1</v>
      </c>
      <c r="BK21" s="292">
        <f>IF(IF(BK$4&lt;$E21,0,IF(BK$4&gt;=$F21,1,IF(VLOOKUP(BK$4,CALENDARIO!$B:$C,2,0)=FALSE, BJ21,(1/IF($D21=0,1,$D21))+BJ21)))&gt;1,100%,IF(BK$4&lt;$E21,0,IF(BK$4&gt;=$F21,1,IF(VLOOKUP(BK$4,CALENDARIO!$B:$C,2,0)=FALSE, BJ21,(1/IF($D21=0,1,$D21))+BJ21))))</f>
        <v>1</v>
      </c>
      <c r="BL21" s="292">
        <f>IF(IF(BL$4&lt;$E21,0,IF(BL$4&gt;=$F21,1,IF(VLOOKUP(BL$4,CALENDARIO!$B:$C,2,0)=FALSE, BK21,(1/IF($D21=0,1,$D21))+BK21)))&gt;1,100%,IF(BL$4&lt;$E21,0,IF(BL$4&gt;=$F21,1,IF(VLOOKUP(BL$4,CALENDARIO!$B:$C,2,0)=FALSE, BK21,(1/IF($D21=0,1,$D21))+BK21))))</f>
        <v>1</v>
      </c>
      <c r="BM21" s="292">
        <f>IF(IF(BM$4&lt;$E21,0,IF(BM$4&gt;=$F21,1,IF(VLOOKUP(BM$4,CALENDARIO!$B:$C,2,0)=FALSE, BL21,(1/IF($D21=0,1,$D21))+BL21)))&gt;1,100%,IF(BM$4&lt;$E21,0,IF(BM$4&gt;=$F21,1,IF(VLOOKUP(BM$4,CALENDARIO!$B:$C,2,0)=FALSE, BL21,(1/IF($D21=0,1,$D21))+BL21))))</f>
        <v>1</v>
      </c>
      <c r="BN21" s="292">
        <f>IF(IF(BN$4&lt;$E21,0,IF(BN$4&gt;=$F21,1,IF(VLOOKUP(BN$4,CALENDARIO!$B:$C,2,0)=FALSE, BM21,(1/IF($D21=0,1,$D21))+BM21)))&gt;1,100%,IF(BN$4&lt;$E21,0,IF(BN$4&gt;=$F21,1,IF(VLOOKUP(BN$4,CALENDARIO!$B:$C,2,0)=FALSE, BM21,(1/IF($D21=0,1,$D21))+BM21))))</f>
        <v>1</v>
      </c>
      <c r="BO21" s="292">
        <f>IF(IF(BO$4&lt;$E21,0,IF(BO$4&gt;=$F21,1,IF(VLOOKUP(BO$4,CALENDARIO!$B:$C,2,0)=FALSE, BN21,(1/IF($D21=0,1,$D21))+BN21)))&gt;1,100%,IF(BO$4&lt;$E21,0,IF(BO$4&gt;=$F21,1,IF(VLOOKUP(BO$4,CALENDARIO!$B:$C,2,0)=FALSE, BN21,(1/IF($D21=0,1,$D21))+BN21))))</f>
        <v>1</v>
      </c>
      <c r="BP21" s="292">
        <f>IF(IF(BP$4&lt;$E21,0,IF(BP$4&gt;=$F21,1,IF(VLOOKUP(BP$4,CALENDARIO!$B:$C,2,0)=FALSE, BO21,(1/IF($D21=0,1,$D21))+BO21)))&gt;1,100%,IF(BP$4&lt;$E21,0,IF(BP$4&gt;=$F21,1,IF(VLOOKUP(BP$4,CALENDARIO!$B:$C,2,0)=FALSE, BO21,(1/IF($D21=0,1,$D21))+BO21))))</f>
        <v>1</v>
      </c>
      <c r="BQ21" s="292">
        <f>IF(IF(BQ$4&lt;$E21,0,IF(BQ$4&gt;=$F21,1,IF(VLOOKUP(BQ$4,CALENDARIO!$B:$C,2,0)=FALSE, BP21,(1/IF($D21=0,1,$D21))+BP21)))&gt;1,100%,IF(BQ$4&lt;$E21,0,IF(BQ$4&gt;=$F21,1,IF(VLOOKUP(BQ$4,CALENDARIO!$B:$C,2,0)=FALSE, BP21,(1/IF($D21=0,1,$D21))+BP21))))</f>
        <v>1</v>
      </c>
      <c r="BR21" s="292">
        <f>IF(IF(BR$4&lt;$E21,0,IF(BR$4&gt;=$F21,1,IF(VLOOKUP(BR$4,CALENDARIO!$B:$C,2,0)=FALSE, BQ21,(1/IF($D21=0,1,$D21))+BQ21)))&gt;1,100%,IF(BR$4&lt;$E21,0,IF(BR$4&gt;=$F21,1,IF(VLOOKUP(BR$4,CALENDARIO!$B:$C,2,0)=FALSE, BQ21,(1/IF($D21=0,1,$D21))+BQ21))))</f>
        <v>1</v>
      </c>
      <c r="BS21" s="292">
        <f>IF(IF(BS$4&lt;$E21,0,IF(BS$4&gt;=$F21,1,IF(VLOOKUP(BS$4,CALENDARIO!$B:$C,2,0)=FALSE, BR21,(1/IF($D21=0,1,$D21))+BR21)))&gt;1,100%,IF(BS$4&lt;$E21,0,IF(BS$4&gt;=$F21,1,IF(VLOOKUP(BS$4,CALENDARIO!$B:$C,2,0)=FALSE, BR21,(1/IF($D21=0,1,$D21))+BR21))))</f>
        <v>1</v>
      </c>
      <c r="BT21" s="292">
        <f>IF(IF(BT$4&lt;$E21,0,IF(BT$4&gt;=$F21,1,IF(VLOOKUP(BT$4,CALENDARIO!$B:$C,2,0)=FALSE, BS21,(1/IF($D21=0,1,$D21))+BS21)))&gt;1,100%,IF(BT$4&lt;$E21,0,IF(BT$4&gt;=$F21,1,IF(VLOOKUP(BT$4,CALENDARIO!$B:$C,2,0)=FALSE, BS21,(1/IF($D21=0,1,$D21))+BS21))))</f>
        <v>1</v>
      </c>
      <c r="BU21" s="292">
        <f>IF(IF(BU$4&lt;$E21,0,IF(BU$4&gt;=$F21,1,IF(VLOOKUP(BU$4,CALENDARIO!$B:$C,2,0)=FALSE, BT21,(1/IF($D21=0,1,$D21))+BT21)))&gt;1,100%,IF(BU$4&lt;$E21,0,IF(BU$4&gt;=$F21,1,IF(VLOOKUP(BU$4,CALENDARIO!$B:$C,2,0)=FALSE, BT21,(1/IF($D21=0,1,$D21))+BT21))))</f>
        <v>1</v>
      </c>
      <c r="BV21" s="292">
        <f>IF(IF(BV$4&lt;$E21,0,IF(BV$4&gt;=$F21,1,IF(VLOOKUP(BV$4,CALENDARIO!$B:$C,2,0)=FALSE, BU21,(1/IF($D21=0,1,$D21))+BU21)))&gt;1,100%,IF(BV$4&lt;$E21,0,IF(BV$4&gt;=$F21,1,IF(VLOOKUP(BV$4,CALENDARIO!$B:$C,2,0)=FALSE, BU21,(1/IF($D21=0,1,$D21))+BU21))))</f>
        <v>1</v>
      </c>
      <c r="BW21" s="292">
        <f>IF(IF(BW$4&lt;$E21,0,IF(BW$4&gt;=$F21,1,IF(VLOOKUP(BW$4,CALENDARIO!$B:$C,2,0)=FALSE, BV21,(1/IF($D21=0,1,$D21))+BV21)))&gt;1,100%,IF(BW$4&lt;$E21,0,IF(BW$4&gt;=$F21,1,IF(VLOOKUP(BW$4,CALENDARIO!$B:$C,2,0)=FALSE, BV21,(1/IF($D21=0,1,$D21))+BV21))))</f>
        <v>1</v>
      </c>
      <c r="BX21" s="292">
        <f>IF(IF(BX$4&lt;$E21,0,IF(BX$4&gt;=$F21,1,IF(VLOOKUP(BX$4,CALENDARIO!$B:$C,2,0)=FALSE, BW21,(1/IF($D21=0,1,$D21))+BW21)))&gt;1,100%,IF(BX$4&lt;$E21,0,IF(BX$4&gt;=$F21,1,IF(VLOOKUP(BX$4,CALENDARIO!$B:$C,2,0)=FALSE, BW21,(1/IF($D21=0,1,$D21))+BW21))))</f>
        <v>1</v>
      </c>
      <c r="BY21" s="292">
        <f>IF(IF(BY$4&lt;$E21,0,IF(BY$4&gt;=$F21,1,IF(VLOOKUP(BY$4,CALENDARIO!$B:$C,2,0)=FALSE, BX21,(1/IF($D21=0,1,$D21))+BX21)))&gt;1,100%,IF(BY$4&lt;$E21,0,IF(BY$4&gt;=$F21,1,IF(VLOOKUP(BY$4,CALENDARIO!$B:$C,2,0)=FALSE, BX21,(1/IF($D21=0,1,$D21))+BX21))))</f>
        <v>1</v>
      </c>
      <c r="BZ21" s="292">
        <f>IF(IF(BZ$4&lt;$E21,0,IF(BZ$4&gt;=$F21,1,IF(VLOOKUP(BZ$4,CALENDARIO!$B:$C,2,0)=FALSE, BY21,(1/IF($D21=0,1,$D21))+BY21)))&gt;1,100%,IF(BZ$4&lt;$E21,0,IF(BZ$4&gt;=$F21,1,IF(VLOOKUP(BZ$4,CALENDARIO!$B:$C,2,0)=FALSE, BY21,(1/IF($D21=0,1,$D21))+BY21))))</f>
        <v>1</v>
      </c>
      <c r="CA21" s="292">
        <f>IF(IF(CA$4&lt;$E21,0,IF(CA$4&gt;=$F21,1,IF(VLOOKUP(CA$4,CALENDARIO!$B:$C,2,0)=FALSE, BZ21,(1/IF($D21=0,1,$D21))+BZ21)))&gt;1,100%,IF(CA$4&lt;$E21,0,IF(CA$4&gt;=$F21,1,IF(VLOOKUP(CA$4,CALENDARIO!$B:$C,2,0)=FALSE, BZ21,(1/IF($D21=0,1,$D21))+BZ21))))</f>
        <v>1</v>
      </c>
      <c r="CB21" s="292">
        <f>IF(IF(CB$4&lt;$E21,0,IF(CB$4&gt;=$F21,1,IF(VLOOKUP(CB$4,CALENDARIO!$B:$C,2,0)=FALSE, CA21,(1/IF($D21=0,1,$D21))+CA21)))&gt;1,100%,IF(CB$4&lt;$E21,0,IF(CB$4&gt;=$F21,1,IF(VLOOKUP(CB$4,CALENDARIO!$B:$C,2,0)=FALSE, CA21,(1/IF($D21=0,1,$D21))+CA21))))</f>
        <v>1</v>
      </c>
      <c r="CC21" s="292">
        <f>IF(IF(CC$4&lt;$E21,0,IF(CC$4&gt;=$F21,1,IF(VLOOKUP(CC$4,CALENDARIO!$B:$C,2,0)=FALSE, CB21,(1/IF($D21=0,1,$D21))+CB21)))&gt;1,100%,IF(CC$4&lt;$E21,0,IF(CC$4&gt;=$F21,1,IF(VLOOKUP(CC$4,CALENDARIO!$B:$C,2,0)=FALSE, CB21,(1/IF($D21=0,1,$D21))+CB21))))</f>
        <v>1</v>
      </c>
      <c r="CD21" s="292">
        <f>IF(IF(CD$4&lt;$E21,0,IF(CD$4&gt;=$F21,1,IF(VLOOKUP(CD$4,CALENDARIO!$B:$C,2,0)=FALSE, CC21,(1/IF($D21=0,1,$D21))+CC21)))&gt;1,100%,IF(CD$4&lt;$E21,0,IF(CD$4&gt;=$F21,1,IF(VLOOKUP(CD$4,CALENDARIO!$B:$C,2,0)=FALSE, CC21,(1/IF($D21=0,1,$D21))+CC21))))</f>
        <v>1</v>
      </c>
      <c r="CE21" s="292">
        <f>IF(IF(CE$4&lt;$E21,0,IF(CE$4&gt;=$F21,1,IF(VLOOKUP(CE$4,CALENDARIO!$B:$C,2,0)=FALSE, CD21,(1/IF($D21=0,1,$D21))+CD21)))&gt;1,100%,IF(CE$4&lt;$E21,0,IF(CE$4&gt;=$F21,1,IF(VLOOKUP(CE$4,CALENDARIO!$B:$C,2,0)=FALSE, CD21,(1/IF($D21=0,1,$D21))+CD21))))</f>
        <v>1</v>
      </c>
      <c r="CF21" s="292">
        <f>IF(IF(CF$4&lt;$E21,0,IF(CF$4&gt;=$F21,1,IF(VLOOKUP(CF$4,CALENDARIO!$B:$C,2,0)=FALSE, CE21,(1/IF($D21=0,1,$D21))+CE21)))&gt;1,100%,IF(CF$4&lt;$E21,0,IF(CF$4&gt;=$F21,1,IF(VLOOKUP(CF$4,CALENDARIO!$B:$C,2,0)=FALSE, CE21,(1/IF($D21=0,1,$D21))+CE21))))</f>
        <v>1</v>
      </c>
      <c r="CG21" s="292">
        <f>IF(IF(CG$4&lt;$E21,0,IF(CG$4&gt;=$F21,1,IF(VLOOKUP(CG$4,CALENDARIO!$B:$C,2,0)=FALSE, CF21,(1/IF($D21=0,1,$D21))+CF21)))&gt;1,100%,IF(CG$4&lt;$E21,0,IF(CG$4&gt;=$F21,1,IF(VLOOKUP(CG$4,CALENDARIO!$B:$C,2,0)=FALSE, CF21,(1/IF($D21=0,1,$D21))+CF21))))</f>
        <v>1</v>
      </c>
      <c r="CH21" s="292">
        <f>IF(IF(CH$4&lt;$E21,0,IF(CH$4&gt;=$F21,1,IF(VLOOKUP(CH$4,CALENDARIO!$B:$C,2,0)=FALSE, CG21,(1/IF($D21=0,1,$D21))+CG21)))&gt;1,100%,IF(CH$4&lt;$E21,0,IF(CH$4&gt;=$F21,1,IF(VLOOKUP(CH$4,CALENDARIO!$B:$C,2,0)=FALSE, CG21,(1/IF($D21=0,1,$D21))+CG21))))</f>
        <v>1</v>
      </c>
      <c r="CI21" s="292">
        <f>IF(IF(CI$4&lt;$E21,0,IF(CI$4&gt;=$F21,1,IF(VLOOKUP(CI$4,CALENDARIO!$B:$C,2,0)=FALSE, CH21,(1/IF($D21=0,1,$D21))+CH21)))&gt;1,100%,IF(CI$4&lt;$E21,0,IF(CI$4&gt;=$F21,1,IF(VLOOKUP(CI$4,CALENDARIO!$B:$C,2,0)=FALSE, CH21,(1/IF($D21=0,1,$D21))+CH21))))</f>
        <v>1</v>
      </c>
      <c r="CJ21" s="292">
        <f>IF(IF(CJ$4&lt;$E21,0,IF(CJ$4&gt;=$F21,1,IF(VLOOKUP(CJ$4,CALENDARIO!$B:$C,2,0)=FALSE, CI21,(1/IF($D21=0,1,$D21))+CI21)))&gt;1,100%,IF(CJ$4&lt;$E21,0,IF(CJ$4&gt;=$F21,1,IF(VLOOKUP(CJ$4,CALENDARIO!$B:$C,2,0)=FALSE, CI21,(1/IF($D21=0,1,$D21))+CI21))))</f>
        <v>1</v>
      </c>
      <c r="CK21" s="292">
        <f>IF(IF(CK$4&lt;$E21,0,IF(CK$4&gt;=$F21,1,IF(VLOOKUP(CK$4,CALENDARIO!$B:$C,2,0)=FALSE, CJ21,(1/IF($D21=0,1,$D21))+CJ21)))&gt;1,100%,IF(CK$4&lt;$E21,0,IF(CK$4&gt;=$F21,1,IF(VLOOKUP(CK$4,CALENDARIO!$B:$C,2,0)=FALSE, CJ21,(1/IF($D21=0,1,$D21))+CJ21))))</f>
        <v>1</v>
      </c>
      <c r="CL21" s="292">
        <f>IF(IF(CL$4&lt;$E21,0,IF(CL$4&gt;=$F21,1,IF(VLOOKUP(CL$4,CALENDARIO!$B:$C,2,0)=FALSE, CK21,(1/IF($D21=0,1,$D21))+CK21)))&gt;1,100%,IF(CL$4&lt;$E21,0,IF(CL$4&gt;=$F21,1,IF(VLOOKUP(CL$4,CALENDARIO!$B:$C,2,0)=FALSE, CK21,(1/IF($D21=0,1,$D21))+CK21))))</f>
        <v>1</v>
      </c>
      <c r="CM21" s="292">
        <f>IF(IF(CM$4&lt;$E21,0,IF(CM$4&gt;=$F21,1,IF(VLOOKUP(CM$4,CALENDARIO!$B:$C,2,0)=FALSE, CL21,(1/IF($D21=0,1,$D21))+CL21)))&gt;1,100%,IF(CM$4&lt;$E21,0,IF(CM$4&gt;=$F21,1,IF(VLOOKUP(CM$4,CALENDARIO!$B:$C,2,0)=FALSE, CL21,(1/IF($D21=0,1,$D21))+CL21))))</f>
        <v>1</v>
      </c>
      <c r="CN21" s="292">
        <f>IF(IF(CN$4&lt;$E21,0,IF(CN$4&gt;=$F21,1,IF(VLOOKUP(CN$4,CALENDARIO!$B:$C,2,0)=FALSE, CM21,(1/IF($D21=0,1,$D21))+CM21)))&gt;1,100%,IF(CN$4&lt;$E21,0,IF(CN$4&gt;=$F21,1,IF(VLOOKUP(CN$4,CALENDARIO!$B:$C,2,0)=FALSE, CM21,(1/IF($D21=0,1,$D21))+CM21))))</f>
        <v>1</v>
      </c>
      <c r="CO21" s="292">
        <f>IF(IF(CO$4&lt;$E21,0,IF(CO$4&gt;=$F21,1,IF(VLOOKUP(CO$4,CALENDARIO!$B:$C,2,0)=FALSE, CN21,(1/IF($D21=0,1,$D21))+CN21)))&gt;1,100%,IF(CO$4&lt;$E21,0,IF(CO$4&gt;=$F21,1,IF(VLOOKUP(CO$4,CALENDARIO!$B:$C,2,0)=FALSE, CN21,(1/IF($D21=0,1,$D21))+CN21))))</f>
        <v>1</v>
      </c>
      <c r="CP21" s="292">
        <f>IF(IF(CP$4&lt;$E21,0,IF(CP$4&gt;=$F21,1,IF(VLOOKUP(CP$4,CALENDARIO!$B:$C,2,0)=FALSE, CO21,(1/IF($D21=0,1,$D21))+CO21)))&gt;1,100%,IF(CP$4&lt;$E21,0,IF(CP$4&gt;=$F21,1,IF(VLOOKUP(CP$4,CALENDARIO!$B:$C,2,0)=FALSE, CO21,(1/IF($D21=0,1,$D21))+CO21))))</f>
        <v>1</v>
      </c>
      <c r="CQ21" s="292">
        <f>IF(IF(CQ$4&lt;$E21,0,IF(CQ$4&gt;=$F21,1,IF(VLOOKUP(CQ$4,CALENDARIO!$B:$C,2,0)=FALSE, CP21,(1/IF($D21=0,1,$D21))+CP21)))&gt;1,100%,IF(CQ$4&lt;$E21,0,IF(CQ$4&gt;=$F21,1,IF(VLOOKUP(CQ$4,CALENDARIO!$B:$C,2,0)=FALSE, CP21,(1/IF($D21=0,1,$D21))+CP21))))</f>
        <v>1</v>
      </c>
      <c r="CR21" s="292">
        <f>IF(IF(CR$4&lt;$E21,0,IF(CR$4&gt;=$F21,1,IF(VLOOKUP(CR$4,CALENDARIO!$B:$C,2,0)=FALSE, CQ21,(1/IF($D21=0,1,$D21))+CQ21)))&gt;1,100%,IF(CR$4&lt;$E21,0,IF(CR$4&gt;=$F21,1,IF(VLOOKUP(CR$4,CALENDARIO!$B:$C,2,0)=FALSE, CQ21,(1/IF($D21=0,1,$D21))+CQ21))))</f>
        <v>1</v>
      </c>
      <c r="CS21" s="292">
        <f>IF(IF(CS$4&lt;$E21,0,IF(CS$4&gt;=$F21,1,IF(VLOOKUP(CS$4,CALENDARIO!$B:$C,2,0)=FALSE, CR21,(1/IF($D21=0,1,$D21))+CR21)))&gt;1,100%,IF(CS$4&lt;$E21,0,IF(CS$4&gt;=$F21,1,IF(VLOOKUP(CS$4,CALENDARIO!$B:$C,2,0)=FALSE, CR21,(1/IF($D21=0,1,$D21))+CR21))))</f>
        <v>1</v>
      </c>
      <c r="CT21" s="292">
        <f>IF(IF(CT$4&lt;$E21,0,IF(CT$4&gt;=$F21,1,IF(VLOOKUP(CT$4,CALENDARIO!$B:$C,2,0)=FALSE, CS21,(1/IF($D21=0,1,$D21))+CS21)))&gt;1,100%,IF(CT$4&lt;$E21,0,IF(CT$4&gt;=$F21,1,IF(VLOOKUP(CT$4,CALENDARIO!$B:$C,2,0)=FALSE, CS21,(1/IF($D21=0,1,$D21))+CS21))))</f>
        <v>1</v>
      </c>
      <c r="CU21" s="292">
        <f>IF(IF(CU$4&lt;$E21,0,IF(CU$4&gt;=$F21,1,IF(VLOOKUP(CU$4,CALENDARIO!$B:$C,2,0)=FALSE, CT21,(1/IF($D21=0,1,$D21))+CT21)))&gt;1,100%,IF(CU$4&lt;$E21,0,IF(CU$4&gt;=$F21,1,IF(VLOOKUP(CU$4,CALENDARIO!$B:$C,2,0)=FALSE, CT21,(1/IF($D21=0,1,$D21))+CT21))))</f>
        <v>1</v>
      </c>
      <c r="CV21" s="292">
        <f>IF(IF(CV$4&lt;$E21,0,IF(CV$4&gt;=$F21,1,IF(VLOOKUP(CV$4,CALENDARIO!$B:$C,2,0)=FALSE, CU21,(1/IF($D21=0,1,$D21))+CU21)))&gt;1,100%,IF(CV$4&lt;$E21,0,IF(CV$4&gt;=$F21,1,IF(VLOOKUP(CV$4,CALENDARIO!$B:$C,2,0)=FALSE, CU21,(1/IF($D21=0,1,$D21))+CU21))))</f>
        <v>1</v>
      </c>
      <c r="CW21" s="292">
        <f>IF(IF(CW$4&lt;$E21,0,IF(CW$4&gt;=$F21,1,IF(VLOOKUP(CW$4,CALENDARIO!$B:$C,2,0)=FALSE, CV21,(1/IF($D21=0,1,$D21))+CV21)))&gt;1,100%,IF(CW$4&lt;$E21,0,IF(CW$4&gt;=$F21,1,IF(VLOOKUP(CW$4,CALENDARIO!$B:$C,2,0)=FALSE, CV21,(1/IF($D21=0,1,$D21))+CV21))))</f>
        <v>1</v>
      </c>
      <c r="CX21" s="292">
        <f>IF(IF(CX$4&lt;$E21,0,IF(CX$4&gt;=$F21,1,IF(VLOOKUP(CX$4,CALENDARIO!$B:$C,2,0)=FALSE, CW21,(1/IF($D21=0,1,$D21))+CW21)))&gt;1,100%,IF(CX$4&lt;$E21,0,IF(CX$4&gt;=$F21,1,IF(VLOOKUP(CX$4,CALENDARIO!$B:$C,2,0)=FALSE, CW21,(1/IF($D21=0,1,$D21))+CW21))))</f>
        <v>1</v>
      </c>
      <c r="CY21" s="292">
        <f>IF(IF(CY$4&lt;$E21,0,IF(CY$4&gt;=$F21,1,IF(VLOOKUP(CY$4,CALENDARIO!$B:$C,2,0)=FALSE, CX21,(1/IF($D21=0,1,$D21))+CX21)))&gt;1,100%,IF(CY$4&lt;$E21,0,IF(CY$4&gt;=$F21,1,IF(VLOOKUP(CY$4,CALENDARIO!$B:$C,2,0)=FALSE, CX21,(1/IF($D21=0,1,$D21))+CX21))))</f>
        <v>1</v>
      </c>
      <c r="CZ21" s="292">
        <f>IF(IF(CZ$4&lt;$E21,0,IF(CZ$4&gt;=$F21,1,IF(VLOOKUP(CZ$4,CALENDARIO!$B:$C,2,0)=FALSE, CY21,(1/IF($D21=0,1,$D21))+CY21)))&gt;1,100%,IF(CZ$4&lt;$E21,0,IF(CZ$4&gt;=$F21,1,IF(VLOOKUP(CZ$4,CALENDARIO!$B:$C,2,0)=FALSE, CY21,(1/IF($D21=0,1,$D21))+CY21))))</f>
        <v>1</v>
      </c>
      <c r="DA21" s="292">
        <f>IF(IF(DA$4&lt;$E21,0,IF(DA$4&gt;=$F21,1,IF(VLOOKUP(DA$4,CALENDARIO!$B:$C,2,0)=FALSE, CZ21,(1/IF($D21=0,1,$D21))+CZ21)))&gt;1,100%,IF(DA$4&lt;$E21,0,IF(DA$4&gt;=$F21,1,IF(VLOOKUP(DA$4,CALENDARIO!$B:$C,2,0)=FALSE, CZ21,(1/IF($D21=0,1,$D21))+CZ21))))</f>
        <v>1</v>
      </c>
      <c r="DB21" s="292">
        <f>IF(IF(DB$4&lt;$E21,0,IF(DB$4&gt;=$F21,1,IF(VLOOKUP(DB$4,CALENDARIO!$B:$C,2,0)=FALSE, DA21,(1/IF($D21=0,1,$D21))+DA21)))&gt;1,100%,IF(DB$4&lt;$E21,0,IF(DB$4&gt;=$F21,1,IF(VLOOKUP(DB$4,CALENDARIO!$B:$C,2,0)=FALSE, DA21,(1/IF($D21=0,1,$D21))+DA21))))</f>
        <v>1</v>
      </c>
      <c r="DC21" s="292">
        <f>IF(IF(DC$4&lt;$E21,0,IF(DC$4&gt;=$F21,1,IF(VLOOKUP(DC$4,CALENDARIO!$B:$C,2,0)=FALSE, DB21,(1/IF($D21=0,1,$D21))+DB21)))&gt;1,100%,IF(DC$4&lt;$E21,0,IF(DC$4&gt;=$F21,1,IF(VLOOKUP(DC$4,CALENDARIO!$B:$C,2,0)=FALSE, DB21,(1/IF($D21=0,1,$D21))+DB21))))</f>
        <v>1</v>
      </c>
      <c r="DD21" s="292">
        <f>IF(IF(DD$4&lt;$E21,0,IF(DD$4&gt;=$F21,1,IF(VLOOKUP(DD$4,CALENDARIO!$B:$C,2,0)=FALSE, DC21,(1/IF($D21=0,1,$D21))+DC21)))&gt;1,100%,IF(DD$4&lt;$E21,0,IF(DD$4&gt;=$F21,1,IF(VLOOKUP(DD$4,CALENDARIO!$B:$C,2,0)=FALSE, DC21,(1/IF($D21=0,1,$D21))+DC21))))</f>
        <v>1</v>
      </c>
      <c r="DE21" s="292">
        <f>IF(IF(DE$4&lt;$E21,0,IF(DE$4&gt;=$F21,1,IF(VLOOKUP(DE$4,CALENDARIO!$B:$C,2,0)=FALSE, DD21,(1/IF($D21=0,1,$D21))+DD21)))&gt;1,100%,IF(DE$4&lt;$E21,0,IF(DE$4&gt;=$F21,1,IF(VLOOKUP(DE$4,CALENDARIO!$B:$C,2,0)=FALSE, DD21,(1/IF($D21=0,1,$D21))+DD21))))</f>
        <v>1</v>
      </c>
      <c r="DF21" s="292">
        <f>IF(IF(DF$4&lt;$E21,0,IF(DF$4&gt;=$F21,1,IF(VLOOKUP(DF$4,CALENDARIO!$B:$C,2,0)=FALSE, DE21,(1/IF($D21=0,1,$D21))+DE21)))&gt;1,100%,IF(DF$4&lt;$E21,0,IF(DF$4&gt;=$F21,1,IF(VLOOKUP(DF$4,CALENDARIO!$B:$C,2,0)=FALSE, DE21,(1/IF($D21=0,1,$D21))+DE21))))</f>
        <v>1</v>
      </c>
      <c r="DG21" s="292">
        <f>IF(IF(DG$4&lt;$E21,0,IF(DG$4&gt;=$F21,1,IF(VLOOKUP(DG$4,CALENDARIO!$B:$C,2,0)=FALSE, DF21,(1/IF($D21=0,1,$D21))+DF21)))&gt;1,100%,IF(DG$4&lt;$E21,0,IF(DG$4&gt;=$F21,1,IF(VLOOKUP(DG$4,CALENDARIO!$B:$C,2,0)=FALSE, DF21,(1/IF($D21=0,1,$D21))+DF21))))</f>
        <v>1</v>
      </c>
      <c r="DH21" s="292">
        <f>IF(IF(DH$4&lt;$E21,0,IF(DH$4&gt;=$F21,1,IF(VLOOKUP(DH$4,CALENDARIO!$B:$C,2,0)=FALSE, DG21,(1/IF($D21=0,1,$D21))+DG21)))&gt;1,100%,IF(DH$4&lt;$E21,0,IF(DH$4&gt;=$F21,1,IF(VLOOKUP(DH$4,CALENDARIO!$B:$C,2,0)=FALSE, DG21,(1/IF($D21=0,1,$D21))+DG21))))</f>
        <v>1</v>
      </c>
      <c r="DI21" s="292">
        <f>IF(IF(DI$4&lt;$E21,0,IF(DI$4&gt;=$F21,1,IF(VLOOKUP(DI$4,CALENDARIO!$B:$C,2,0)=FALSE, DH21,(1/IF($D21=0,1,$D21))+DH21)))&gt;1,100%,IF(DI$4&lt;$E21,0,IF(DI$4&gt;=$F21,1,IF(VLOOKUP(DI$4,CALENDARIO!$B:$C,2,0)=FALSE, DH21,(1/IF($D21=0,1,$D21))+DH21))))</f>
        <v>1</v>
      </c>
      <c r="DJ21" s="292">
        <f>IF(IF(DJ$4&lt;$E21,0,IF(DJ$4&gt;=$F21,1,IF(VLOOKUP(DJ$4,CALENDARIO!$B:$C,2,0)=FALSE, DI21,(1/IF($D21=0,1,$D21))+DI21)))&gt;1,100%,IF(DJ$4&lt;$E21,0,IF(DJ$4&gt;=$F21,1,IF(VLOOKUP(DJ$4,CALENDARIO!$B:$C,2,0)=FALSE, DI21,(1/IF($D21=0,1,$D21))+DI21))))</f>
        <v>1</v>
      </c>
      <c r="DK21" s="292">
        <f>IF(IF(DK$4&lt;$E21,0,IF(DK$4&gt;=$F21,1,IF(VLOOKUP(DK$4,CALENDARIO!$B:$C,2,0)=FALSE, DJ21,(1/IF($D21=0,1,$D21))+DJ21)))&gt;1,100%,IF(DK$4&lt;$E21,0,IF(DK$4&gt;=$F21,1,IF(VLOOKUP(DK$4,CALENDARIO!$B:$C,2,0)=FALSE, DJ21,(1/IF($D21=0,1,$D21))+DJ21))))</f>
        <v>1</v>
      </c>
      <c r="DL21" s="292">
        <f>IF(IF(DL$4&lt;$E21,0,IF(DL$4&gt;=$F21,1,IF(VLOOKUP(DL$4,CALENDARIO!$B:$C,2,0)=FALSE, DK21,(1/IF($D21=0,1,$D21))+DK21)))&gt;1,100%,IF(DL$4&lt;$E21,0,IF(DL$4&gt;=$F21,1,IF(VLOOKUP(DL$4,CALENDARIO!$B:$C,2,0)=FALSE, DK21,(1/IF($D21=0,1,$D21))+DK21))))</f>
        <v>1</v>
      </c>
      <c r="DM21" s="292">
        <f>IF(IF(DM$4&lt;$E21,0,IF(DM$4&gt;=$F21,1,IF(VLOOKUP(DM$4,CALENDARIO!$B:$C,2,0)=FALSE, DL21,(1/IF($D21=0,1,$D21))+DL21)))&gt;1,100%,IF(DM$4&lt;$E21,0,IF(DM$4&gt;=$F21,1,IF(VLOOKUP(DM$4,CALENDARIO!$B:$C,2,0)=FALSE, DL21,(1/IF($D21=0,1,$D21))+DL21))))</f>
        <v>1</v>
      </c>
      <c r="DN21" s="292">
        <f>IF(IF(DN$4&lt;$E21,0,IF(DN$4&gt;=$F21,1,IF(VLOOKUP(DN$4,CALENDARIO!$B:$C,2,0)=FALSE, DM21,(1/IF($D21=0,1,$D21))+DM21)))&gt;1,100%,IF(DN$4&lt;$E21,0,IF(DN$4&gt;=$F21,1,IF(VLOOKUP(DN$4,CALENDARIO!$B:$C,2,0)=FALSE, DM21,(1/IF($D21=0,1,$D21))+DM21))))</f>
        <v>1</v>
      </c>
      <c r="DO21" s="292">
        <f>IF(IF(DO$4&lt;$E21,0,IF(DO$4&gt;=$F21,1,IF(VLOOKUP(DO$4,CALENDARIO!$B:$C,2,0)=FALSE, DN21,(1/IF($D21=0,1,$D21))+DN21)))&gt;1,100%,IF(DO$4&lt;$E21,0,IF(DO$4&gt;=$F21,1,IF(VLOOKUP(DO$4,CALENDARIO!$B:$C,2,0)=FALSE, DN21,(1/IF($D21=0,1,$D21))+DN21))))</f>
        <v>1</v>
      </c>
      <c r="DP21" s="292">
        <f>IF(IF(DP$4&lt;$E21,0,IF(DP$4&gt;=$F21,1,IF(VLOOKUP(DP$4,CALENDARIO!$B:$C,2,0)=FALSE, DO21,(1/IF($D21=0,1,$D21))+DO21)))&gt;1,100%,IF(DP$4&lt;$E21,0,IF(DP$4&gt;=$F21,1,IF(VLOOKUP(DP$4,CALENDARIO!$B:$C,2,0)=FALSE, DO21,(1/IF($D21=0,1,$D21))+DO21))))</f>
        <v>1</v>
      </c>
      <c r="DQ21" s="292">
        <f>IF(IF(DQ$4&lt;$E21,0,IF(DQ$4&gt;=$F21,1,IF(VLOOKUP(DQ$4,CALENDARIO!$B:$C,2,0)=FALSE, DP21,(1/IF($D21=0,1,$D21))+DP21)))&gt;1,100%,IF(DQ$4&lt;$E21,0,IF(DQ$4&gt;=$F21,1,IF(VLOOKUP(DQ$4,CALENDARIO!$B:$C,2,0)=FALSE, DP21,(1/IF($D21=0,1,$D21))+DP21))))</f>
        <v>1</v>
      </c>
      <c r="DR21" s="292">
        <f>IF(IF(DR$4&lt;$E21,0,IF(DR$4&gt;=$F21,1,IF(VLOOKUP(DR$4,CALENDARIO!$B:$C,2,0)=FALSE, DQ21,(1/IF($D21=0,1,$D21))+DQ21)))&gt;1,100%,IF(DR$4&lt;$E21,0,IF(DR$4&gt;=$F21,1,IF(VLOOKUP(DR$4,CALENDARIO!$B:$C,2,0)=FALSE, DQ21,(1/IF($D21=0,1,$D21))+DQ21))))</f>
        <v>1</v>
      </c>
      <c r="DS21" s="292">
        <f>IF(IF(DS$4&lt;$E21,0,IF(DS$4&gt;=$F21,1,IF(VLOOKUP(DS$4,CALENDARIO!$B:$C,2,0)=FALSE, DR21,(1/IF($D21=0,1,$D21))+DR21)))&gt;1,100%,IF(DS$4&lt;$E21,0,IF(DS$4&gt;=$F21,1,IF(VLOOKUP(DS$4,CALENDARIO!$B:$C,2,0)=FALSE, DR21,(1/IF($D21=0,1,$D21))+DR21))))</f>
        <v>1</v>
      </c>
      <c r="DT21" s="292">
        <f>IF(IF(DT$4&lt;$E21,0,IF(DT$4&gt;=$F21,1,IF(VLOOKUP(DT$4,CALENDARIO!$B:$C,2,0)=FALSE, DS21,(1/IF($D21=0,1,$D21))+DS21)))&gt;1,100%,IF(DT$4&lt;$E21,0,IF(DT$4&gt;=$F21,1,IF(VLOOKUP(DT$4,CALENDARIO!$B:$C,2,0)=FALSE, DS21,(1/IF($D21=0,1,$D21))+DS21))))</f>
        <v>1</v>
      </c>
      <c r="DU21" s="292">
        <f>IF(IF(DU$4&lt;$E21,0,IF(DU$4&gt;=$F21,1,IF(VLOOKUP(DU$4,CALENDARIO!$B:$C,2,0)=FALSE, DT21,(1/IF($D21=0,1,$D21))+DT21)))&gt;1,100%,IF(DU$4&lt;$E21,0,IF(DU$4&gt;=$F21,1,IF(VLOOKUP(DU$4,CALENDARIO!$B:$C,2,0)=FALSE, DT21,(1/IF($D21=0,1,$D21))+DT21))))</f>
        <v>1</v>
      </c>
      <c r="DV21" s="292">
        <f>IF(IF(DV$4&lt;$E21,0,IF(DV$4&gt;=$F21,1,IF(VLOOKUP(DV$4,CALENDARIO!$B:$C,2,0)=FALSE, DU21,(1/IF($D21=0,1,$D21))+DU21)))&gt;1,100%,IF(DV$4&lt;$E21,0,IF(DV$4&gt;=$F21,1,IF(VLOOKUP(DV$4,CALENDARIO!$B:$C,2,0)=FALSE, DU21,(1/IF($D21=0,1,$D21))+DU21))))</f>
        <v>1</v>
      </c>
      <c r="DW21" s="292">
        <f>IF(IF(DW$4&lt;$E21,0,IF(DW$4&gt;=$F21,1,IF(VLOOKUP(DW$4,CALENDARIO!$B:$C,2,0)=FALSE, DV21,(1/IF($D21=0,1,$D21))+DV21)))&gt;1,100%,IF(DW$4&lt;$E21,0,IF(DW$4&gt;=$F21,1,IF(VLOOKUP(DW$4,CALENDARIO!$B:$C,2,0)=FALSE, DV21,(1/IF($D21=0,1,$D21))+DV21))))</f>
        <v>1</v>
      </c>
      <c r="DX21" s="292">
        <f>IF(IF(DX$4&lt;$E21,0,IF(DX$4&gt;=$F21,1,IF(VLOOKUP(DX$4,CALENDARIO!$B:$C,2,0)=FALSE, DW21,(1/IF($D21=0,1,$D21))+DW21)))&gt;1,100%,IF(DX$4&lt;$E21,0,IF(DX$4&gt;=$F21,1,IF(VLOOKUP(DX$4,CALENDARIO!$B:$C,2,0)=FALSE, DW21,(1/IF($D21=0,1,$D21))+DW21))))</f>
        <v>1</v>
      </c>
      <c r="DY21" s="292">
        <f>IF(IF(DY$4&lt;$E21,0,IF(DY$4&gt;=$F21,1,IF(VLOOKUP(DY$4,CALENDARIO!$B:$C,2,0)=FALSE, DX21,(1/IF($D21=0,1,$D21))+DX21)))&gt;1,100%,IF(DY$4&lt;$E21,0,IF(DY$4&gt;=$F21,1,IF(VLOOKUP(DY$4,CALENDARIO!$B:$C,2,0)=FALSE, DX21,(1/IF($D21=0,1,$D21))+DX21))))</f>
        <v>1</v>
      </c>
      <c r="DZ21" s="292">
        <f>IF(IF(DZ$4&lt;$E21,0,IF(DZ$4&gt;=$F21,1,IF(VLOOKUP(DZ$4,CALENDARIO!$B:$C,2,0)=FALSE, DY21,(1/IF($D21=0,1,$D21))+DY21)))&gt;1,100%,IF(DZ$4&lt;$E21,0,IF(DZ$4&gt;=$F21,1,IF(VLOOKUP(DZ$4,CALENDARIO!$B:$C,2,0)=FALSE, DY21,(1/IF($D21=0,1,$D21))+DY21))))</f>
        <v>1</v>
      </c>
      <c r="EA21" s="292">
        <f>IF(IF(EA$4&lt;$E21,0,IF(EA$4&gt;=$F21,1,IF(VLOOKUP(EA$4,CALENDARIO!$B:$C,2,0)=FALSE, DZ21,(1/IF($D21=0,1,$D21))+DZ21)))&gt;1,100%,IF(EA$4&lt;$E21,0,IF(EA$4&gt;=$F21,1,IF(VLOOKUP(EA$4,CALENDARIO!$B:$C,2,0)=FALSE, DZ21,(1/IF($D21=0,1,$D21))+DZ21))))</f>
        <v>1</v>
      </c>
      <c r="EB21" s="292">
        <f>IF(IF(EB$4&lt;$E21,0,IF(EB$4&gt;=$F21,1,IF(VLOOKUP(EB$4,CALENDARIO!$B:$C,2,0)=FALSE, EA21,(1/IF($D21=0,1,$D21))+EA21)))&gt;1,100%,IF(EB$4&lt;$E21,0,IF(EB$4&gt;=$F21,1,IF(VLOOKUP(EB$4,CALENDARIO!$B:$C,2,0)=FALSE, EA21,(1/IF($D21=0,1,$D21))+EA21))))</f>
        <v>1</v>
      </c>
      <c r="EC21" s="292">
        <f>IF(IF(EC$4&lt;$E21,0,IF(EC$4&gt;=$F21,1,IF(VLOOKUP(EC$4,CALENDARIO!$B:$C,2,0)=FALSE, EB21,(1/IF($D21=0,1,$D21))+EB21)))&gt;1,100%,IF(EC$4&lt;$E21,0,IF(EC$4&gt;=$F21,1,IF(VLOOKUP(EC$4,CALENDARIO!$B:$C,2,0)=FALSE, EB21,(1/IF($D21=0,1,$D21))+EB21))))</f>
        <v>1</v>
      </c>
      <c r="ED21" s="292">
        <f>IF(IF(ED$4&lt;$E21,0,IF(ED$4&gt;=$F21,1,IF(VLOOKUP(ED$4,CALENDARIO!$B:$C,2,0)=FALSE, EC21,(1/IF($D21=0,1,$D21))+EC21)))&gt;1,100%,IF(ED$4&lt;$E21,0,IF(ED$4&gt;=$F21,1,IF(VLOOKUP(ED$4,CALENDARIO!$B:$C,2,0)=FALSE, EC21,(1/IF($D21=0,1,$D21))+EC21))))</f>
        <v>1</v>
      </c>
      <c r="EE21" s="292">
        <f>IF(IF(EE$4&lt;$E21,0,IF(EE$4&gt;=$F21,1,IF(VLOOKUP(EE$4,CALENDARIO!$B:$C,2,0)=FALSE, ED21,(1/IF($D21=0,1,$D21))+ED21)))&gt;1,100%,IF(EE$4&lt;$E21,0,IF(EE$4&gt;=$F21,1,IF(VLOOKUP(EE$4,CALENDARIO!$B:$C,2,0)=FALSE, ED21,(1/IF($D21=0,1,$D21))+ED21))))</f>
        <v>1</v>
      </c>
      <c r="EF21" s="292">
        <f>IF(IF(EF$4&lt;$E21,0,IF(EF$4&gt;=$F21,1,IF(VLOOKUP(EF$4,CALENDARIO!$B:$C,2,0)=FALSE, EE21,(1/IF($D21=0,1,$D21))+EE21)))&gt;1,100%,IF(EF$4&lt;$E21,0,IF(EF$4&gt;=$F21,1,IF(VLOOKUP(EF$4,CALENDARIO!$B:$C,2,0)=FALSE, EE21,(1/IF($D21=0,1,$D21))+EE21))))</f>
        <v>1</v>
      </c>
      <c r="EG21" s="292">
        <f>IF(IF(EG$4&lt;$E21,0,IF(EG$4&gt;=$F21,1,IF(VLOOKUP(EG$4,CALENDARIO!$B:$C,2,0)=FALSE, EF21,(1/IF($D21=0,1,$D21))+EF21)))&gt;1,100%,IF(EG$4&lt;$E21,0,IF(EG$4&gt;=$F21,1,IF(VLOOKUP(EG$4,CALENDARIO!$B:$C,2,0)=FALSE, EF21,(1/IF($D21=0,1,$D21))+EF21))))</f>
        <v>1</v>
      </c>
      <c r="EH21" s="292">
        <f>IF(IF(EH$4&lt;$E21,0,IF(EH$4&gt;=$F21,1,IF(VLOOKUP(EH$4,CALENDARIO!$B:$C,2,0)=FALSE, EG21,(1/IF($D21=0,1,$D21))+EG21)))&gt;1,100%,IF(EH$4&lt;$E21,0,IF(EH$4&gt;=$F21,1,IF(VLOOKUP(EH$4,CALENDARIO!$B:$C,2,0)=FALSE, EG21,(1/IF($D21=0,1,$D21))+EG21))))</f>
        <v>1</v>
      </c>
      <c r="EI21" s="292">
        <f>IF(IF(EI$4&lt;$E21,0,IF(EI$4&gt;=$F21,1,IF(VLOOKUP(EI$4,CALENDARIO!$B:$C,2,0)=FALSE, EH21,(1/IF($D21=0,1,$D21))+EH21)))&gt;1,100%,IF(EI$4&lt;$E21,0,IF(EI$4&gt;=$F21,1,IF(VLOOKUP(EI$4,CALENDARIO!$B:$C,2,0)=FALSE, EH21,(1/IF($D21=0,1,$D21))+EH21))))</f>
        <v>1</v>
      </c>
      <c r="EJ21" s="292">
        <f>IF(IF(EJ$4&lt;$E21,0,IF(EJ$4&gt;=$F21,1,IF(VLOOKUP(EJ$4,CALENDARIO!$B:$C,2,0)=FALSE, EI21,(1/IF($D21=0,1,$D21))+EI21)))&gt;1,100%,IF(EJ$4&lt;$E21,0,IF(EJ$4&gt;=$F21,1,IF(VLOOKUP(EJ$4,CALENDARIO!$B:$C,2,0)=FALSE, EI21,(1/IF($D21=0,1,$D21))+EI21))))</f>
        <v>1</v>
      </c>
      <c r="EK21" s="292">
        <f>IF(IF(EK$4&lt;$E21,0,IF(EK$4&gt;=$F21,1,IF(VLOOKUP(EK$4,CALENDARIO!$B:$C,2,0)=FALSE, EJ21,(1/IF($D21=0,1,$D21))+EJ21)))&gt;1,100%,IF(EK$4&lt;$E21,0,IF(EK$4&gt;=$F21,1,IF(VLOOKUP(EK$4,CALENDARIO!$B:$C,2,0)=FALSE, EJ21,(1/IF($D21=0,1,$D21))+EJ21))))</f>
        <v>1</v>
      </c>
      <c r="EL21" s="292">
        <f>IF(IF(EL$4&lt;$E21,0,IF(EL$4&gt;=$F21,1,IF(VLOOKUP(EL$4,CALENDARIO!$B:$C,2,0)=FALSE, EK21,(1/IF($D21=0,1,$D21))+EK21)))&gt;1,100%,IF(EL$4&lt;$E21,0,IF(EL$4&gt;=$F21,1,IF(VLOOKUP(EL$4,CALENDARIO!$B:$C,2,0)=FALSE, EK21,(1/IF($D21=0,1,$D21))+EK21))))</f>
        <v>1</v>
      </c>
      <c r="EM21" s="292">
        <f>IF(IF(EM$4&lt;$E21,0,IF(EM$4&gt;=$F21,1,IF(VLOOKUP(EM$4,CALENDARIO!$B:$C,2,0)=FALSE, EL21,(1/IF($D21=0,1,$D21))+EL21)))&gt;1,100%,IF(EM$4&lt;$E21,0,IF(EM$4&gt;=$F21,1,IF(VLOOKUP(EM$4,CALENDARIO!$B:$C,2,0)=FALSE, EL21,(1/IF($D21=0,1,$D21))+EL21))))</f>
        <v>1</v>
      </c>
      <c r="EN21" s="292">
        <f>IF(IF(EN$4&lt;$E21,0,IF(EN$4&gt;=$F21,1,IF(VLOOKUP(EN$4,CALENDARIO!$B:$C,2,0)=FALSE, EM21,(1/IF($D21=0,1,$D21))+EM21)))&gt;1,100%,IF(EN$4&lt;$E21,0,IF(EN$4&gt;=$F21,1,IF(VLOOKUP(EN$4,CALENDARIO!$B:$C,2,0)=FALSE, EM21,(1/IF($D21=0,1,$D21))+EM21))))</f>
        <v>1</v>
      </c>
      <c r="EO21" s="292">
        <f>IF(IF(EO$4&lt;$E21,0,IF(EO$4&gt;=$F21,1,IF(VLOOKUP(EO$4,CALENDARIO!$B:$C,2,0)=FALSE, EN21,(1/IF($D21=0,1,$D21))+EN21)))&gt;1,100%,IF(EO$4&lt;$E21,0,IF(EO$4&gt;=$F21,1,IF(VLOOKUP(EO$4,CALENDARIO!$B:$C,2,0)=FALSE, EN21,(1/IF($D21=0,1,$D21))+EN21))))</f>
        <v>1</v>
      </c>
      <c r="EP21" s="292">
        <f>IF(IF(EP$4&lt;$E21,0,IF(EP$4&gt;=$F21,1,IF(VLOOKUP(EP$4,CALENDARIO!$B:$C,2,0)=FALSE, EO21,(1/IF($D21=0,1,$D21))+EO21)))&gt;1,100%,IF(EP$4&lt;$E21,0,IF(EP$4&gt;=$F21,1,IF(VLOOKUP(EP$4,CALENDARIO!$B:$C,2,0)=FALSE, EO21,(1/IF($D21=0,1,$D21))+EO21))))</f>
        <v>1</v>
      </c>
      <c r="EQ21" s="292">
        <f>IF(IF(EQ$4&lt;$E21,0,IF(EQ$4&gt;=$F21,1,IF(VLOOKUP(EQ$4,CALENDARIO!$B:$C,2,0)=FALSE, EP21,(1/IF($D21=0,1,$D21))+EP21)))&gt;1,100%,IF(EQ$4&lt;$E21,0,IF(EQ$4&gt;=$F21,1,IF(VLOOKUP(EQ$4,CALENDARIO!$B:$C,2,0)=FALSE, EP21,(1/IF($D21=0,1,$D21))+EP21))))</f>
        <v>1</v>
      </c>
      <c r="ER21" s="292">
        <f>IF(IF(ER$4&lt;$E21,0,IF(ER$4&gt;=$F21,1,IF(VLOOKUP(ER$4,CALENDARIO!$B:$C,2,0)=FALSE, EQ21,(1/IF($D21=0,1,$D21))+EQ21)))&gt;1,100%,IF(ER$4&lt;$E21,0,IF(ER$4&gt;=$F21,1,IF(VLOOKUP(ER$4,CALENDARIO!$B:$C,2,0)=FALSE, EQ21,(1/IF($D21=0,1,$D21))+EQ21))))</f>
        <v>1</v>
      </c>
      <c r="ES21" s="292">
        <f>IF(IF(ES$4&lt;$E21,0,IF(ES$4&gt;=$F21,1,IF(VLOOKUP(ES$4,CALENDARIO!$B:$C,2,0)=FALSE, ER21,(1/IF($D21=0,1,$D21))+ER21)))&gt;1,100%,IF(ES$4&lt;$E21,0,IF(ES$4&gt;=$F21,1,IF(VLOOKUP(ES$4,CALENDARIO!$B:$C,2,0)=FALSE, ER21,(1/IF($D21=0,1,$D21))+ER21))))</f>
        <v>1</v>
      </c>
      <c r="ET21" s="292">
        <f>IF(IF(ET$4&lt;$E21,0,IF(ET$4&gt;=$F21,1,IF(VLOOKUP(ET$4,CALENDARIO!$B:$C,2,0)=FALSE, ES21,(1/IF($D21=0,1,$D21))+ES21)))&gt;1,100%,IF(ET$4&lt;$E21,0,IF(ET$4&gt;=$F21,1,IF(VLOOKUP(ET$4,CALENDARIO!$B:$C,2,0)=FALSE, ES21,(1/IF($D21=0,1,$D21))+ES21))))</f>
        <v>1</v>
      </c>
      <c r="EU21" s="292">
        <f>IF(IF(EU$4&lt;$E21,0,IF(EU$4&gt;=$F21,1,IF(VLOOKUP(EU$4,CALENDARIO!$B:$C,2,0)=FALSE, ET21,(1/IF($D21=0,1,$D21))+ET21)))&gt;1,100%,IF(EU$4&lt;$E21,0,IF(EU$4&gt;=$F21,1,IF(VLOOKUP(EU$4,CALENDARIO!$B:$C,2,0)=FALSE, ET21,(1/IF($D21=0,1,$D21))+ET21))))</f>
        <v>1</v>
      </c>
      <c r="EV21" s="292">
        <f>IF(IF(EV$4&lt;$E21,0,IF(EV$4&gt;=$F21,1,IF(VLOOKUP(EV$4,CALENDARIO!$B:$C,2,0)=FALSE, EU21,(1/IF($D21=0,1,$D21))+EU21)))&gt;1,100%,IF(EV$4&lt;$E21,0,IF(EV$4&gt;=$F21,1,IF(VLOOKUP(EV$4,CALENDARIO!$B:$C,2,0)=FALSE, EU21,(1/IF($D21=0,1,$D21))+EU21))))</f>
        <v>1</v>
      </c>
      <c r="EW21" s="292">
        <f>IF(IF(EW$4&lt;$E21,0,IF(EW$4&gt;=$F21,1,IF(VLOOKUP(EW$4,CALENDARIO!$B:$C,2,0)=FALSE, EV21,(1/IF($D21=0,1,$D21))+EV21)))&gt;1,100%,IF(EW$4&lt;$E21,0,IF(EW$4&gt;=$F21,1,IF(VLOOKUP(EW$4,CALENDARIO!$B:$C,2,0)=FALSE, EV21,(1/IF($D21=0,1,$D21))+EV21))))</f>
        <v>1</v>
      </c>
      <c r="EX21" s="292">
        <f>IF(IF(EX$4&lt;$E21,0,IF(EX$4&gt;=$F21,1,IF(VLOOKUP(EX$4,CALENDARIO!$B:$C,2,0)=FALSE, EW21,(1/IF($D21=0,1,$D21))+EW21)))&gt;1,100%,IF(EX$4&lt;$E21,0,IF(EX$4&gt;=$F21,1,IF(VLOOKUP(EX$4,CALENDARIO!$B:$C,2,0)=FALSE, EW21,(1/IF($D21=0,1,$D21))+EW21))))</f>
        <v>1</v>
      </c>
      <c r="EY21" s="292">
        <f>IF(IF(EY$4&lt;$E21,0,IF(EY$4&gt;=$F21,1,IF(VLOOKUP(EY$4,CALENDARIO!$B:$C,2,0)=FALSE, EX21,(1/IF($D21=0,1,$D21))+EX21)))&gt;1,100%,IF(EY$4&lt;$E21,0,IF(EY$4&gt;=$F21,1,IF(VLOOKUP(EY$4,CALENDARIO!$B:$C,2,0)=FALSE, EX21,(1/IF($D21=0,1,$D21))+EX21))))</f>
        <v>1</v>
      </c>
      <c r="EZ21" s="292">
        <f>IF(IF(EZ$4&lt;$E21,0,IF(EZ$4&gt;=$F21,1,IF(VLOOKUP(EZ$4,CALENDARIO!$B:$C,2,0)=FALSE, EY21,(1/IF($D21=0,1,$D21))+EY21)))&gt;1,100%,IF(EZ$4&lt;$E21,0,IF(EZ$4&gt;=$F21,1,IF(VLOOKUP(EZ$4,CALENDARIO!$B:$C,2,0)=FALSE, EY21,(1/IF($D21=0,1,$D21))+EY21))))</f>
        <v>1</v>
      </c>
      <c r="FA21" s="292">
        <f>IF(IF(FA$4&lt;$E21,0,IF(FA$4&gt;=$F21,1,IF(VLOOKUP(FA$4,CALENDARIO!$B:$C,2,0)=FALSE, EZ21,(1/IF($D21=0,1,$D21))+EZ21)))&gt;1,100%,IF(FA$4&lt;$E21,0,IF(FA$4&gt;=$F21,1,IF(VLOOKUP(FA$4,CALENDARIO!$B:$C,2,0)=FALSE, EZ21,(1/IF($D21=0,1,$D21))+EZ21))))</f>
        <v>1</v>
      </c>
      <c r="FB21" s="292">
        <f>IF(IF(FB$4&lt;$E21,0,IF(FB$4&gt;=$F21,1,IF(VLOOKUP(FB$4,CALENDARIO!$B:$C,2,0)=FALSE, FA21,(1/IF($D21=0,1,$D21))+FA21)))&gt;1,100%,IF(FB$4&lt;$E21,0,IF(FB$4&gt;=$F21,1,IF(VLOOKUP(FB$4,CALENDARIO!$B:$C,2,0)=FALSE, FA21,(1/IF($D21=0,1,$D21))+FA21))))</f>
        <v>1</v>
      </c>
    </row>
    <row r="22" spans="1:158" x14ac:dyDescent="0.3">
      <c r="A22" s="255"/>
      <c r="B22" s="284"/>
      <c r="C22" s="256"/>
      <c r="D22" s="257"/>
      <c r="E22" s="255"/>
      <c r="F22" s="255"/>
      <c r="G22" s="301" t="s">
        <v>21</v>
      </c>
      <c r="H22" s="255"/>
      <c r="I22" s="255"/>
      <c r="J22" s="257"/>
      <c r="K22" s="255"/>
      <c r="L22" s="133" t="str">
        <f>IFERROR(MATCH(SMALL(($O$22:$FB$22),COUNTIF(($O$22:$FB$22),0)+1),($O$22:$FB$22),0)+$O$4- 1,"")</f>
        <v/>
      </c>
      <c r="M22" s="133" t="str">
        <f>IFERROR(MATCH(100%,($O$22:$FB$22),0)+$O$4- 1,"")</f>
        <v/>
      </c>
      <c r="N22" s="291">
        <f>MAX($O$22:$FC$22)</f>
        <v>0</v>
      </c>
      <c r="O22" s="292">
        <v>0</v>
      </c>
      <c r="P22" s="292">
        <f>IF(((P23/$J$21)+O22)&gt;100%,100%,((P23/$J$21)+O22))</f>
        <v>0</v>
      </c>
      <c r="Q22" s="292">
        <f t="shared" ref="Q22:U22" si="987">IF(((Q23/$J$21)+P22)&gt;100%,100%,((Q23/$J$21)+P22))</f>
        <v>0</v>
      </c>
      <c r="R22" s="292">
        <f t="shared" si="987"/>
        <v>0</v>
      </c>
      <c r="S22" s="292">
        <f t="shared" si="987"/>
        <v>0</v>
      </c>
      <c r="T22" s="292">
        <f t="shared" si="987"/>
        <v>0</v>
      </c>
      <c r="U22" s="292">
        <f t="shared" si="987"/>
        <v>0</v>
      </c>
      <c r="V22" s="292">
        <f t="shared" ref="V22" si="988">IF(((V23/$J$21)+U22)&gt;100%,100%,((V23/$J$21)+U22))</f>
        <v>0</v>
      </c>
      <c r="W22" s="292">
        <f t="shared" ref="W22" si="989">IF(((W23/$J$21)+V22)&gt;100%,100%,((W23/$J$21)+V22))</f>
        <v>0</v>
      </c>
      <c r="X22" s="292">
        <f t="shared" ref="X22" si="990">IF(((X23/$J$21)+W22)&gt;100%,100%,((X23/$J$21)+W22))</f>
        <v>0</v>
      </c>
      <c r="Y22" s="292">
        <f t="shared" ref="Y22" si="991">IF(((Y23/$J$21)+X22)&gt;100%,100%,((Y23/$J$21)+X22))</f>
        <v>0</v>
      </c>
      <c r="Z22" s="292">
        <f t="shared" ref="Z22" si="992">IF(((Z23/$J$21)+Y22)&gt;100%,100%,((Z23/$J$21)+Y22))</f>
        <v>0</v>
      </c>
      <c r="AA22" s="292">
        <f t="shared" ref="AA22" si="993">IF(((AA23/$J$21)+Z22)&gt;100%,100%,((AA23/$J$21)+Z22))</f>
        <v>0</v>
      </c>
      <c r="AB22" s="292">
        <f t="shared" ref="AB22" si="994">IF(((AB23/$J$21)+AA22)&gt;100%,100%,((AB23/$J$21)+AA22))</f>
        <v>0</v>
      </c>
      <c r="AC22" s="292">
        <f t="shared" ref="AC22" si="995">IF(((AC23/$J$21)+AB22)&gt;100%,100%,((AC23/$J$21)+AB22))</f>
        <v>0</v>
      </c>
      <c r="AD22" s="292">
        <f t="shared" ref="AD22" si="996">IF(((AD23/$J$21)+AC22)&gt;100%,100%,((AD23/$J$21)+AC22))</f>
        <v>0</v>
      </c>
      <c r="AE22" s="292">
        <f t="shared" ref="AE22" si="997">IF(((AE23/$J$21)+AD22)&gt;100%,100%,((AE23/$J$21)+AD22))</f>
        <v>0</v>
      </c>
      <c r="AF22" s="292">
        <f t="shared" ref="AF22" si="998">IF(((AF23/$J$21)+AE22)&gt;100%,100%,((AF23/$J$21)+AE22))</f>
        <v>0</v>
      </c>
      <c r="AG22" s="292">
        <f t="shared" ref="AG22" si="999">IF(((AG23/$J$21)+AF22)&gt;100%,100%,((AG23/$J$21)+AF22))</f>
        <v>0</v>
      </c>
      <c r="AH22" s="292">
        <f t="shared" ref="AH22" si="1000">IF(((AH23/$J$21)+AG22)&gt;100%,100%,((AH23/$J$21)+AG22))</f>
        <v>0</v>
      </c>
      <c r="AI22" s="292">
        <f t="shared" ref="AI22" si="1001">IF(((AI23/$J$21)+AH22)&gt;100%,100%,((AI23/$J$21)+AH22))</f>
        <v>0</v>
      </c>
      <c r="AJ22" s="292">
        <f t="shared" ref="AJ22" si="1002">IF(((AJ23/$J$21)+AI22)&gt;100%,100%,((AJ23/$J$21)+AI22))</f>
        <v>0</v>
      </c>
      <c r="AK22" s="292">
        <f t="shared" ref="AK22" si="1003">IF(((AK23/$J$21)+AJ22)&gt;100%,100%,((AK23/$J$21)+AJ22))</f>
        <v>0</v>
      </c>
      <c r="AL22" s="292">
        <f t="shared" ref="AL22" si="1004">IF(((AL23/$J$21)+AK22)&gt;100%,100%,((AL23/$J$21)+AK22))</f>
        <v>0</v>
      </c>
      <c r="AM22" s="292">
        <f t="shared" ref="AM22" si="1005">IF(((AM23/$J$21)+AL22)&gt;100%,100%,((AM23/$J$21)+AL22))</f>
        <v>0</v>
      </c>
      <c r="AN22" s="292">
        <f t="shared" ref="AN22" si="1006">IF(((AN23/$J$21)+AM22)&gt;100%,100%,((AN23/$J$21)+AM22))</f>
        <v>0</v>
      </c>
      <c r="AO22" s="292">
        <f t="shared" ref="AO22" si="1007">IF(((AO23/$J$21)+AN22)&gt;100%,100%,((AO23/$J$21)+AN22))</f>
        <v>0</v>
      </c>
      <c r="AP22" s="292">
        <f t="shared" ref="AP22" si="1008">IF(((AP23/$J$21)+AO22)&gt;100%,100%,((AP23/$J$21)+AO22))</f>
        <v>0</v>
      </c>
      <c r="AQ22" s="292">
        <f t="shared" ref="AQ22" si="1009">IF(((AQ23/$J$21)+AP22)&gt;100%,100%,((AQ23/$J$21)+AP22))</f>
        <v>0</v>
      </c>
      <c r="AR22" s="292">
        <f t="shared" ref="AR22" si="1010">IF(((AR23/$J$21)+AQ22)&gt;100%,100%,((AR23/$J$21)+AQ22))</f>
        <v>0</v>
      </c>
      <c r="AS22" s="292">
        <f t="shared" ref="AS22" si="1011">IF(((AS23/$J$21)+AR22)&gt;100%,100%,((AS23/$J$21)+AR22))</f>
        <v>0</v>
      </c>
      <c r="AT22" s="292">
        <f t="shared" ref="AT22" si="1012">IF(((AT23/$J$21)+AS22)&gt;100%,100%,((AT23/$J$21)+AS22))</f>
        <v>0</v>
      </c>
      <c r="AU22" s="292">
        <f t="shared" ref="AU22" si="1013">IF(((AU23/$J$21)+AT22)&gt;100%,100%,((AU23/$J$21)+AT22))</f>
        <v>0</v>
      </c>
      <c r="AV22" s="292">
        <f t="shared" ref="AV22" si="1014">IF(((AV23/$J$21)+AU22)&gt;100%,100%,((AV23/$J$21)+AU22))</f>
        <v>0</v>
      </c>
      <c r="AW22" s="292">
        <f t="shared" ref="AW22" si="1015">IF(((AW23/$J$21)+AV22)&gt;100%,100%,((AW23/$J$21)+AV22))</f>
        <v>0</v>
      </c>
      <c r="AX22" s="292">
        <f t="shared" ref="AX22" si="1016">IF(((AX23/$J$21)+AW22)&gt;100%,100%,((AX23/$J$21)+AW22))</f>
        <v>0</v>
      </c>
      <c r="AY22" s="292">
        <f t="shared" ref="AY22" si="1017">IF(((AY23/$J$21)+AX22)&gt;100%,100%,((AY23/$J$21)+AX22))</f>
        <v>0</v>
      </c>
      <c r="AZ22" s="292">
        <f t="shared" ref="AZ22" si="1018">IF(((AZ23/$J$21)+AY22)&gt;100%,100%,((AZ23/$J$21)+AY22))</f>
        <v>0</v>
      </c>
      <c r="BA22" s="292">
        <f t="shared" ref="BA22" si="1019">IF(((BA23/$J$21)+AZ22)&gt;100%,100%,((BA23/$J$21)+AZ22))</f>
        <v>0</v>
      </c>
      <c r="BB22" s="292">
        <f t="shared" ref="BB22" si="1020">IF(((BB23/$J$21)+BA22)&gt;100%,100%,((BB23/$J$21)+BA22))</f>
        <v>0</v>
      </c>
      <c r="BC22" s="292">
        <f t="shared" ref="BC22" si="1021">IF(((BC23/$J$21)+BB22)&gt;100%,100%,((BC23/$J$21)+BB22))</f>
        <v>0</v>
      </c>
      <c r="BD22" s="292">
        <f t="shared" ref="BD22" si="1022">IF(((BD23/$J$21)+BC22)&gt;100%,100%,((BD23/$J$21)+BC22))</f>
        <v>0</v>
      </c>
      <c r="BE22" s="292">
        <f t="shared" ref="BE22" si="1023">IF(((BE23/$J$21)+BD22)&gt;100%,100%,((BE23/$J$21)+BD22))</f>
        <v>0</v>
      </c>
      <c r="BF22" s="292">
        <f t="shared" ref="BF22" si="1024">IF(((BF23/$J$21)+BE22)&gt;100%,100%,((BF23/$J$21)+BE22))</f>
        <v>0</v>
      </c>
      <c r="BG22" s="292">
        <f t="shared" ref="BG22" si="1025">IF(((BG23/$J$21)+BF22)&gt;100%,100%,((BG23/$J$21)+BF22))</f>
        <v>0</v>
      </c>
      <c r="BH22" s="292">
        <f t="shared" ref="BH22" si="1026">IF(((BH23/$J$21)+BG22)&gt;100%,100%,((BH23/$J$21)+BG22))</f>
        <v>0</v>
      </c>
      <c r="BI22" s="292">
        <f t="shared" ref="BI22" si="1027">IF(((BI23/$J$21)+BH22)&gt;100%,100%,((BI23/$J$21)+BH22))</f>
        <v>0</v>
      </c>
      <c r="BJ22" s="292">
        <f t="shared" ref="BJ22" si="1028">IF(((BJ23/$J$21)+BI22)&gt;100%,100%,((BJ23/$J$21)+BI22))</f>
        <v>0</v>
      </c>
      <c r="BK22" s="292">
        <f t="shared" ref="BK22" si="1029">IF(((BK23/$J$21)+BJ22)&gt;100%,100%,((BK23/$J$21)+BJ22))</f>
        <v>0</v>
      </c>
      <c r="BL22" s="292">
        <f t="shared" ref="BL22" si="1030">IF(((BL23/$J$21)+BK22)&gt;100%,100%,((BL23/$J$21)+BK22))</f>
        <v>0</v>
      </c>
      <c r="BM22" s="292">
        <f t="shared" ref="BM22" si="1031">IF(((BM23/$J$21)+BL22)&gt;100%,100%,((BM23/$J$21)+BL22))</f>
        <v>0</v>
      </c>
      <c r="BN22" s="292">
        <f t="shared" ref="BN22" si="1032">IF(((BN23/$J$21)+BM22)&gt;100%,100%,((BN23/$J$21)+BM22))</f>
        <v>0</v>
      </c>
      <c r="BO22" s="292">
        <f t="shared" ref="BO22" si="1033">IF(((BO23/$J$21)+BN22)&gt;100%,100%,((BO23/$J$21)+BN22))</f>
        <v>0</v>
      </c>
      <c r="BP22" s="292">
        <f t="shared" ref="BP22" si="1034">IF(((BP23/$J$21)+BO22)&gt;100%,100%,((BP23/$J$21)+BO22))</f>
        <v>0</v>
      </c>
      <c r="BQ22" s="292">
        <f t="shared" ref="BQ22" si="1035">IF(((BQ23/$J$21)+BP22)&gt;100%,100%,((BQ23/$J$21)+BP22))</f>
        <v>0</v>
      </c>
      <c r="BR22" s="292">
        <f t="shared" ref="BR22" si="1036">IF(((BR23/$J$21)+BQ22)&gt;100%,100%,((BR23/$J$21)+BQ22))</f>
        <v>0</v>
      </c>
      <c r="BS22" s="292">
        <f t="shared" ref="BS22" si="1037">IF(((BS23/$J$21)+BR22)&gt;100%,100%,((BS23/$J$21)+BR22))</f>
        <v>0</v>
      </c>
      <c r="BT22" s="292">
        <f t="shared" ref="BT22" si="1038">IF(((BT23/$J$21)+BS22)&gt;100%,100%,((BT23/$J$21)+BS22))</f>
        <v>0</v>
      </c>
      <c r="BU22" s="292">
        <f t="shared" ref="BU22" si="1039">IF(((BU23/$J$21)+BT22)&gt;100%,100%,((BU23/$J$21)+BT22))</f>
        <v>0</v>
      </c>
      <c r="BV22" s="292">
        <f t="shared" ref="BV22" si="1040">IF(((BV23/$J$21)+BU22)&gt;100%,100%,((BV23/$J$21)+BU22))</f>
        <v>0</v>
      </c>
      <c r="BW22" s="292">
        <f t="shared" ref="BW22" si="1041">IF(((BW23/$J$21)+BV22)&gt;100%,100%,((BW23/$J$21)+BV22))</f>
        <v>0</v>
      </c>
      <c r="BX22" s="292">
        <f t="shared" ref="BX22" si="1042">IF(((BX23/$J$21)+BW22)&gt;100%,100%,((BX23/$J$21)+BW22))</f>
        <v>0</v>
      </c>
      <c r="BY22" s="292">
        <f t="shared" ref="BY22" si="1043">IF(((BY23/$J$21)+BX22)&gt;100%,100%,((BY23/$J$21)+BX22))</f>
        <v>0</v>
      </c>
      <c r="BZ22" s="292">
        <f t="shared" ref="BZ22" si="1044">IF(((BZ23/$J$21)+BY22)&gt;100%,100%,((BZ23/$J$21)+BY22))</f>
        <v>0</v>
      </c>
      <c r="CA22" s="292">
        <f t="shared" ref="CA22" si="1045">IF(((CA23/$J$21)+BZ22)&gt;100%,100%,((CA23/$J$21)+BZ22))</f>
        <v>0</v>
      </c>
      <c r="CB22" s="292">
        <f t="shared" ref="CB22" si="1046">IF(((CB23/$J$21)+CA22)&gt;100%,100%,((CB23/$J$21)+CA22))</f>
        <v>0</v>
      </c>
      <c r="CC22" s="292">
        <f t="shared" ref="CC22" si="1047">IF(((CC23/$J$21)+CB22)&gt;100%,100%,((CC23/$J$21)+CB22))</f>
        <v>0</v>
      </c>
      <c r="CD22" s="292">
        <f t="shared" ref="CD22" si="1048">IF(((CD23/$J$21)+CC22)&gt;100%,100%,((CD23/$J$21)+CC22))</f>
        <v>0</v>
      </c>
      <c r="CE22" s="292">
        <f t="shared" ref="CE22" si="1049">IF(((CE23/$J$21)+CD22)&gt;100%,100%,((CE23/$J$21)+CD22))</f>
        <v>0</v>
      </c>
      <c r="CF22" s="292">
        <f t="shared" ref="CF22" si="1050">IF(((CF23/$J$21)+CE22)&gt;100%,100%,((CF23/$J$21)+CE22))</f>
        <v>0</v>
      </c>
      <c r="CG22" s="292">
        <f t="shared" ref="CG22" si="1051">IF(((CG23/$J$21)+CF22)&gt;100%,100%,((CG23/$J$21)+CF22))</f>
        <v>0</v>
      </c>
      <c r="CH22" s="292">
        <f t="shared" ref="CH22" si="1052">IF(((CH23/$J$21)+CG22)&gt;100%,100%,((CH23/$J$21)+CG22))</f>
        <v>0</v>
      </c>
      <c r="CI22" s="292">
        <f t="shared" ref="CI22" si="1053">IF(((CI23/$J$21)+CH22)&gt;100%,100%,((CI23/$J$21)+CH22))</f>
        <v>0</v>
      </c>
      <c r="CJ22" s="292">
        <f t="shared" ref="CJ22" si="1054">IF(((CJ23/$J$21)+CI22)&gt;100%,100%,((CJ23/$J$21)+CI22))</f>
        <v>0</v>
      </c>
      <c r="CK22" s="292">
        <f t="shared" ref="CK22" si="1055">IF(((CK23/$J$21)+CJ22)&gt;100%,100%,((CK23/$J$21)+CJ22))</f>
        <v>0</v>
      </c>
      <c r="CL22" s="292">
        <f t="shared" ref="CL22" si="1056">IF(((CL23/$J$21)+CK22)&gt;100%,100%,((CL23/$J$21)+CK22))</f>
        <v>0</v>
      </c>
      <c r="CM22" s="292">
        <f t="shared" ref="CM22" si="1057">IF(((CM23/$J$21)+CL22)&gt;100%,100%,((CM23/$J$21)+CL22))</f>
        <v>0</v>
      </c>
      <c r="CN22" s="292">
        <f t="shared" ref="CN22" si="1058">IF(((CN23/$J$21)+CM22)&gt;100%,100%,((CN23/$J$21)+CM22))</f>
        <v>0</v>
      </c>
      <c r="CO22" s="292">
        <f t="shared" ref="CO22" si="1059">IF(((CO23/$J$21)+CN22)&gt;100%,100%,((CO23/$J$21)+CN22))</f>
        <v>0</v>
      </c>
      <c r="CP22" s="292">
        <f t="shared" ref="CP22" si="1060">IF(((CP23/$J$21)+CO22)&gt;100%,100%,((CP23/$J$21)+CO22))</f>
        <v>0</v>
      </c>
      <c r="CQ22" s="292">
        <f t="shared" ref="CQ22" si="1061">IF(((CQ23/$J$21)+CP22)&gt;100%,100%,((CQ23/$J$21)+CP22))</f>
        <v>0</v>
      </c>
      <c r="CR22" s="292">
        <f t="shared" ref="CR22" si="1062">IF(((CR23/$J$21)+CQ22)&gt;100%,100%,((CR23/$J$21)+CQ22))</f>
        <v>0</v>
      </c>
      <c r="CS22" s="292">
        <f t="shared" ref="CS22" si="1063">IF(((CS23/$J$21)+CR22)&gt;100%,100%,((CS23/$J$21)+CR22))</f>
        <v>0</v>
      </c>
      <c r="CT22" s="292">
        <f t="shared" ref="CT22" si="1064">IF(((CT23/$J$21)+CS22)&gt;100%,100%,((CT23/$J$21)+CS22))</f>
        <v>0</v>
      </c>
      <c r="CU22" s="292">
        <f t="shared" ref="CU22" si="1065">IF(((CU23/$J$21)+CT22)&gt;100%,100%,((CU23/$J$21)+CT22))</f>
        <v>0</v>
      </c>
      <c r="CV22" s="292">
        <f t="shared" ref="CV22" si="1066">IF(((CV23/$J$21)+CU22)&gt;100%,100%,((CV23/$J$21)+CU22))</f>
        <v>0</v>
      </c>
      <c r="CW22" s="292">
        <f t="shared" ref="CW22" si="1067">IF(((CW23/$J$21)+CV22)&gt;100%,100%,((CW23/$J$21)+CV22))</f>
        <v>0</v>
      </c>
      <c r="CX22" s="292">
        <f t="shared" ref="CX22" si="1068">IF(((CX23/$J$21)+CW22)&gt;100%,100%,((CX23/$J$21)+CW22))</f>
        <v>0</v>
      </c>
      <c r="CY22" s="292">
        <f t="shared" ref="CY22" si="1069">IF(((CY23/$J$21)+CX22)&gt;100%,100%,((CY23/$J$21)+CX22))</f>
        <v>0</v>
      </c>
      <c r="CZ22" s="292">
        <f t="shared" ref="CZ22" si="1070">IF(((CZ23/$J$21)+CY22)&gt;100%,100%,((CZ23/$J$21)+CY22))</f>
        <v>0</v>
      </c>
      <c r="DA22" s="292">
        <f t="shared" ref="DA22" si="1071">IF(((DA23/$J$21)+CZ22)&gt;100%,100%,((DA23/$J$21)+CZ22))</f>
        <v>0</v>
      </c>
      <c r="DB22" s="292">
        <f t="shared" ref="DB22" si="1072">IF(((DB23/$J$21)+DA22)&gt;100%,100%,((DB23/$J$21)+DA22))</f>
        <v>0</v>
      </c>
      <c r="DC22" s="292">
        <f t="shared" ref="DC22" si="1073">IF(((DC23/$J$21)+DB22)&gt;100%,100%,((DC23/$J$21)+DB22))</f>
        <v>0</v>
      </c>
      <c r="DD22" s="292">
        <f t="shared" ref="DD22" si="1074">IF(((DD23/$J$21)+DC22)&gt;100%,100%,((DD23/$J$21)+DC22))</f>
        <v>0</v>
      </c>
      <c r="DE22" s="292">
        <f t="shared" ref="DE22" si="1075">IF(((DE23/$J$21)+DD22)&gt;100%,100%,((DE23/$J$21)+DD22))</f>
        <v>0</v>
      </c>
      <c r="DF22" s="292">
        <f t="shared" ref="DF22" si="1076">IF(((DF23/$J$21)+DE22)&gt;100%,100%,((DF23/$J$21)+DE22))</f>
        <v>0</v>
      </c>
      <c r="DG22" s="292">
        <f t="shared" ref="DG22" si="1077">IF(((DG23/$J$21)+DF22)&gt;100%,100%,((DG23/$J$21)+DF22))</f>
        <v>0</v>
      </c>
      <c r="DH22" s="292">
        <f t="shared" ref="DH22" si="1078">IF(((DH23/$J$21)+DG22)&gt;100%,100%,((DH23/$J$21)+DG22))</f>
        <v>0</v>
      </c>
      <c r="DI22" s="292">
        <f t="shared" ref="DI22" si="1079">IF(((DI23/$J$21)+DH22)&gt;100%,100%,((DI23/$J$21)+DH22))</f>
        <v>0</v>
      </c>
      <c r="DJ22" s="292">
        <f t="shared" ref="DJ22" si="1080">IF(((DJ23/$J$21)+DI22)&gt;100%,100%,((DJ23/$J$21)+DI22))</f>
        <v>0</v>
      </c>
      <c r="DK22" s="292">
        <f t="shared" ref="DK22" si="1081">IF(((DK23/$J$21)+DJ22)&gt;100%,100%,((DK23/$J$21)+DJ22))</f>
        <v>0</v>
      </c>
      <c r="DL22" s="292">
        <f t="shared" ref="DL22" si="1082">IF(((DL23/$J$21)+DK22)&gt;100%,100%,((DL23/$J$21)+DK22))</f>
        <v>0</v>
      </c>
      <c r="DM22" s="292">
        <f t="shared" ref="DM22" si="1083">IF(((DM23/$J$21)+DL22)&gt;100%,100%,((DM23/$J$21)+DL22))</f>
        <v>0</v>
      </c>
      <c r="DN22" s="292">
        <f t="shared" ref="DN22" si="1084">IF(((DN23/$J$21)+DM22)&gt;100%,100%,((DN23/$J$21)+DM22))</f>
        <v>0</v>
      </c>
      <c r="DO22" s="292">
        <f t="shared" ref="DO22" si="1085">IF(((DO23/$J$21)+DN22)&gt;100%,100%,((DO23/$J$21)+DN22))</f>
        <v>0</v>
      </c>
      <c r="DP22" s="292">
        <f t="shared" ref="DP22" si="1086">IF(((DP23/$J$21)+DO22)&gt;100%,100%,((DP23/$J$21)+DO22))</f>
        <v>0</v>
      </c>
      <c r="DQ22" s="292">
        <f t="shared" ref="DQ22" si="1087">IF(((DQ23/$J$21)+DP22)&gt;100%,100%,((DQ23/$J$21)+DP22))</f>
        <v>0</v>
      </c>
      <c r="DR22" s="292">
        <f t="shared" ref="DR22" si="1088">IF(((DR23/$J$21)+DQ22)&gt;100%,100%,((DR23/$J$21)+DQ22))</f>
        <v>0</v>
      </c>
      <c r="DS22" s="292">
        <f t="shared" ref="DS22" si="1089">IF(((DS23/$J$21)+DR22)&gt;100%,100%,((DS23/$J$21)+DR22))</f>
        <v>0</v>
      </c>
      <c r="DT22" s="292">
        <f t="shared" ref="DT22" si="1090">IF(((DT23/$J$21)+DS22)&gt;100%,100%,((DT23/$J$21)+DS22))</f>
        <v>0</v>
      </c>
      <c r="DU22" s="292">
        <f t="shared" ref="DU22" si="1091">IF(((DU23/$J$21)+DT22)&gt;100%,100%,((DU23/$J$21)+DT22))</f>
        <v>0</v>
      </c>
      <c r="DV22" s="292">
        <f t="shared" ref="DV22" si="1092">IF(((DV23/$J$21)+DU22)&gt;100%,100%,((DV23/$J$21)+DU22))</f>
        <v>0</v>
      </c>
      <c r="DW22" s="292">
        <f t="shared" ref="DW22" si="1093">IF(((DW23/$J$21)+DV22)&gt;100%,100%,((DW23/$J$21)+DV22))</f>
        <v>0</v>
      </c>
      <c r="DX22" s="292">
        <f t="shared" ref="DX22" si="1094">IF(((DX23/$J$21)+DW22)&gt;100%,100%,((DX23/$J$21)+DW22))</f>
        <v>0</v>
      </c>
      <c r="DY22" s="292">
        <f t="shared" ref="DY22" si="1095">IF(((DY23/$J$21)+DX22)&gt;100%,100%,((DY23/$J$21)+DX22))</f>
        <v>0</v>
      </c>
      <c r="DZ22" s="292">
        <f t="shared" ref="DZ22" si="1096">IF(((DZ23/$J$21)+DY22)&gt;100%,100%,((DZ23/$J$21)+DY22))</f>
        <v>0</v>
      </c>
      <c r="EA22" s="292">
        <f t="shared" ref="EA22" si="1097">IF(((EA23/$J$21)+DZ22)&gt;100%,100%,((EA23/$J$21)+DZ22))</f>
        <v>0</v>
      </c>
      <c r="EB22" s="292">
        <f t="shared" ref="EB22" si="1098">IF(((EB23/$J$21)+EA22)&gt;100%,100%,((EB23/$J$21)+EA22))</f>
        <v>0</v>
      </c>
      <c r="EC22" s="292">
        <f t="shared" ref="EC22" si="1099">IF(((EC23/$J$21)+EB22)&gt;100%,100%,((EC23/$J$21)+EB22))</f>
        <v>0</v>
      </c>
      <c r="ED22" s="292">
        <f t="shared" ref="ED22" si="1100">IF(((ED23/$J$21)+EC22)&gt;100%,100%,((ED23/$J$21)+EC22))</f>
        <v>0</v>
      </c>
      <c r="EE22" s="292">
        <f t="shared" ref="EE22" si="1101">IF(((EE23/$J$21)+ED22)&gt;100%,100%,((EE23/$J$21)+ED22))</f>
        <v>0</v>
      </c>
      <c r="EF22" s="292">
        <f t="shared" ref="EF22" si="1102">IF(((EF23/$J$21)+EE22)&gt;100%,100%,((EF23/$J$21)+EE22))</f>
        <v>0</v>
      </c>
      <c r="EG22" s="292">
        <f t="shared" ref="EG22" si="1103">IF(((EG23/$J$21)+EF22)&gt;100%,100%,((EG23/$J$21)+EF22))</f>
        <v>0</v>
      </c>
      <c r="EH22" s="292">
        <f t="shared" ref="EH22" si="1104">IF(((EH23/$J$21)+EG22)&gt;100%,100%,((EH23/$J$21)+EG22))</f>
        <v>0</v>
      </c>
      <c r="EI22" s="292">
        <f t="shared" ref="EI22" si="1105">IF(((EI23/$J$21)+EH22)&gt;100%,100%,((EI23/$J$21)+EH22))</f>
        <v>0</v>
      </c>
      <c r="EJ22" s="292">
        <f t="shared" ref="EJ22" si="1106">IF(((EJ23/$J$21)+EI22)&gt;100%,100%,((EJ23/$J$21)+EI22))</f>
        <v>0</v>
      </c>
      <c r="EK22" s="292">
        <f t="shared" ref="EK22" si="1107">IF(((EK23/$J$21)+EJ22)&gt;100%,100%,((EK23/$J$21)+EJ22))</f>
        <v>0</v>
      </c>
      <c r="EL22" s="292">
        <f t="shared" ref="EL22" si="1108">IF(((EL23/$J$21)+EK22)&gt;100%,100%,((EL23/$J$21)+EK22))</f>
        <v>0</v>
      </c>
      <c r="EM22" s="292">
        <f t="shared" ref="EM22" si="1109">IF(((EM23/$J$21)+EL22)&gt;100%,100%,((EM23/$J$21)+EL22))</f>
        <v>0</v>
      </c>
      <c r="EN22" s="292">
        <f t="shared" ref="EN22" si="1110">IF(((EN23/$J$21)+EM22)&gt;100%,100%,((EN23/$J$21)+EM22))</f>
        <v>0</v>
      </c>
      <c r="EO22" s="292">
        <f t="shared" ref="EO22" si="1111">IF(((EO23/$J$21)+EN22)&gt;100%,100%,((EO23/$J$21)+EN22))</f>
        <v>0</v>
      </c>
      <c r="EP22" s="292">
        <f t="shared" ref="EP22" si="1112">IF(((EP23/$J$21)+EO22)&gt;100%,100%,((EP23/$J$21)+EO22))</f>
        <v>0</v>
      </c>
      <c r="EQ22" s="292">
        <f t="shared" ref="EQ22" si="1113">IF(((EQ23/$J$21)+EP22)&gt;100%,100%,((EQ23/$J$21)+EP22))</f>
        <v>0</v>
      </c>
      <c r="ER22" s="292">
        <f t="shared" ref="ER22" si="1114">IF(((ER23/$J$21)+EQ22)&gt;100%,100%,((ER23/$J$21)+EQ22))</f>
        <v>0</v>
      </c>
      <c r="ES22" s="292">
        <f t="shared" ref="ES22" si="1115">IF(((ES23/$J$21)+ER22)&gt;100%,100%,((ES23/$J$21)+ER22))</f>
        <v>0</v>
      </c>
      <c r="ET22" s="292">
        <f t="shared" ref="ET22" si="1116">IF(((ET23/$J$21)+ES22)&gt;100%,100%,((ET23/$J$21)+ES22))</f>
        <v>0</v>
      </c>
      <c r="EU22" s="292">
        <f t="shared" ref="EU22" si="1117">IF(((EU23/$J$21)+ET22)&gt;100%,100%,((EU23/$J$21)+ET22))</f>
        <v>0</v>
      </c>
      <c r="EV22" s="292">
        <f t="shared" ref="EV22" si="1118">IF(((EV23/$J$21)+EU22)&gt;100%,100%,((EV23/$J$21)+EU22))</f>
        <v>0</v>
      </c>
      <c r="EW22" s="292">
        <f t="shared" ref="EW22" si="1119">IF(((EW23/$J$21)+EV22)&gt;100%,100%,((EW23/$J$21)+EV22))</f>
        <v>0</v>
      </c>
      <c r="EX22" s="292">
        <f t="shared" ref="EX22" si="1120">IF(((EX23/$J$21)+EW22)&gt;100%,100%,((EX23/$J$21)+EW22))</f>
        <v>0</v>
      </c>
      <c r="EY22" s="292">
        <f t="shared" ref="EY22" si="1121">IF(((EY23/$J$21)+EX22)&gt;100%,100%,((EY23/$J$21)+EX22))</f>
        <v>0</v>
      </c>
      <c r="EZ22" s="292">
        <f t="shared" ref="EZ22" si="1122">IF(((EZ23/$J$21)+EY22)&gt;100%,100%,((EZ23/$J$21)+EY22))</f>
        <v>0</v>
      </c>
      <c r="FA22" s="292">
        <f t="shared" ref="FA22" si="1123">IF(((FA23/$J$21)+EZ22)&gt;100%,100%,((FA23/$J$21)+EZ22))</f>
        <v>0</v>
      </c>
      <c r="FB22" s="292">
        <f t="shared" ref="FB22" si="1124">IF(((FB23/$J$21)+FA22)&gt;100%,100%,((FB23/$J$21)+FA22))</f>
        <v>0</v>
      </c>
    </row>
    <row r="23" spans="1:158" x14ac:dyDescent="0.3">
      <c r="A23" s="258"/>
      <c r="B23" s="285"/>
      <c r="C23" s="259"/>
      <c r="D23" s="260"/>
      <c r="E23" s="258"/>
      <c r="F23" s="258"/>
      <c r="G23" s="302" t="s">
        <v>92</v>
      </c>
      <c r="H23" s="258"/>
      <c r="I23" s="258"/>
      <c r="J23" s="260"/>
      <c r="K23" s="258"/>
      <c r="L23" s="142"/>
      <c r="M23" s="142"/>
      <c r="N23" s="120">
        <f>SUM($O$23:$FC$23)</f>
        <v>0</v>
      </c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  <c r="DZ23" s="262"/>
      <c r="EA23" s="262"/>
      <c r="EB23" s="262"/>
      <c r="EC23" s="262"/>
      <c r="ED23" s="262"/>
      <c r="EE23" s="262"/>
      <c r="EF23" s="262"/>
      <c r="EG23" s="262"/>
      <c r="EH23" s="262"/>
      <c r="EI23" s="262"/>
      <c r="EJ23" s="262"/>
      <c r="EK23" s="262"/>
      <c r="EL23" s="262"/>
      <c r="EM23" s="262"/>
      <c r="EN23" s="262"/>
      <c r="EO23" s="262"/>
      <c r="EP23" s="262"/>
      <c r="EQ23" s="262"/>
      <c r="ER23" s="262"/>
      <c r="ES23" s="262"/>
      <c r="ET23" s="262"/>
      <c r="EU23" s="262"/>
      <c r="EV23" s="262"/>
      <c r="EW23" s="262"/>
      <c r="EX23" s="262"/>
      <c r="EY23" s="262"/>
      <c r="EZ23" s="262"/>
      <c r="FA23" s="262"/>
      <c r="FB23" s="262"/>
    </row>
    <row r="24" spans="1:158" x14ac:dyDescent="0.3">
      <c r="A24" s="78">
        <v>3</v>
      </c>
      <c r="B24" s="283">
        <v>7</v>
      </c>
      <c r="C24" s="117" t="s">
        <v>46</v>
      </c>
      <c r="D24" s="108">
        <v>10</v>
      </c>
      <c r="E24" s="113">
        <v>40527</v>
      </c>
      <c r="F24" s="113">
        <v>40541</v>
      </c>
      <c r="G24" s="300" t="s">
        <v>20</v>
      </c>
      <c r="H24" s="73">
        <v>10</v>
      </c>
      <c r="I24" s="74">
        <v>0.11415525114155252</v>
      </c>
      <c r="J24" s="108">
        <v>100</v>
      </c>
      <c r="K24" s="77"/>
      <c r="L24" s="133"/>
      <c r="M24" s="133"/>
      <c r="O24" s="292">
        <f>IF(IF(O$4&lt;$E24,0,IF(O$4&gt;=$F24,1,IF(VLOOKUP(O$4,CALENDARIO!$B:$C,2,0)=FALSE, 0%,(1/$D24))))&gt;1,100%,IF(O$4&lt;$E24,0,IF(O$4&gt;=$F24,1,IF(VLOOKUP(O$4,CALENDARIO!$B:$C,2,0)=FALSE,0%,(1/$D24)))))</f>
        <v>0</v>
      </c>
      <c r="P24" s="292">
        <f>IF(IF(P$4&lt;$E24,0,IF(P$4&gt;=$F24,1,IF(VLOOKUP(P$4,CALENDARIO!$B:$C,2,0)=FALSE, O24,(1/IF($D24=0,1,$D24))+O24)))&gt;1,100%,IF(P$4&lt;$E24,0,IF(P$4&gt;=$F24,1,IF(VLOOKUP(P$4,CALENDARIO!$B:$C,2,0)=FALSE, O24,(1/IF($D24=0,1,$D24))+O24))))</f>
        <v>0</v>
      </c>
      <c r="Q24" s="292">
        <f>IF(IF(Q$4&lt;$E24,0,IF(Q$4&gt;=$F24,1,IF(VLOOKUP(Q$4,CALENDARIO!$B:$C,2,0)=FALSE, P24,(1/IF($D24=0,1,$D24))+P24)))&gt;1,100%,IF(Q$4&lt;$E24,0,IF(Q$4&gt;=$F24,1,IF(VLOOKUP(Q$4,CALENDARIO!$B:$C,2,0)=FALSE, P24,(1/IF($D24=0,1,$D24))+P24))))</f>
        <v>0</v>
      </c>
      <c r="R24" s="292">
        <f>IF(IF(R$4&lt;$E24,0,IF(R$4&gt;=$F24,1,IF(VLOOKUP(R$4,CALENDARIO!$B:$C,2,0)=FALSE, Q24,(1/IF($D24=0,1,$D24))+Q24)))&gt;1,100%,IF(R$4&lt;$E24,0,IF(R$4&gt;=$F24,1,IF(VLOOKUP(R$4,CALENDARIO!$B:$C,2,0)=FALSE, Q24,(1/IF($D24=0,1,$D24))+Q24))))</f>
        <v>0</v>
      </c>
      <c r="S24" s="292">
        <f>IF(IF(S$4&lt;$E24,0,IF(S$4&gt;=$F24,1,IF(VLOOKUP(S$4,CALENDARIO!$B:$C,2,0)=FALSE, R24,(1/IF($D24=0,1,$D24))+R24)))&gt;1,100%,IF(S$4&lt;$E24,0,IF(S$4&gt;=$F24,1,IF(VLOOKUP(S$4,CALENDARIO!$B:$C,2,0)=FALSE, R24,(1/IF($D24=0,1,$D24))+R24))))</f>
        <v>0</v>
      </c>
      <c r="T24" s="292">
        <f>IF(IF(T$4&lt;$E24,0,IF(T$4&gt;=$F24,1,IF(VLOOKUP(T$4,CALENDARIO!$B:$C,2,0)=FALSE, S24,(1/IF($D24=0,1,$D24))+S24)))&gt;1,100%,IF(T$4&lt;$E24,0,IF(T$4&gt;=$F24,1,IF(VLOOKUP(T$4,CALENDARIO!$B:$C,2,0)=FALSE, S24,(1/IF($D24=0,1,$D24))+S24))))</f>
        <v>0</v>
      </c>
      <c r="U24" s="292">
        <f>IF(IF(U$4&lt;$E24,0,IF(U$4&gt;=$F24,1,IF(VLOOKUP(U$4,CALENDARIO!$B:$C,2,0)=FALSE, T24,(1/IF($D24=0,1,$D24))+T24)))&gt;1,100%,IF(U$4&lt;$E24,0,IF(U$4&gt;=$F24,1,IF(VLOOKUP(U$4,CALENDARIO!$B:$C,2,0)=FALSE, T24,(1/IF($D24=0,1,$D24))+T24))))</f>
        <v>0</v>
      </c>
      <c r="V24" s="292">
        <f>IF(IF(V$4&lt;$E24,0,IF(V$4&gt;=$F24,1,IF(VLOOKUP(V$4,CALENDARIO!$B:$C,2,0)=FALSE, U24,(1/IF($D24=0,1,$D24))+U24)))&gt;1,100%,IF(V$4&lt;$E24,0,IF(V$4&gt;=$F24,1,IF(VLOOKUP(V$4,CALENDARIO!$B:$C,2,0)=FALSE, U24,(1/IF($D24=0,1,$D24))+U24))))</f>
        <v>0</v>
      </c>
      <c r="W24" s="292">
        <f>IF(IF(W$4&lt;$E24,0,IF(W$4&gt;=$F24,1,IF(VLOOKUP(W$4,CALENDARIO!$B:$C,2,0)=FALSE, V24,(1/IF($D24=0,1,$D24))+V24)))&gt;1,100%,IF(W$4&lt;$E24,0,IF(W$4&gt;=$F24,1,IF(VLOOKUP(W$4,CALENDARIO!$B:$C,2,0)=FALSE, V24,(1/IF($D24=0,1,$D24))+V24))))</f>
        <v>0</v>
      </c>
      <c r="X24" s="292">
        <f>IF(IF(X$4&lt;$E24,0,IF(X$4&gt;=$F24,1,IF(VLOOKUP(X$4,CALENDARIO!$B:$C,2,0)=FALSE, W24,(1/IF($D24=0,1,$D24))+W24)))&gt;1,100%,IF(X$4&lt;$E24,0,IF(X$4&gt;=$F24,1,IF(VLOOKUP(X$4,CALENDARIO!$B:$C,2,0)=FALSE, W24,(1/IF($D24=0,1,$D24))+W24))))</f>
        <v>0</v>
      </c>
      <c r="Y24" s="292">
        <f>IF(IF(Y$4&lt;$E24,0,IF(Y$4&gt;=$F24,1,IF(VLOOKUP(Y$4,CALENDARIO!$B:$C,2,0)=FALSE, X24,(1/IF($D24=0,1,$D24))+X24)))&gt;1,100%,IF(Y$4&lt;$E24,0,IF(Y$4&gt;=$F24,1,IF(VLOOKUP(Y$4,CALENDARIO!$B:$C,2,0)=FALSE, X24,(1/IF($D24=0,1,$D24))+X24))))</f>
        <v>0</v>
      </c>
      <c r="Z24" s="292">
        <f>IF(IF(Z$4&lt;$E24,0,IF(Z$4&gt;=$F24,1,IF(VLOOKUP(Z$4,CALENDARIO!$B:$C,2,0)=FALSE, Y24,(1/IF($D24=0,1,$D24))+Y24)))&gt;1,100%,IF(Z$4&lt;$E24,0,IF(Z$4&gt;=$F24,1,IF(VLOOKUP(Z$4,CALENDARIO!$B:$C,2,0)=FALSE, Y24,(1/IF($D24=0,1,$D24))+Y24))))</f>
        <v>0</v>
      </c>
      <c r="AA24" s="292">
        <f>IF(IF(AA$4&lt;$E24,0,IF(AA$4&gt;=$F24,1,IF(VLOOKUP(AA$4,CALENDARIO!$B:$C,2,0)=FALSE, Z24,(1/IF($D24=0,1,$D24))+Z24)))&gt;1,100%,IF(AA$4&lt;$E24,0,IF(AA$4&gt;=$F24,1,IF(VLOOKUP(AA$4,CALENDARIO!$B:$C,2,0)=FALSE, Z24,(1/IF($D24=0,1,$D24))+Z24))))</f>
        <v>0</v>
      </c>
      <c r="AB24" s="292">
        <f>IF(IF(AB$4&lt;$E24,0,IF(AB$4&gt;=$F24,1,IF(VLOOKUP(AB$4,CALENDARIO!$B:$C,2,0)=FALSE, AA24,(1/IF($D24=0,1,$D24))+AA24)))&gt;1,100%,IF(AB$4&lt;$E24,0,IF(AB$4&gt;=$F24,1,IF(VLOOKUP(AB$4,CALENDARIO!$B:$C,2,0)=FALSE, AA24,(1/IF($D24=0,1,$D24))+AA24))))</f>
        <v>0</v>
      </c>
      <c r="AC24" s="292">
        <f>IF(IF(AC$4&lt;$E24,0,IF(AC$4&gt;=$F24,1,IF(VLOOKUP(AC$4,CALENDARIO!$B:$C,2,0)=FALSE, AB24,(1/IF($D24=0,1,$D24))+AB24)))&gt;1,100%,IF(AC$4&lt;$E24,0,IF(AC$4&gt;=$F24,1,IF(VLOOKUP(AC$4,CALENDARIO!$B:$C,2,0)=FALSE, AB24,(1/IF($D24=0,1,$D24))+AB24))))</f>
        <v>0</v>
      </c>
      <c r="AD24" s="292">
        <f>IF(IF(AD$4&lt;$E24,0,IF(AD$4&gt;=$F24,1,IF(VLOOKUP(AD$4,CALENDARIO!$B:$C,2,0)=FALSE, AC24,(1/IF($D24=0,1,$D24))+AC24)))&gt;1,100%,IF(AD$4&lt;$E24,0,IF(AD$4&gt;=$F24,1,IF(VLOOKUP(AD$4,CALENDARIO!$B:$C,2,0)=FALSE, AC24,(1/IF($D24=0,1,$D24))+AC24))))</f>
        <v>0</v>
      </c>
      <c r="AE24" s="292">
        <f>IF(IF(AE$4&lt;$E24,0,IF(AE$4&gt;=$F24,1,IF(VLOOKUP(AE$4,CALENDARIO!$B:$C,2,0)=FALSE, AD24,(1/IF($D24=0,1,$D24))+AD24)))&gt;1,100%,IF(AE$4&lt;$E24,0,IF(AE$4&gt;=$F24,1,IF(VLOOKUP(AE$4,CALENDARIO!$B:$C,2,0)=FALSE, AD24,(1/IF($D24=0,1,$D24))+AD24))))</f>
        <v>0</v>
      </c>
      <c r="AF24" s="292">
        <f>IF(IF(AF$4&lt;$E24,0,IF(AF$4&gt;=$F24,1,IF(VLOOKUP(AF$4,CALENDARIO!$B:$C,2,0)=FALSE, AE24,(1/IF($D24=0,1,$D24))+AE24)))&gt;1,100%,IF(AF$4&lt;$E24,0,IF(AF$4&gt;=$F24,1,IF(VLOOKUP(AF$4,CALENDARIO!$B:$C,2,0)=FALSE, AE24,(1/IF($D24=0,1,$D24))+AE24))))</f>
        <v>0.1</v>
      </c>
      <c r="AG24" s="292">
        <f>IF(IF(AG$4&lt;$E24,0,IF(AG$4&gt;=$F24,1,IF(VLOOKUP(AG$4,CALENDARIO!$B:$C,2,0)=FALSE, AF24,(1/IF($D24=0,1,$D24))+AF24)))&gt;1,100%,IF(AG$4&lt;$E24,0,IF(AG$4&gt;=$F24,1,IF(VLOOKUP(AG$4,CALENDARIO!$B:$C,2,0)=FALSE, AF24,(1/IF($D24=0,1,$D24))+AF24))))</f>
        <v>0.2</v>
      </c>
      <c r="AH24" s="292">
        <f>IF(IF(AH$4&lt;$E24,0,IF(AH$4&gt;=$F24,1,IF(VLOOKUP(AH$4,CALENDARIO!$B:$C,2,0)=FALSE, AG24,(1/IF($D24=0,1,$D24))+AG24)))&gt;1,100%,IF(AH$4&lt;$E24,0,IF(AH$4&gt;=$F24,1,IF(VLOOKUP(AH$4,CALENDARIO!$B:$C,2,0)=FALSE, AG24,(1/IF($D24=0,1,$D24))+AG24))))</f>
        <v>0.30000000000000004</v>
      </c>
      <c r="AI24" s="292">
        <f>IF(IF(AI$4&lt;$E24,0,IF(AI$4&gt;=$F24,1,IF(VLOOKUP(AI$4,CALENDARIO!$B:$C,2,0)=FALSE, AH24,(1/IF($D24=0,1,$D24))+AH24)))&gt;1,100%,IF(AI$4&lt;$E24,0,IF(AI$4&gt;=$F24,1,IF(VLOOKUP(AI$4,CALENDARIO!$B:$C,2,0)=FALSE, AH24,(1/IF($D24=0,1,$D24))+AH24))))</f>
        <v>0.30000000000000004</v>
      </c>
      <c r="AJ24" s="292">
        <f>IF(IF(AJ$4&lt;$E24,0,IF(AJ$4&gt;=$F24,1,IF(VLOOKUP(AJ$4,CALENDARIO!$B:$C,2,0)=FALSE, AI24,(1/IF($D24=0,1,$D24))+AI24)))&gt;1,100%,IF(AJ$4&lt;$E24,0,IF(AJ$4&gt;=$F24,1,IF(VLOOKUP(AJ$4,CALENDARIO!$B:$C,2,0)=FALSE, AI24,(1/IF($D24=0,1,$D24))+AI24))))</f>
        <v>0.30000000000000004</v>
      </c>
      <c r="AK24" s="292">
        <f>IF(IF(AK$4&lt;$E24,0,IF(AK$4&gt;=$F24,1,IF(VLOOKUP(AK$4,CALENDARIO!$B:$C,2,0)=FALSE, AJ24,(1/IF($D24=0,1,$D24))+AJ24)))&gt;1,100%,IF(AK$4&lt;$E24,0,IF(AK$4&gt;=$F24,1,IF(VLOOKUP(AK$4,CALENDARIO!$B:$C,2,0)=FALSE, AJ24,(1/IF($D24=0,1,$D24))+AJ24))))</f>
        <v>0.4</v>
      </c>
      <c r="AL24" s="292">
        <f>IF(IF(AL$4&lt;$E24,0,IF(AL$4&gt;=$F24,1,IF(VLOOKUP(AL$4,CALENDARIO!$B:$C,2,0)=FALSE, AK24,(1/IF($D24=0,1,$D24))+AK24)))&gt;1,100%,IF(AL$4&lt;$E24,0,IF(AL$4&gt;=$F24,1,IF(VLOOKUP(AL$4,CALENDARIO!$B:$C,2,0)=FALSE, AK24,(1/IF($D24=0,1,$D24))+AK24))))</f>
        <v>0.5</v>
      </c>
      <c r="AM24" s="292">
        <f>IF(IF(AM$4&lt;$E24,0,IF(AM$4&gt;=$F24,1,IF(VLOOKUP(AM$4,CALENDARIO!$B:$C,2,0)=FALSE, AL24,(1/IF($D24=0,1,$D24))+AL24)))&gt;1,100%,IF(AM$4&lt;$E24,0,IF(AM$4&gt;=$F24,1,IF(VLOOKUP(AM$4,CALENDARIO!$B:$C,2,0)=FALSE, AL24,(1/IF($D24=0,1,$D24))+AL24))))</f>
        <v>0.6</v>
      </c>
      <c r="AN24" s="292">
        <f>IF(IF(AN$4&lt;$E24,0,IF(AN$4&gt;=$F24,1,IF(VLOOKUP(AN$4,CALENDARIO!$B:$C,2,0)=FALSE, AM24,(1/IF($D24=0,1,$D24))+AM24)))&gt;1,100%,IF(AN$4&lt;$E24,0,IF(AN$4&gt;=$F24,1,IF(VLOOKUP(AN$4,CALENDARIO!$B:$C,2,0)=FALSE, AM24,(1/IF($D24=0,1,$D24))+AM24))))</f>
        <v>0.7</v>
      </c>
      <c r="AO24" s="292">
        <f>IF(IF(AO$4&lt;$E24,0,IF(AO$4&gt;=$F24,1,IF(VLOOKUP(AO$4,CALENDARIO!$B:$C,2,0)=FALSE, AN24,(1/IF($D24=0,1,$D24))+AN24)))&gt;1,100%,IF(AO$4&lt;$E24,0,IF(AO$4&gt;=$F24,1,IF(VLOOKUP(AO$4,CALENDARIO!$B:$C,2,0)=FALSE, AN24,(1/IF($D24=0,1,$D24))+AN24))))</f>
        <v>0.79999999999999993</v>
      </c>
      <c r="AP24" s="292">
        <f>IF(IF(AP$4&lt;$E24,0,IF(AP$4&gt;=$F24,1,IF(VLOOKUP(AP$4,CALENDARIO!$B:$C,2,0)=FALSE, AO24,(1/IF($D24=0,1,$D24))+AO24)))&gt;1,100%,IF(AP$4&lt;$E24,0,IF(AP$4&gt;=$F24,1,IF(VLOOKUP(AP$4,CALENDARIO!$B:$C,2,0)=FALSE, AO24,(1/IF($D24=0,1,$D24))+AO24))))</f>
        <v>0.79999999999999993</v>
      </c>
      <c r="AQ24" s="292">
        <f>IF(IF(AQ$4&lt;$E24,0,IF(AQ$4&gt;=$F24,1,IF(VLOOKUP(AQ$4,CALENDARIO!$B:$C,2,0)=FALSE, AP24,(1/IF($D24=0,1,$D24))+AP24)))&gt;1,100%,IF(AQ$4&lt;$E24,0,IF(AQ$4&gt;=$F24,1,IF(VLOOKUP(AQ$4,CALENDARIO!$B:$C,2,0)=FALSE, AP24,(1/IF($D24=0,1,$D24))+AP24))))</f>
        <v>0.79999999999999993</v>
      </c>
      <c r="AR24" s="292">
        <f>IF(IF(AR$4&lt;$E24,0,IF(AR$4&gt;=$F24,1,IF(VLOOKUP(AR$4,CALENDARIO!$B:$C,2,0)=FALSE, AQ24,(1/IF($D24=0,1,$D24))+AQ24)))&gt;1,100%,IF(AR$4&lt;$E24,0,IF(AR$4&gt;=$F24,1,IF(VLOOKUP(AR$4,CALENDARIO!$B:$C,2,0)=FALSE, AQ24,(1/IF($D24=0,1,$D24))+AQ24))))</f>
        <v>0.79999999999999993</v>
      </c>
      <c r="AS24" s="292">
        <f>IF(IF(AS$4&lt;$E24,0,IF(AS$4&gt;=$F24,1,IF(VLOOKUP(AS$4,CALENDARIO!$B:$C,2,0)=FALSE, AR24,(1/IF($D24=0,1,$D24))+AR24)))&gt;1,100%,IF(AS$4&lt;$E24,0,IF(AS$4&gt;=$F24,1,IF(VLOOKUP(AS$4,CALENDARIO!$B:$C,2,0)=FALSE, AR24,(1/IF($D24=0,1,$D24))+AR24))))</f>
        <v>0.89999999999999991</v>
      </c>
      <c r="AT24" s="292">
        <f>IF(IF(AT$4&lt;$E24,0,IF(AT$4&gt;=$F24,1,IF(VLOOKUP(AT$4,CALENDARIO!$B:$C,2,0)=FALSE, AS24,(1/IF($D24=0,1,$D24))+AS24)))&gt;1,100%,IF(AT$4&lt;$E24,0,IF(AT$4&gt;=$F24,1,IF(VLOOKUP(AT$4,CALENDARIO!$B:$C,2,0)=FALSE, AS24,(1/IF($D24=0,1,$D24))+AS24))))</f>
        <v>1</v>
      </c>
      <c r="AU24" s="292">
        <f>IF(IF(AU$4&lt;$E24,0,IF(AU$4&gt;=$F24,1,IF(VLOOKUP(AU$4,CALENDARIO!$B:$C,2,0)=FALSE, AT24,(1/IF($D24=0,1,$D24))+AT24)))&gt;1,100%,IF(AU$4&lt;$E24,0,IF(AU$4&gt;=$F24,1,IF(VLOOKUP(AU$4,CALENDARIO!$B:$C,2,0)=FALSE, AT24,(1/IF($D24=0,1,$D24))+AT24))))</f>
        <v>1</v>
      </c>
      <c r="AV24" s="292">
        <f>IF(IF(AV$4&lt;$E24,0,IF(AV$4&gt;=$F24,1,IF(VLOOKUP(AV$4,CALENDARIO!$B:$C,2,0)=FALSE, AU24,(1/IF($D24=0,1,$D24))+AU24)))&gt;1,100%,IF(AV$4&lt;$E24,0,IF(AV$4&gt;=$F24,1,IF(VLOOKUP(AV$4,CALENDARIO!$B:$C,2,0)=FALSE, AU24,(1/IF($D24=0,1,$D24))+AU24))))</f>
        <v>1</v>
      </c>
      <c r="AW24" s="292">
        <f>IF(IF(AW$4&lt;$E24,0,IF(AW$4&gt;=$F24,1,IF(VLOOKUP(AW$4,CALENDARIO!$B:$C,2,0)=FALSE, AV24,(1/IF($D24=0,1,$D24))+AV24)))&gt;1,100%,IF(AW$4&lt;$E24,0,IF(AW$4&gt;=$F24,1,IF(VLOOKUP(AW$4,CALENDARIO!$B:$C,2,0)=FALSE, AV24,(1/IF($D24=0,1,$D24))+AV24))))</f>
        <v>1</v>
      </c>
      <c r="AX24" s="292">
        <f>IF(IF(AX$4&lt;$E24,0,IF(AX$4&gt;=$F24,1,IF(VLOOKUP(AX$4,CALENDARIO!$B:$C,2,0)=FALSE, AW24,(1/IF($D24=0,1,$D24))+AW24)))&gt;1,100%,IF(AX$4&lt;$E24,0,IF(AX$4&gt;=$F24,1,IF(VLOOKUP(AX$4,CALENDARIO!$B:$C,2,0)=FALSE, AW24,(1/IF($D24=0,1,$D24))+AW24))))</f>
        <v>1</v>
      </c>
      <c r="AY24" s="292">
        <f>IF(IF(AY$4&lt;$E24,0,IF(AY$4&gt;=$F24,1,IF(VLOOKUP(AY$4,CALENDARIO!$B:$C,2,0)=FALSE, AX24,(1/IF($D24=0,1,$D24))+AX24)))&gt;1,100%,IF(AY$4&lt;$E24,0,IF(AY$4&gt;=$F24,1,IF(VLOOKUP(AY$4,CALENDARIO!$B:$C,2,0)=FALSE, AX24,(1/IF($D24=0,1,$D24))+AX24))))</f>
        <v>1</v>
      </c>
      <c r="AZ24" s="292">
        <f>IF(IF(AZ$4&lt;$E24,0,IF(AZ$4&gt;=$F24,1,IF(VLOOKUP(AZ$4,CALENDARIO!$B:$C,2,0)=FALSE, AY24,(1/IF($D24=0,1,$D24))+AY24)))&gt;1,100%,IF(AZ$4&lt;$E24,0,IF(AZ$4&gt;=$F24,1,IF(VLOOKUP(AZ$4,CALENDARIO!$B:$C,2,0)=FALSE, AY24,(1/IF($D24=0,1,$D24))+AY24))))</f>
        <v>1</v>
      </c>
      <c r="BA24" s="292">
        <f>IF(IF(BA$4&lt;$E24,0,IF(BA$4&gt;=$F24,1,IF(VLOOKUP(BA$4,CALENDARIO!$B:$C,2,0)=FALSE, AZ24,(1/IF($D24=0,1,$D24))+AZ24)))&gt;1,100%,IF(BA$4&lt;$E24,0,IF(BA$4&gt;=$F24,1,IF(VLOOKUP(BA$4,CALENDARIO!$B:$C,2,0)=FALSE, AZ24,(1/IF($D24=0,1,$D24))+AZ24))))</f>
        <v>1</v>
      </c>
      <c r="BB24" s="292">
        <f>IF(IF(BB$4&lt;$E24,0,IF(BB$4&gt;=$F24,1,IF(VLOOKUP(BB$4,CALENDARIO!$B:$C,2,0)=FALSE, BA24,(1/IF($D24=0,1,$D24))+BA24)))&gt;1,100%,IF(BB$4&lt;$E24,0,IF(BB$4&gt;=$F24,1,IF(VLOOKUP(BB$4,CALENDARIO!$B:$C,2,0)=FALSE, BA24,(1/IF($D24=0,1,$D24))+BA24))))</f>
        <v>1</v>
      </c>
      <c r="BC24" s="292">
        <f>IF(IF(BC$4&lt;$E24,0,IF(BC$4&gt;=$F24,1,IF(VLOOKUP(BC$4,CALENDARIO!$B:$C,2,0)=FALSE, BB24,(1/IF($D24=0,1,$D24))+BB24)))&gt;1,100%,IF(BC$4&lt;$E24,0,IF(BC$4&gt;=$F24,1,IF(VLOOKUP(BC$4,CALENDARIO!$B:$C,2,0)=FALSE, BB24,(1/IF($D24=0,1,$D24))+BB24))))</f>
        <v>1</v>
      </c>
      <c r="BD24" s="292">
        <f>IF(IF(BD$4&lt;$E24,0,IF(BD$4&gt;=$F24,1,IF(VLOOKUP(BD$4,CALENDARIO!$B:$C,2,0)=FALSE, BC24,(1/IF($D24=0,1,$D24))+BC24)))&gt;1,100%,IF(BD$4&lt;$E24,0,IF(BD$4&gt;=$F24,1,IF(VLOOKUP(BD$4,CALENDARIO!$B:$C,2,0)=FALSE, BC24,(1/IF($D24=0,1,$D24))+BC24))))</f>
        <v>1</v>
      </c>
      <c r="BE24" s="292">
        <f>IF(IF(BE$4&lt;$E24,0,IF(BE$4&gt;=$F24,1,IF(VLOOKUP(BE$4,CALENDARIO!$B:$C,2,0)=FALSE, BD24,(1/IF($D24=0,1,$D24))+BD24)))&gt;1,100%,IF(BE$4&lt;$E24,0,IF(BE$4&gt;=$F24,1,IF(VLOOKUP(BE$4,CALENDARIO!$B:$C,2,0)=FALSE, BD24,(1/IF($D24=0,1,$D24))+BD24))))</f>
        <v>1</v>
      </c>
      <c r="BF24" s="292">
        <f>IF(IF(BF$4&lt;$E24,0,IF(BF$4&gt;=$F24,1,IF(VLOOKUP(BF$4,CALENDARIO!$B:$C,2,0)=FALSE, BE24,(1/IF($D24=0,1,$D24))+BE24)))&gt;1,100%,IF(BF$4&lt;$E24,0,IF(BF$4&gt;=$F24,1,IF(VLOOKUP(BF$4,CALENDARIO!$B:$C,2,0)=FALSE, BE24,(1/IF($D24=0,1,$D24))+BE24))))</f>
        <v>1</v>
      </c>
      <c r="BG24" s="292">
        <f>IF(IF(BG$4&lt;$E24,0,IF(BG$4&gt;=$F24,1,IF(VLOOKUP(BG$4,CALENDARIO!$B:$C,2,0)=FALSE, BF24,(1/IF($D24=0,1,$D24))+BF24)))&gt;1,100%,IF(BG$4&lt;$E24,0,IF(BG$4&gt;=$F24,1,IF(VLOOKUP(BG$4,CALENDARIO!$B:$C,2,0)=FALSE, BF24,(1/IF($D24=0,1,$D24))+BF24))))</f>
        <v>1</v>
      </c>
      <c r="BH24" s="292">
        <f>IF(IF(BH$4&lt;$E24,0,IF(BH$4&gt;=$F24,1,IF(VLOOKUP(BH$4,CALENDARIO!$B:$C,2,0)=FALSE, BG24,(1/IF($D24=0,1,$D24))+BG24)))&gt;1,100%,IF(BH$4&lt;$E24,0,IF(BH$4&gt;=$F24,1,IF(VLOOKUP(BH$4,CALENDARIO!$B:$C,2,0)=FALSE, BG24,(1/IF($D24=0,1,$D24))+BG24))))</f>
        <v>1</v>
      </c>
      <c r="BI24" s="292">
        <f>IF(IF(BI$4&lt;$E24,0,IF(BI$4&gt;=$F24,1,IF(VLOOKUP(BI$4,CALENDARIO!$B:$C,2,0)=FALSE, BH24,(1/IF($D24=0,1,$D24))+BH24)))&gt;1,100%,IF(BI$4&lt;$E24,0,IF(BI$4&gt;=$F24,1,IF(VLOOKUP(BI$4,CALENDARIO!$B:$C,2,0)=FALSE, BH24,(1/IF($D24=0,1,$D24))+BH24))))</f>
        <v>1</v>
      </c>
      <c r="BJ24" s="292">
        <f>IF(IF(BJ$4&lt;$E24,0,IF(BJ$4&gt;=$F24,1,IF(VLOOKUP(BJ$4,CALENDARIO!$B:$C,2,0)=FALSE, BI24,(1/IF($D24=0,1,$D24))+BI24)))&gt;1,100%,IF(BJ$4&lt;$E24,0,IF(BJ$4&gt;=$F24,1,IF(VLOOKUP(BJ$4,CALENDARIO!$B:$C,2,0)=FALSE, BI24,(1/IF($D24=0,1,$D24))+BI24))))</f>
        <v>1</v>
      </c>
      <c r="BK24" s="292">
        <f>IF(IF(BK$4&lt;$E24,0,IF(BK$4&gt;=$F24,1,IF(VLOOKUP(BK$4,CALENDARIO!$B:$C,2,0)=FALSE, BJ24,(1/IF($D24=0,1,$D24))+BJ24)))&gt;1,100%,IF(BK$4&lt;$E24,0,IF(BK$4&gt;=$F24,1,IF(VLOOKUP(BK$4,CALENDARIO!$B:$C,2,0)=FALSE, BJ24,(1/IF($D24=0,1,$D24))+BJ24))))</f>
        <v>1</v>
      </c>
      <c r="BL24" s="292">
        <f>IF(IF(BL$4&lt;$E24,0,IF(BL$4&gt;=$F24,1,IF(VLOOKUP(BL$4,CALENDARIO!$B:$C,2,0)=FALSE, BK24,(1/IF($D24=0,1,$D24))+BK24)))&gt;1,100%,IF(BL$4&lt;$E24,0,IF(BL$4&gt;=$F24,1,IF(VLOOKUP(BL$4,CALENDARIO!$B:$C,2,0)=FALSE, BK24,(1/IF($D24=0,1,$D24))+BK24))))</f>
        <v>1</v>
      </c>
      <c r="BM24" s="292">
        <f>IF(IF(BM$4&lt;$E24,0,IF(BM$4&gt;=$F24,1,IF(VLOOKUP(BM$4,CALENDARIO!$B:$C,2,0)=FALSE, BL24,(1/IF($D24=0,1,$D24))+BL24)))&gt;1,100%,IF(BM$4&lt;$E24,0,IF(BM$4&gt;=$F24,1,IF(VLOOKUP(BM$4,CALENDARIO!$B:$C,2,0)=FALSE, BL24,(1/IF($D24=0,1,$D24))+BL24))))</f>
        <v>1</v>
      </c>
      <c r="BN24" s="292">
        <f>IF(IF(BN$4&lt;$E24,0,IF(BN$4&gt;=$F24,1,IF(VLOOKUP(BN$4,CALENDARIO!$B:$C,2,0)=FALSE, BM24,(1/IF($D24=0,1,$D24))+BM24)))&gt;1,100%,IF(BN$4&lt;$E24,0,IF(BN$4&gt;=$F24,1,IF(VLOOKUP(BN$4,CALENDARIO!$B:$C,2,0)=FALSE, BM24,(1/IF($D24=0,1,$D24))+BM24))))</f>
        <v>1</v>
      </c>
      <c r="BO24" s="292">
        <f>IF(IF(BO$4&lt;$E24,0,IF(BO$4&gt;=$F24,1,IF(VLOOKUP(BO$4,CALENDARIO!$B:$C,2,0)=FALSE, BN24,(1/IF($D24=0,1,$D24))+BN24)))&gt;1,100%,IF(BO$4&lt;$E24,0,IF(BO$4&gt;=$F24,1,IF(VLOOKUP(BO$4,CALENDARIO!$B:$C,2,0)=FALSE, BN24,(1/IF($D24=0,1,$D24))+BN24))))</f>
        <v>1</v>
      </c>
      <c r="BP24" s="292">
        <f>IF(IF(BP$4&lt;$E24,0,IF(BP$4&gt;=$F24,1,IF(VLOOKUP(BP$4,CALENDARIO!$B:$C,2,0)=FALSE, BO24,(1/IF($D24=0,1,$D24))+BO24)))&gt;1,100%,IF(BP$4&lt;$E24,0,IF(BP$4&gt;=$F24,1,IF(VLOOKUP(BP$4,CALENDARIO!$B:$C,2,0)=FALSE, BO24,(1/IF($D24=0,1,$D24))+BO24))))</f>
        <v>1</v>
      </c>
      <c r="BQ24" s="292">
        <f>IF(IF(BQ$4&lt;$E24,0,IF(BQ$4&gt;=$F24,1,IF(VLOOKUP(BQ$4,CALENDARIO!$B:$C,2,0)=FALSE, BP24,(1/IF($D24=0,1,$D24))+BP24)))&gt;1,100%,IF(BQ$4&lt;$E24,0,IF(BQ$4&gt;=$F24,1,IF(VLOOKUP(BQ$4,CALENDARIO!$B:$C,2,0)=FALSE, BP24,(1/IF($D24=0,1,$D24))+BP24))))</f>
        <v>1</v>
      </c>
      <c r="BR24" s="292">
        <f>IF(IF(BR$4&lt;$E24,0,IF(BR$4&gt;=$F24,1,IF(VLOOKUP(BR$4,CALENDARIO!$B:$C,2,0)=FALSE, BQ24,(1/IF($D24=0,1,$D24))+BQ24)))&gt;1,100%,IF(BR$4&lt;$E24,0,IF(BR$4&gt;=$F24,1,IF(VLOOKUP(BR$4,CALENDARIO!$B:$C,2,0)=FALSE, BQ24,(1/IF($D24=0,1,$D24))+BQ24))))</f>
        <v>1</v>
      </c>
      <c r="BS24" s="292">
        <f>IF(IF(BS$4&lt;$E24,0,IF(BS$4&gt;=$F24,1,IF(VLOOKUP(BS$4,CALENDARIO!$B:$C,2,0)=FALSE, BR24,(1/IF($D24=0,1,$D24))+BR24)))&gt;1,100%,IF(BS$4&lt;$E24,0,IF(BS$4&gt;=$F24,1,IF(VLOOKUP(BS$4,CALENDARIO!$B:$C,2,0)=FALSE, BR24,(1/IF($D24=0,1,$D24))+BR24))))</f>
        <v>1</v>
      </c>
      <c r="BT24" s="292">
        <f>IF(IF(BT$4&lt;$E24,0,IF(BT$4&gt;=$F24,1,IF(VLOOKUP(BT$4,CALENDARIO!$B:$C,2,0)=FALSE, BS24,(1/IF($D24=0,1,$D24))+BS24)))&gt;1,100%,IF(BT$4&lt;$E24,0,IF(BT$4&gt;=$F24,1,IF(VLOOKUP(BT$4,CALENDARIO!$B:$C,2,0)=FALSE, BS24,(1/IF($D24=0,1,$D24))+BS24))))</f>
        <v>1</v>
      </c>
      <c r="BU24" s="292">
        <f>IF(IF(BU$4&lt;$E24,0,IF(BU$4&gt;=$F24,1,IF(VLOOKUP(BU$4,CALENDARIO!$B:$C,2,0)=FALSE, BT24,(1/IF($D24=0,1,$D24))+BT24)))&gt;1,100%,IF(BU$4&lt;$E24,0,IF(BU$4&gt;=$F24,1,IF(VLOOKUP(BU$4,CALENDARIO!$B:$C,2,0)=FALSE, BT24,(1/IF($D24=0,1,$D24))+BT24))))</f>
        <v>1</v>
      </c>
      <c r="BV24" s="292">
        <f>IF(IF(BV$4&lt;$E24,0,IF(BV$4&gt;=$F24,1,IF(VLOOKUP(BV$4,CALENDARIO!$B:$C,2,0)=FALSE, BU24,(1/IF($D24=0,1,$D24))+BU24)))&gt;1,100%,IF(BV$4&lt;$E24,0,IF(BV$4&gt;=$F24,1,IF(VLOOKUP(BV$4,CALENDARIO!$B:$C,2,0)=FALSE, BU24,(1/IF($D24=0,1,$D24))+BU24))))</f>
        <v>1</v>
      </c>
      <c r="BW24" s="292">
        <f>IF(IF(BW$4&lt;$E24,0,IF(BW$4&gt;=$F24,1,IF(VLOOKUP(BW$4,CALENDARIO!$B:$C,2,0)=FALSE, BV24,(1/IF($D24=0,1,$D24))+BV24)))&gt;1,100%,IF(BW$4&lt;$E24,0,IF(BW$4&gt;=$F24,1,IF(VLOOKUP(BW$4,CALENDARIO!$B:$C,2,0)=FALSE, BV24,(1/IF($D24=0,1,$D24))+BV24))))</f>
        <v>1</v>
      </c>
      <c r="BX24" s="292">
        <f>IF(IF(BX$4&lt;$E24,0,IF(BX$4&gt;=$F24,1,IF(VLOOKUP(BX$4,CALENDARIO!$B:$C,2,0)=FALSE, BW24,(1/IF($D24=0,1,$D24))+BW24)))&gt;1,100%,IF(BX$4&lt;$E24,0,IF(BX$4&gt;=$F24,1,IF(VLOOKUP(BX$4,CALENDARIO!$B:$C,2,0)=FALSE, BW24,(1/IF($D24=0,1,$D24))+BW24))))</f>
        <v>1</v>
      </c>
      <c r="BY24" s="292">
        <f>IF(IF(BY$4&lt;$E24,0,IF(BY$4&gt;=$F24,1,IF(VLOOKUP(BY$4,CALENDARIO!$B:$C,2,0)=FALSE, BX24,(1/IF($D24=0,1,$D24))+BX24)))&gt;1,100%,IF(BY$4&lt;$E24,0,IF(BY$4&gt;=$F24,1,IF(VLOOKUP(BY$4,CALENDARIO!$B:$C,2,0)=FALSE, BX24,(1/IF($D24=0,1,$D24))+BX24))))</f>
        <v>1</v>
      </c>
      <c r="BZ24" s="292">
        <f>IF(IF(BZ$4&lt;$E24,0,IF(BZ$4&gt;=$F24,1,IF(VLOOKUP(BZ$4,CALENDARIO!$B:$C,2,0)=FALSE, BY24,(1/IF($D24=0,1,$D24))+BY24)))&gt;1,100%,IF(BZ$4&lt;$E24,0,IF(BZ$4&gt;=$F24,1,IF(VLOOKUP(BZ$4,CALENDARIO!$B:$C,2,0)=FALSE, BY24,(1/IF($D24=0,1,$D24))+BY24))))</f>
        <v>1</v>
      </c>
      <c r="CA24" s="292">
        <f>IF(IF(CA$4&lt;$E24,0,IF(CA$4&gt;=$F24,1,IF(VLOOKUP(CA$4,CALENDARIO!$B:$C,2,0)=FALSE, BZ24,(1/IF($D24=0,1,$D24))+BZ24)))&gt;1,100%,IF(CA$4&lt;$E24,0,IF(CA$4&gt;=$F24,1,IF(VLOOKUP(CA$4,CALENDARIO!$B:$C,2,0)=FALSE, BZ24,(1/IF($D24=0,1,$D24))+BZ24))))</f>
        <v>1</v>
      </c>
      <c r="CB24" s="292">
        <f>IF(IF(CB$4&lt;$E24,0,IF(CB$4&gt;=$F24,1,IF(VLOOKUP(CB$4,CALENDARIO!$B:$C,2,0)=FALSE, CA24,(1/IF($D24=0,1,$D24))+CA24)))&gt;1,100%,IF(CB$4&lt;$E24,0,IF(CB$4&gt;=$F24,1,IF(VLOOKUP(CB$4,CALENDARIO!$B:$C,2,0)=FALSE, CA24,(1/IF($D24=0,1,$D24))+CA24))))</f>
        <v>1</v>
      </c>
      <c r="CC24" s="292">
        <f>IF(IF(CC$4&lt;$E24,0,IF(CC$4&gt;=$F24,1,IF(VLOOKUP(CC$4,CALENDARIO!$B:$C,2,0)=FALSE, CB24,(1/IF($D24=0,1,$D24))+CB24)))&gt;1,100%,IF(CC$4&lt;$E24,0,IF(CC$4&gt;=$F24,1,IF(VLOOKUP(CC$4,CALENDARIO!$B:$C,2,0)=FALSE, CB24,(1/IF($D24=0,1,$D24))+CB24))))</f>
        <v>1</v>
      </c>
      <c r="CD24" s="292">
        <f>IF(IF(CD$4&lt;$E24,0,IF(CD$4&gt;=$F24,1,IF(VLOOKUP(CD$4,CALENDARIO!$B:$C,2,0)=FALSE, CC24,(1/IF($D24=0,1,$D24))+CC24)))&gt;1,100%,IF(CD$4&lt;$E24,0,IF(CD$4&gt;=$F24,1,IF(VLOOKUP(CD$4,CALENDARIO!$B:$C,2,0)=FALSE, CC24,(1/IF($D24=0,1,$D24))+CC24))))</f>
        <v>1</v>
      </c>
      <c r="CE24" s="292">
        <f>IF(IF(CE$4&lt;$E24,0,IF(CE$4&gt;=$F24,1,IF(VLOOKUP(CE$4,CALENDARIO!$B:$C,2,0)=FALSE, CD24,(1/IF($D24=0,1,$D24))+CD24)))&gt;1,100%,IF(CE$4&lt;$E24,0,IF(CE$4&gt;=$F24,1,IF(VLOOKUP(CE$4,CALENDARIO!$B:$C,2,0)=FALSE, CD24,(1/IF($D24=0,1,$D24))+CD24))))</f>
        <v>1</v>
      </c>
      <c r="CF24" s="292">
        <f>IF(IF(CF$4&lt;$E24,0,IF(CF$4&gt;=$F24,1,IF(VLOOKUP(CF$4,CALENDARIO!$B:$C,2,0)=FALSE, CE24,(1/IF($D24=0,1,$D24))+CE24)))&gt;1,100%,IF(CF$4&lt;$E24,0,IF(CF$4&gt;=$F24,1,IF(VLOOKUP(CF$4,CALENDARIO!$B:$C,2,0)=FALSE, CE24,(1/IF($D24=0,1,$D24))+CE24))))</f>
        <v>1</v>
      </c>
      <c r="CG24" s="292">
        <f>IF(IF(CG$4&lt;$E24,0,IF(CG$4&gt;=$F24,1,IF(VLOOKUP(CG$4,CALENDARIO!$B:$C,2,0)=FALSE, CF24,(1/IF($D24=0,1,$D24))+CF24)))&gt;1,100%,IF(CG$4&lt;$E24,0,IF(CG$4&gt;=$F24,1,IF(VLOOKUP(CG$4,CALENDARIO!$B:$C,2,0)=FALSE, CF24,(1/IF($D24=0,1,$D24))+CF24))))</f>
        <v>1</v>
      </c>
      <c r="CH24" s="292">
        <f>IF(IF(CH$4&lt;$E24,0,IF(CH$4&gt;=$F24,1,IF(VLOOKUP(CH$4,CALENDARIO!$B:$C,2,0)=FALSE, CG24,(1/IF($D24=0,1,$D24))+CG24)))&gt;1,100%,IF(CH$4&lt;$E24,0,IF(CH$4&gt;=$F24,1,IF(VLOOKUP(CH$4,CALENDARIO!$B:$C,2,0)=FALSE, CG24,(1/IF($D24=0,1,$D24))+CG24))))</f>
        <v>1</v>
      </c>
      <c r="CI24" s="292">
        <f>IF(IF(CI$4&lt;$E24,0,IF(CI$4&gt;=$F24,1,IF(VLOOKUP(CI$4,CALENDARIO!$B:$C,2,0)=FALSE, CH24,(1/IF($D24=0,1,$D24))+CH24)))&gt;1,100%,IF(CI$4&lt;$E24,0,IF(CI$4&gt;=$F24,1,IF(VLOOKUP(CI$4,CALENDARIO!$B:$C,2,0)=FALSE, CH24,(1/IF($D24=0,1,$D24))+CH24))))</f>
        <v>1</v>
      </c>
      <c r="CJ24" s="292">
        <f>IF(IF(CJ$4&lt;$E24,0,IF(CJ$4&gt;=$F24,1,IF(VLOOKUP(CJ$4,CALENDARIO!$B:$C,2,0)=FALSE, CI24,(1/IF($D24=0,1,$D24))+CI24)))&gt;1,100%,IF(CJ$4&lt;$E24,0,IF(CJ$4&gt;=$F24,1,IF(VLOOKUP(CJ$4,CALENDARIO!$B:$C,2,0)=FALSE, CI24,(1/IF($D24=0,1,$D24))+CI24))))</f>
        <v>1</v>
      </c>
      <c r="CK24" s="292">
        <f>IF(IF(CK$4&lt;$E24,0,IF(CK$4&gt;=$F24,1,IF(VLOOKUP(CK$4,CALENDARIO!$B:$C,2,0)=FALSE, CJ24,(1/IF($D24=0,1,$D24))+CJ24)))&gt;1,100%,IF(CK$4&lt;$E24,0,IF(CK$4&gt;=$F24,1,IF(VLOOKUP(CK$4,CALENDARIO!$B:$C,2,0)=FALSE, CJ24,(1/IF($D24=0,1,$D24))+CJ24))))</f>
        <v>1</v>
      </c>
      <c r="CL24" s="292">
        <f>IF(IF(CL$4&lt;$E24,0,IF(CL$4&gt;=$F24,1,IF(VLOOKUP(CL$4,CALENDARIO!$B:$C,2,0)=FALSE, CK24,(1/IF($D24=0,1,$D24))+CK24)))&gt;1,100%,IF(CL$4&lt;$E24,0,IF(CL$4&gt;=$F24,1,IF(VLOOKUP(CL$4,CALENDARIO!$B:$C,2,0)=FALSE, CK24,(1/IF($D24=0,1,$D24))+CK24))))</f>
        <v>1</v>
      </c>
      <c r="CM24" s="292">
        <f>IF(IF(CM$4&lt;$E24,0,IF(CM$4&gt;=$F24,1,IF(VLOOKUP(CM$4,CALENDARIO!$B:$C,2,0)=FALSE, CL24,(1/IF($D24=0,1,$D24))+CL24)))&gt;1,100%,IF(CM$4&lt;$E24,0,IF(CM$4&gt;=$F24,1,IF(VLOOKUP(CM$4,CALENDARIO!$B:$C,2,0)=FALSE, CL24,(1/IF($D24=0,1,$D24))+CL24))))</f>
        <v>1</v>
      </c>
      <c r="CN24" s="292">
        <f>IF(IF(CN$4&lt;$E24,0,IF(CN$4&gt;=$F24,1,IF(VLOOKUP(CN$4,CALENDARIO!$B:$C,2,0)=FALSE, CM24,(1/IF($D24=0,1,$D24))+CM24)))&gt;1,100%,IF(CN$4&lt;$E24,0,IF(CN$4&gt;=$F24,1,IF(VLOOKUP(CN$4,CALENDARIO!$B:$C,2,0)=FALSE, CM24,(1/IF($D24=0,1,$D24))+CM24))))</f>
        <v>1</v>
      </c>
      <c r="CO24" s="292">
        <f>IF(IF(CO$4&lt;$E24,0,IF(CO$4&gt;=$F24,1,IF(VLOOKUP(CO$4,CALENDARIO!$B:$C,2,0)=FALSE, CN24,(1/IF($D24=0,1,$D24))+CN24)))&gt;1,100%,IF(CO$4&lt;$E24,0,IF(CO$4&gt;=$F24,1,IF(VLOOKUP(CO$4,CALENDARIO!$B:$C,2,0)=FALSE, CN24,(1/IF($D24=0,1,$D24))+CN24))))</f>
        <v>1</v>
      </c>
      <c r="CP24" s="292">
        <f>IF(IF(CP$4&lt;$E24,0,IF(CP$4&gt;=$F24,1,IF(VLOOKUP(CP$4,CALENDARIO!$B:$C,2,0)=FALSE, CO24,(1/IF($D24=0,1,$D24))+CO24)))&gt;1,100%,IF(CP$4&lt;$E24,0,IF(CP$4&gt;=$F24,1,IF(VLOOKUP(CP$4,CALENDARIO!$B:$C,2,0)=FALSE, CO24,(1/IF($D24=0,1,$D24))+CO24))))</f>
        <v>1</v>
      </c>
      <c r="CQ24" s="292">
        <f>IF(IF(CQ$4&lt;$E24,0,IF(CQ$4&gt;=$F24,1,IF(VLOOKUP(CQ$4,CALENDARIO!$B:$C,2,0)=FALSE, CP24,(1/IF($D24=0,1,$D24))+CP24)))&gt;1,100%,IF(CQ$4&lt;$E24,0,IF(CQ$4&gt;=$F24,1,IF(VLOOKUP(CQ$4,CALENDARIO!$B:$C,2,0)=FALSE, CP24,(1/IF($D24=0,1,$D24))+CP24))))</f>
        <v>1</v>
      </c>
      <c r="CR24" s="292">
        <f>IF(IF(CR$4&lt;$E24,0,IF(CR$4&gt;=$F24,1,IF(VLOOKUP(CR$4,CALENDARIO!$B:$C,2,0)=FALSE, CQ24,(1/IF($D24=0,1,$D24))+CQ24)))&gt;1,100%,IF(CR$4&lt;$E24,0,IF(CR$4&gt;=$F24,1,IF(VLOOKUP(CR$4,CALENDARIO!$B:$C,2,0)=FALSE, CQ24,(1/IF($D24=0,1,$D24))+CQ24))))</f>
        <v>1</v>
      </c>
      <c r="CS24" s="292">
        <f>IF(IF(CS$4&lt;$E24,0,IF(CS$4&gt;=$F24,1,IF(VLOOKUP(CS$4,CALENDARIO!$B:$C,2,0)=FALSE, CR24,(1/IF($D24=0,1,$D24))+CR24)))&gt;1,100%,IF(CS$4&lt;$E24,0,IF(CS$4&gt;=$F24,1,IF(VLOOKUP(CS$4,CALENDARIO!$B:$C,2,0)=FALSE, CR24,(1/IF($D24=0,1,$D24))+CR24))))</f>
        <v>1</v>
      </c>
      <c r="CT24" s="292">
        <f>IF(IF(CT$4&lt;$E24,0,IF(CT$4&gt;=$F24,1,IF(VLOOKUP(CT$4,CALENDARIO!$B:$C,2,0)=FALSE, CS24,(1/IF($D24=0,1,$D24))+CS24)))&gt;1,100%,IF(CT$4&lt;$E24,0,IF(CT$4&gt;=$F24,1,IF(VLOOKUP(CT$4,CALENDARIO!$B:$C,2,0)=FALSE, CS24,(1/IF($D24=0,1,$D24))+CS24))))</f>
        <v>1</v>
      </c>
      <c r="CU24" s="292">
        <f>IF(IF(CU$4&lt;$E24,0,IF(CU$4&gt;=$F24,1,IF(VLOOKUP(CU$4,CALENDARIO!$B:$C,2,0)=FALSE, CT24,(1/IF($D24=0,1,$D24))+CT24)))&gt;1,100%,IF(CU$4&lt;$E24,0,IF(CU$4&gt;=$F24,1,IF(VLOOKUP(CU$4,CALENDARIO!$B:$C,2,0)=FALSE, CT24,(1/IF($D24=0,1,$D24))+CT24))))</f>
        <v>1</v>
      </c>
      <c r="CV24" s="292">
        <f>IF(IF(CV$4&lt;$E24,0,IF(CV$4&gt;=$F24,1,IF(VLOOKUP(CV$4,CALENDARIO!$B:$C,2,0)=FALSE, CU24,(1/IF($D24=0,1,$D24))+CU24)))&gt;1,100%,IF(CV$4&lt;$E24,0,IF(CV$4&gt;=$F24,1,IF(VLOOKUP(CV$4,CALENDARIO!$B:$C,2,0)=FALSE, CU24,(1/IF($D24=0,1,$D24))+CU24))))</f>
        <v>1</v>
      </c>
      <c r="CW24" s="292">
        <f>IF(IF(CW$4&lt;$E24,0,IF(CW$4&gt;=$F24,1,IF(VLOOKUP(CW$4,CALENDARIO!$B:$C,2,0)=FALSE, CV24,(1/IF($D24=0,1,$D24))+CV24)))&gt;1,100%,IF(CW$4&lt;$E24,0,IF(CW$4&gt;=$F24,1,IF(VLOOKUP(CW$4,CALENDARIO!$B:$C,2,0)=FALSE, CV24,(1/IF($D24=0,1,$D24))+CV24))))</f>
        <v>1</v>
      </c>
      <c r="CX24" s="292">
        <f>IF(IF(CX$4&lt;$E24,0,IF(CX$4&gt;=$F24,1,IF(VLOOKUP(CX$4,CALENDARIO!$B:$C,2,0)=FALSE, CW24,(1/IF($D24=0,1,$D24))+CW24)))&gt;1,100%,IF(CX$4&lt;$E24,0,IF(CX$4&gt;=$F24,1,IF(VLOOKUP(CX$4,CALENDARIO!$B:$C,2,0)=FALSE, CW24,(1/IF($D24=0,1,$D24))+CW24))))</f>
        <v>1</v>
      </c>
      <c r="CY24" s="292">
        <f>IF(IF(CY$4&lt;$E24,0,IF(CY$4&gt;=$F24,1,IF(VLOOKUP(CY$4,CALENDARIO!$B:$C,2,0)=FALSE, CX24,(1/IF($D24=0,1,$D24))+CX24)))&gt;1,100%,IF(CY$4&lt;$E24,0,IF(CY$4&gt;=$F24,1,IF(VLOOKUP(CY$4,CALENDARIO!$B:$C,2,0)=FALSE, CX24,(1/IF($D24=0,1,$D24))+CX24))))</f>
        <v>1</v>
      </c>
      <c r="CZ24" s="292">
        <f>IF(IF(CZ$4&lt;$E24,0,IF(CZ$4&gt;=$F24,1,IF(VLOOKUP(CZ$4,CALENDARIO!$B:$C,2,0)=FALSE, CY24,(1/IF($D24=0,1,$D24))+CY24)))&gt;1,100%,IF(CZ$4&lt;$E24,0,IF(CZ$4&gt;=$F24,1,IF(VLOOKUP(CZ$4,CALENDARIO!$B:$C,2,0)=FALSE, CY24,(1/IF($D24=0,1,$D24))+CY24))))</f>
        <v>1</v>
      </c>
      <c r="DA24" s="292">
        <f>IF(IF(DA$4&lt;$E24,0,IF(DA$4&gt;=$F24,1,IF(VLOOKUP(DA$4,CALENDARIO!$B:$C,2,0)=FALSE, CZ24,(1/IF($D24=0,1,$D24))+CZ24)))&gt;1,100%,IF(DA$4&lt;$E24,0,IF(DA$4&gt;=$F24,1,IF(VLOOKUP(DA$4,CALENDARIO!$B:$C,2,0)=FALSE, CZ24,(1/IF($D24=0,1,$D24))+CZ24))))</f>
        <v>1</v>
      </c>
      <c r="DB24" s="292">
        <f>IF(IF(DB$4&lt;$E24,0,IF(DB$4&gt;=$F24,1,IF(VLOOKUP(DB$4,CALENDARIO!$B:$C,2,0)=FALSE, DA24,(1/IF($D24=0,1,$D24))+DA24)))&gt;1,100%,IF(DB$4&lt;$E24,0,IF(DB$4&gt;=$F24,1,IF(VLOOKUP(DB$4,CALENDARIO!$B:$C,2,0)=FALSE, DA24,(1/IF($D24=0,1,$D24))+DA24))))</f>
        <v>1</v>
      </c>
      <c r="DC24" s="292">
        <f>IF(IF(DC$4&lt;$E24,0,IF(DC$4&gt;=$F24,1,IF(VLOOKUP(DC$4,CALENDARIO!$B:$C,2,0)=FALSE, DB24,(1/IF($D24=0,1,$D24))+DB24)))&gt;1,100%,IF(DC$4&lt;$E24,0,IF(DC$4&gt;=$F24,1,IF(VLOOKUP(DC$4,CALENDARIO!$B:$C,2,0)=FALSE, DB24,(1/IF($D24=0,1,$D24))+DB24))))</f>
        <v>1</v>
      </c>
      <c r="DD24" s="292">
        <f>IF(IF(DD$4&lt;$E24,0,IF(DD$4&gt;=$F24,1,IF(VLOOKUP(DD$4,CALENDARIO!$B:$C,2,0)=FALSE, DC24,(1/IF($D24=0,1,$D24))+DC24)))&gt;1,100%,IF(DD$4&lt;$E24,0,IF(DD$4&gt;=$F24,1,IF(VLOOKUP(DD$4,CALENDARIO!$B:$C,2,0)=FALSE, DC24,(1/IF($D24=0,1,$D24))+DC24))))</f>
        <v>1</v>
      </c>
      <c r="DE24" s="292">
        <f>IF(IF(DE$4&lt;$E24,0,IF(DE$4&gt;=$F24,1,IF(VLOOKUP(DE$4,CALENDARIO!$B:$C,2,0)=FALSE, DD24,(1/IF($D24=0,1,$D24))+DD24)))&gt;1,100%,IF(DE$4&lt;$E24,0,IF(DE$4&gt;=$F24,1,IF(VLOOKUP(DE$4,CALENDARIO!$B:$C,2,0)=FALSE, DD24,(1/IF($D24=0,1,$D24))+DD24))))</f>
        <v>1</v>
      </c>
      <c r="DF24" s="292">
        <f>IF(IF(DF$4&lt;$E24,0,IF(DF$4&gt;=$F24,1,IF(VLOOKUP(DF$4,CALENDARIO!$B:$C,2,0)=FALSE, DE24,(1/IF($D24=0,1,$D24))+DE24)))&gt;1,100%,IF(DF$4&lt;$E24,0,IF(DF$4&gt;=$F24,1,IF(VLOOKUP(DF$4,CALENDARIO!$B:$C,2,0)=FALSE, DE24,(1/IF($D24=0,1,$D24))+DE24))))</f>
        <v>1</v>
      </c>
      <c r="DG24" s="292">
        <f>IF(IF(DG$4&lt;$E24,0,IF(DG$4&gt;=$F24,1,IF(VLOOKUP(DG$4,CALENDARIO!$B:$C,2,0)=FALSE, DF24,(1/IF($D24=0,1,$D24))+DF24)))&gt;1,100%,IF(DG$4&lt;$E24,0,IF(DG$4&gt;=$F24,1,IF(VLOOKUP(DG$4,CALENDARIO!$B:$C,2,0)=FALSE, DF24,(1/IF($D24=0,1,$D24))+DF24))))</f>
        <v>1</v>
      </c>
      <c r="DH24" s="292">
        <f>IF(IF(DH$4&lt;$E24,0,IF(DH$4&gt;=$F24,1,IF(VLOOKUP(DH$4,CALENDARIO!$B:$C,2,0)=FALSE, DG24,(1/IF($D24=0,1,$D24))+DG24)))&gt;1,100%,IF(DH$4&lt;$E24,0,IF(DH$4&gt;=$F24,1,IF(VLOOKUP(DH$4,CALENDARIO!$B:$C,2,0)=FALSE, DG24,(1/IF($D24=0,1,$D24))+DG24))))</f>
        <v>1</v>
      </c>
      <c r="DI24" s="292">
        <f>IF(IF(DI$4&lt;$E24,0,IF(DI$4&gt;=$F24,1,IF(VLOOKUP(DI$4,CALENDARIO!$B:$C,2,0)=FALSE, DH24,(1/IF($D24=0,1,$D24))+DH24)))&gt;1,100%,IF(DI$4&lt;$E24,0,IF(DI$4&gt;=$F24,1,IF(VLOOKUP(DI$4,CALENDARIO!$B:$C,2,0)=FALSE, DH24,(1/IF($D24=0,1,$D24))+DH24))))</f>
        <v>1</v>
      </c>
      <c r="DJ24" s="292">
        <f>IF(IF(DJ$4&lt;$E24,0,IF(DJ$4&gt;=$F24,1,IF(VLOOKUP(DJ$4,CALENDARIO!$B:$C,2,0)=FALSE, DI24,(1/IF($D24=0,1,$D24))+DI24)))&gt;1,100%,IF(DJ$4&lt;$E24,0,IF(DJ$4&gt;=$F24,1,IF(VLOOKUP(DJ$4,CALENDARIO!$B:$C,2,0)=FALSE, DI24,(1/IF($D24=0,1,$D24))+DI24))))</f>
        <v>1</v>
      </c>
      <c r="DK24" s="292">
        <f>IF(IF(DK$4&lt;$E24,0,IF(DK$4&gt;=$F24,1,IF(VLOOKUP(DK$4,CALENDARIO!$B:$C,2,0)=FALSE, DJ24,(1/IF($D24=0,1,$D24))+DJ24)))&gt;1,100%,IF(DK$4&lt;$E24,0,IF(DK$4&gt;=$F24,1,IF(VLOOKUP(DK$4,CALENDARIO!$B:$C,2,0)=FALSE, DJ24,(1/IF($D24=0,1,$D24))+DJ24))))</f>
        <v>1</v>
      </c>
      <c r="DL24" s="292">
        <f>IF(IF(DL$4&lt;$E24,0,IF(DL$4&gt;=$F24,1,IF(VLOOKUP(DL$4,CALENDARIO!$B:$C,2,0)=FALSE, DK24,(1/IF($D24=0,1,$D24))+DK24)))&gt;1,100%,IF(DL$4&lt;$E24,0,IF(DL$4&gt;=$F24,1,IF(VLOOKUP(DL$4,CALENDARIO!$B:$C,2,0)=FALSE, DK24,(1/IF($D24=0,1,$D24))+DK24))))</f>
        <v>1</v>
      </c>
      <c r="DM24" s="292">
        <f>IF(IF(DM$4&lt;$E24,0,IF(DM$4&gt;=$F24,1,IF(VLOOKUP(DM$4,CALENDARIO!$B:$C,2,0)=FALSE, DL24,(1/IF($D24=0,1,$D24))+DL24)))&gt;1,100%,IF(DM$4&lt;$E24,0,IF(DM$4&gt;=$F24,1,IF(VLOOKUP(DM$4,CALENDARIO!$B:$C,2,0)=FALSE, DL24,(1/IF($D24=0,1,$D24))+DL24))))</f>
        <v>1</v>
      </c>
      <c r="DN24" s="292">
        <f>IF(IF(DN$4&lt;$E24,0,IF(DN$4&gt;=$F24,1,IF(VLOOKUP(DN$4,CALENDARIO!$B:$C,2,0)=FALSE, DM24,(1/IF($D24=0,1,$D24))+DM24)))&gt;1,100%,IF(DN$4&lt;$E24,0,IF(DN$4&gt;=$F24,1,IF(VLOOKUP(DN$4,CALENDARIO!$B:$C,2,0)=FALSE, DM24,(1/IF($D24=0,1,$D24))+DM24))))</f>
        <v>1</v>
      </c>
      <c r="DO24" s="292">
        <f>IF(IF(DO$4&lt;$E24,0,IF(DO$4&gt;=$F24,1,IF(VLOOKUP(DO$4,CALENDARIO!$B:$C,2,0)=FALSE, DN24,(1/IF($D24=0,1,$D24))+DN24)))&gt;1,100%,IF(DO$4&lt;$E24,0,IF(DO$4&gt;=$F24,1,IF(VLOOKUP(DO$4,CALENDARIO!$B:$C,2,0)=FALSE, DN24,(1/IF($D24=0,1,$D24))+DN24))))</f>
        <v>1</v>
      </c>
      <c r="DP24" s="292">
        <f>IF(IF(DP$4&lt;$E24,0,IF(DP$4&gt;=$F24,1,IF(VLOOKUP(DP$4,CALENDARIO!$B:$C,2,0)=FALSE, DO24,(1/IF($D24=0,1,$D24))+DO24)))&gt;1,100%,IF(DP$4&lt;$E24,0,IF(DP$4&gt;=$F24,1,IF(VLOOKUP(DP$4,CALENDARIO!$B:$C,2,0)=FALSE, DO24,(1/IF($D24=0,1,$D24))+DO24))))</f>
        <v>1</v>
      </c>
      <c r="DQ24" s="292">
        <f>IF(IF(DQ$4&lt;$E24,0,IF(DQ$4&gt;=$F24,1,IF(VLOOKUP(DQ$4,CALENDARIO!$B:$C,2,0)=FALSE, DP24,(1/IF($D24=0,1,$D24))+DP24)))&gt;1,100%,IF(DQ$4&lt;$E24,0,IF(DQ$4&gt;=$F24,1,IF(VLOOKUP(DQ$4,CALENDARIO!$B:$C,2,0)=FALSE, DP24,(1/IF($D24=0,1,$D24))+DP24))))</f>
        <v>1</v>
      </c>
      <c r="DR24" s="292">
        <f>IF(IF(DR$4&lt;$E24,0,IF(DR$4&gt;=$F24,1,IF(VLOOKUP(DR$4,CALENDARIO!$B:$C,2,0)=FALSE, DQ24,(1/IF($D24=0,1,$D24))+DQ24)))&gt;1,100%,IF(DR$4&lt;$E24,0,IF(DR$4&gt;=$F24,1,IF(VLOOKUP(DR$4,CALENDARIO!$B:$C,2,0)=FALSE, DQ24,(1/IF($D24=0,1,$D24))+DQ24))))</f>
        <v>1</v>
      </c>
      <c r="DS24" s="292">
        <f>IF(IF(DS$4&lt;$E24,0,IF(DS$4&gt;=$F24,1,IF(VLOOKUP(DS$4,CALENDARIO!$B:$C,2,0)=FALSE, DR24,(1/IF($D24=0,1,$D24))+DR24)))&gt;1,100%,IF(DS$4&lt;$E24,0,IF(DS$4&gt;=$F24,1,IF(VLOOKUP(DS$4,CALENDARIO!$B:$C,2,0)=FALSE, DR24,(1/IF($D24=0,1,$D24))+DR24))))</f>
        <v>1</v>
      </c>
      <c r="DT24" s="292">
        <f>IF(IF(DT$4&lt;$E24,0,IF(DT$4&gt;=$F24,1,IF(VLOOKUP(DT$4,CALENDARIO!$B:$C,2,0)=FALSE, DS24,(1/IF($D24=0,1,$D24))+DS24)))&gt;1,100%,IF(DT$4&lt;$E24,0,IF(DT$4&gt;=$F24,1,IF(VLOOKUP(DT$4,CALENDARIO!$B:$C,2,0)=FALSE, DS24,(1/IF($D24=0,1,$D24))+DS24))))</f>
        <v>1</v>
      </c>
      <c r="DU24" s="292">
        <f>IF(IF(DU$4&lt;$E24,0,IF(DU$4&gt;=$F24,1,IF(VLOOKUP(DU$4,CALENDARIO!$B:$C,2,0)=FALSE, DT24,(1/IF($D24=0,1,$D24))+DT24)))&gt;1,100%,IF(DU$4&lt;$E24,0,IF(DU$4&gt;=$F24,1,IF(VLOOKUP(DU$4,CALENDARIO!$B:$C,2,0)=FALSE, DT24,(1/IF($D24=0,1,$D24))+DT24))))</f>
        <v>1</v>
      </c>
      <c r="DV24" s="292">
        <f>IF(IF(DV$4&lt;$E24,0,IF(DV$4&gt;=$F24,1,IF(VLOOKUP(DV$4,CALENDARIO!$B:$C,2,0)=FALSE, DU24,(1/IF($D24=0,1,$D24))+DU24)))&gt;1,100%,IF(DV$4&lt;$E24,0,IF(DV$4&gt;=$F24,1,IF(VLOOKUP(DV$4,CALENDARIO!$B:$C,2,0)=FALSE, DU24,(1/IF($D24=0,1,$D24))+DU24))))</f>
        <v>1</v>
      </c>
      <c r="DW24" s="292">
        <f>IF(IF(DW$4&lt;$E24,0,IF(DW$4&gt;=$F24,1,IF(VLOOKUP(DW$4,CALENDARIO!$B:$C,2,0)=FALSE, DV24,(1/IF($D24=0,1,$D24))+DV24)))&gt;1,100%,IF(DW$4&lt;$E24,0,IF(DW$4&gt;=$F24,1,IF(VLOOKUP(DW$4,CALENDARIO!$B:$C,2,0)=FALSE, DV24,(1/IF($D24=0,1,$D24))+DV24))))</f>
        <v>1</v>
      </c>
      <c r="DX24" s="292">
        <f>IF(IF(DX$4&lt;$E24,0,IF(DX$4&gt;=$F24,1,IF(VLOOKUP(DX$4,CALENDARIO!$B:$C,2,0)=FALSE, DW24,(1/IF($D24=0,1,$D24))+DW24)))&gt;1,100%,IF(DX$4&lt;$E24,0,IF(DX$4&gt;=$F24,1,IF(VLOOKUP(DX$4,CALENDARIO!$B:$C,2,0)=FALSE, DW24,(1/IF($D24=0,1,$D24))+DW24))))</f>
        <v>1</v>
      </c>
      <c r="DY24" s="292">
        <f>IF(IF(DY$4&lt;$E24,0,IF(DY$4&gt;=$F24,1,IF(VLOOKUP(DY$4,CALENDARIO!$B:$C,2,0)=FALSE, DX24,(1/IF($D24=0,1,$D24))+DX24)))&gt;1,100%,IF(DY$4&lt;$E24,0,IF(DY$4&gt;=$F24,1,IF(VLOOKUP(DY$4,CALENDARIO!$B:$C,2,0)=FALSE, DX24,(1/IF($D24=0,1,$D24))+DX24))))</f>
        <v>1</v>
      </c>
      <c r="DZ24" s="292">
        <f>IF(IF(DZ$4&lt;$E24,0,IF(DZ$4&gt;=$F24,1,IF(VLOOKUP(DZ$4,CALENDARIO!$B:$C,2,0)=FALSE, DY24,(1/IF($D24=0,1,$D24))+DY24)))&gt;1,100%,IF(DZ$4&lt;$E24,0,IF(DZ$4&gt;=$F24,1,IF(VLOOKUP(DZ$4,CALENDARIO!$B:$C,2,0)=FALSE, DY24,(1/IF($D24=0,1,$D24))+DY24))))</f>
        <v>1</v>
      </c>
      <c r="EA24" s="292">
        <f>IF(IF(EA$4&lt;$E24,0,IF(EA$4&gt;=$F24,1,IF(VLOOKUP(EA$4,CALENDARIO!$B:$C,2,0)=FALSE, DZ24,(1/IF($D24=0,1,$D24))+DZ24)))&gt;1,100%,IF(EA$4&lt;$E24,0,IF(EA$4&gt;=$F24,1,IF(VLOOKUP(EA$4,CALENDARIO!$B:$C,2,0)=FALSE, DZ24,(1/IF($D24=0,1,$D24))+DZ24))))</f>
        <v>1</v>
      </c>
      <c r="EB24" s="292">
        <f>IF(IF(EB$4&lt;$E24,0,IF(EB$4&gt;=$F24,1,IF(VLOOKUP(EB$4,CALENDARIO!$B:$C,2,0)=FALSE, EA24,(1/IF($D24=0,1,$D24))+EA24)))&gt;1,100%,IF(EB$4&lt;$E24,0,IF(EB$4&gt;=$F24,1,IF(VLOOKUP(EB$4,CALENDARIO!$B:$C,2,0)=FALSE, EA24,(1/IF($D24=0,1,$D24))+EA24))))</f>
        <v>1</v>
      </c>
      <c r="EC24" s="292">
        <f>IF(IF(EC$4&lt;$E24,0,IF(EC$4&gt;=$F24,1,IF(VLOOKUP(EC$4,CALENDARIO!$B:$C,2,0)=FALSE, EB24,(1/IF($D24=0,1,$D24))+EB24)))&gt;1,100%,IF(EC$4&lt;$E24,0,IF(EC$4&gt;=$F24,1,IF(VLOOKUP(EC$4,CALENDARIO!$B:$C,2,0)=FALSE, EB24,(1/IF($D24=0,1,$D24))+EB24))))</f>
        <v>1</v>
      </c>
      <c r="ED24" s="292">
        <f>IF(IF(ED$4&lt;$E24,0,IF(ED$4&gt;=$F24,1,IF(VLOOKUP(ED$4,CALENDARIO!$B:$C,2,0)=FALSE, EC24,(1/IF($D24=0,1,$D24))+EC24)))&gt;1,100%,IF(ED$4&lt;$E24,0,IF(ED$4&gt;=$F24,1,IF(VLOOKUP(ED$4,CALENDARIO!$B:$C,2,0)=FALSE, EC24,(1/IF($D24=0,1,$D24))+EC24))))</f>
        <v>1</v>
      </c>
      <c r="EE24" s="292">
        <f>IF(IF(EE$4&lt;$E24,0,IF(EE$4&gt;=$F24,1,IF(VLOOKUP(EE$4,CALENDARIO!$B:$C,2,0)=FALSE, ED24,(1/IF($D24=0,1,$D24))+ED24)))&gt;1,100%,IF(EE$4&lt;$E24,0,IF(EE$4&gt;=$F24,1,IF(VLOOKUP(EE$4,CALENDARIO!$B:$C,2,0)=FALSE, ED24,(1/IF($D24=0,1,$D24))+ED24))))</f>
        <v>1</v>
      </c>
      <c r="EF24" s="292">
        <f>IF(IF(EF$4&lt;$E24,0,IF(EF$4&gt;=$F24,1,IF(VLOOKUP(EF$4,CALENDARIO!$B:$C,2,0)=FALSE, EE24,(1/IF($D24=0,1,$D24))+EE24)))&gt;1,100%,IF(EF$4&lt;$E24,0,IF(EF$4&gt;=$F24,1,IF(VLOOKUP(EF$4,CALENDARIO!$B:$C,2,0)=FALSE, EE24,(1/IF($D24=0,1,$D24))+EE24))))</f>
        <v>1</v>
      </c>
      <c r="EG24" s="292">
        <f>IF(IF(EG$4&lt;$E24,0,IF(EG$4&gt;=$F24,1,IF(VLOOKUP(EG$4,CALENDARIO!$B:$C,2,0)=FALSE, EF24,(1/IF($D24=0,1,$D24))+EF24)))&gt;1,100%,IF(EG$4&lt;$E24,0,IF(EG$4&gt;=$F24,1,IF(VLOOKUP(EG$4,CALENDARIO!$B:$C,2,0)=FALSE, EF24,(1/IF($D24=0,1,$D24))+EF24))))</f>
        <v>1</v>
      </c>
      <c r="EH24" s="292">
        <f>IF(IF(EH$4&lt;$E24,0,IF(EH$4&gt;=$F24,1,IF(VLOOKUP(EH$4,CALENDARIO!$B:$C,2,0)=FALSE, EG24,(1/IF($D24=0,1,$D24))+EG24)))&gt;1,100%,IF(EH$4&lt;$E24,0,IF(EH$4&gt;=$F24,1,IF(VLOOKUP(EH$4,CALENDARIO!$B:$C,2,0)=FALSE, EG24,(1/IF($D24=0,1,$D24))+EG24))))</f>
        <v>1</v>
      </c>
      <c r="EI24" s="292">
        <f>IF(IF(EI$4&lt;$E24,0,IF(EI$4&gt;=$F24,1,IF(VLOOKUP(EI$4,CALENDARIO!$B:$C,2,0)=FALSE, EH24,(1/IF($D24=0,1,$D24))+EH24)))&gt;1,100%,IF(EI$4&lt;$E24,0,IF(EI$4&gt;=$F24,1,IF(VLOOKUP(EI$4,CALENDARIO!$B:$C,2,0)=FALSE, EH24,(1/IF($D24=0,1,$D24))+EH24))))</f>
        <v>1</v>
      </c>
      <c r="EJ24" s="292">
        <f>IF(IF(EJ$4&lt;$E24,0,IF(EJ$4&gt;=$F24,1,IF(VLOOKUP(EJ$4,CALENDARIO!$B:$C,2,0)=FALSE, EI24,(1/IF($D24=0,1,$D24))+EI24)))&gt;1,100%,IF(EJ$4&lt;$E24,0,IF(EJ$4&gt;=$F24,1,IF(VLOOKUP(EJ$4,CALENDARIO!$B:$C,2,0)=FALSE, EI24,(1/IF($D24=0,1,$D24))+EI24))))</f>
        <v>1</v>
      </c>
      <c r="EK24" s="292">
        <f>IF(IF(EK$4&lt;$E24,0,IF(EK$4&gt;=$F24,1,IF(VLOOKUP(EK$4,CALENDARIO!$B:$C,2,0)=FALSE, EJ24,(1/IF($D24=0,1,$D24))+EJ24)))&gt;1,100%,IF(EK$4&lt;$E24,0,IF(EK$4&gt;=$F24,1,IF(VLOOKUP(EK$4,CALENDARIO!$B:$C,2,0)=FALSE, EJ24,(1/IF($D24=0,1,$D24))+EJ24))))</f>
        <v>1</v>
      </c>
      <c r="EL24" s="292">
        <f>IF(IF(EL$4&lt;$E24,0,IF(EL$4&gt;=$F24,1,IF(VLOOKUP(EL$4,CALENDARIO!$B:$C,2,0)=FALSE, EK24,(1/IF($D24=0,1,$D24))+EK24)))&gt;1,100%,IF(EL$4&lt;$E24,0,IF(EL$4&gt;=$F24,1,IF(VLOOKUP(EL$4,CALENDARIO!$B:$C,2,0)=FALSE, EK24,(1/IF($D24=0,1,$D24))+EK24))))</f>
        <v>1</v>
      </c>
      <c r="EM24" s="292">
        <f>IF(IF(EM$4&lt;$E24,0,IF(EM$4&gt;=$F24,1,IF(VLOOKUP(EM$4,CALENDARIO!$B:$C,2,0)=FALSE, EL24,(1/IF($D24=0,1,$D24))+EL24)))&gt;1,100%,IF(EM$4&lt;$E24,0,IF(EM$4&gt;=$F24,1,IF(VLOOKUP(EM$4,CALENDARIO!$B:$C,2,0)=FALSE, EL24,(1/IF($D24=0,1,$D24))+EL24))))</f>
        <v>1</v>
      </c>
      <c r="EN24" s="292">
        <f>IF(IF(EN$4&lt;$E24,0,IF(EN$4&gt;=$F24,1,IF(VLOOKUP(EN$4,CALENDARIO!$B:$C,2,0)=FALSE, EM24,(1/IF($D24=0,1,$D24))+EM24)))&gt;1,100%,IF(EN$4&lt;$E24,0,IF(EN$4&gt;=$F24,1,IF(VLOOKUP(EN$4,CALENDARIO!$B:$C,2,0)=FALSE, EM24,(1/IF($D24=0,1,$D24))+EM24))))</f>
        <v>1</v>
      </c>
      <c r="EO24" s="292">
        <f>IF(IF(EO$4&lt;$E24,0,IF(EO$4&gt;=$F24,1,IF(VLOOKUP(EO$4,CALENDARIO!$B:$C,2,0)=FALSE, EN24,(1/IF($D24=0,1,$D24))+EN24)))&gt;1,100%,IF(EO$4&lt;$E24,0,IF(EO$4&gt;=$F24,1,IF(VLOOKUP(EO$4,CALENDARIO!$B:$C,2,0)=FALSE, EN24,(1/IF($D24=0,1,$D24))+EN24))))</f>
        <v>1</v>
      </c>
      <c r="EP24" s="292">
        <f>IF(IF(EP$4&lt;$E24,0,IF(EP$4&gt;=$F24,1,IF(VLOOKUP(EP$4,CALENDARIO!$B:$C,2,0)=FALSE, EO24,(1/IF($D24=0,1,$D24))+EO24)))&gt;1,100%,IF(EP$4&lt;$E24,0,IF(EP$4&gt;=$F24,1,IF(VLOOKUP(EP$4,CALENDARIO!$B:$C,2,0)=FALSE, EO24,(1/IF($D24=0,1,$D24))+EO24))))</f>
        <v>1</v>
      </c>
      <c r="EQ24" s="292">
        <f>IF(IF(EQ$4&lt;$E24,0,IF(EQ$4&gt;=$F24,1,IF(VLOOKUP(EQ$4,CALENDARIO!$B:$C,2,0)=FALSE, EP24,(1/IF($D24=0,1,$D24))+EP24)))&gt;1,100%,IF(EQ$4&lt;$E24,0,IF(EQ$4&gt;=$F24,1,IF(VLOOKUP(EQ$4,CALENDARIO!$B:$C,2,0)=FALSE, EP24,(1/IF($D24=0,1,$D24))+EP24))))</f>
        <v>1</v>
      </c>
      <c r="ER24" s="292">
        <f>IF(IF(ER$4&lt;$E24,0,IF(ER$4&gt;=$F24,1,IF(VLOOKUP(ER$4,CALENDARIO!$B:$C,2,0)=FALSE, EQ24,(1/IF($D24=0,1,$D24))+EQ24)))&gt;1,100%,IF(ER$4&lt;$E24,0,IF(ER$4&gt;=$F24,1,IF(VLOOKUP(ER$4,CALENDARIO!$B:$C,2,0)=FALSE, EQ24,(1/IF($D24=0,1,$D24))+EQ24))))</f>
        <v>1</v>
      </c>
      <c r="ES24" s="292">
        <f>IF(IF(ES$4&lt;$E24,0,IF(ES$4&gt;=$F24,1,IF(VLOOKUP(ES$4,CALENDARIO!$B:$C,2,0)=FALSE, ER24,(1/IF($D24=0,1,$D24))+ER24)))&gt;1,100%,IF(ES$4&lt;$E24,0,IF(ES$4&gt;=$F24,1,IF(VLOOKUP(ES$4,CALENDARIO!$B:$C,2,0)=FALSE, ER24,(1/IF($D24=0,1,$D24))+ER24))))</f>
        <v>1</v>
      </c>
      <c r="ET24" s="292">
        <f>IF(IF(ET$4&lt;$E24,0,IF(ET$4&gt;=$F24,1,IF(VLOOKUP(ET$4,CALENDARIO!$B:$C,2,0)=FALSE, ES24,(1/IF($D24=0,1,$D24))+ES24)))&gt;1,100%,IF(ET$4&lt;$E24,0,IF(ET$4&gt;=$F24,1,IF(VLOOKUP(ET$4,CALENDARIO!$B:$C,2,0)=FALSE, ES24,(1/IF($D24=0,1,$D24))+ES24))))</f>
        <v>1</v>
      </c>
      <c r="EU24" s="292">
        <f>IF(IF(EU$4&lt;$E24,0,IF(EU$4&gt;=$F24,1,IF(VLOOKUP(EU$4,CALENDARIO!$B:$C,2,0)=FALSE, ET24,(1/IF($D24=0,1,$D24))+ET24)))&gt;1,100%,IF(EU$4&lt;$E24,0,IF(EU$4&gt;=$F24,1,IF(VLOOKUP(EU$4,CALENDARIO!$B:$C,2,0)=FALSE, ET24,(1/IF($D24=0,1,$D24))+ET24))))</f>
        <v>1</v>
      </c>
      <c r="EV24" s="292">
        <f>IF(IF(EV$4&lt;$E24,0,IF(EV$4&gt;=$F24,1,IF(VLOOKUP(EV$4,CALENDARIO!$B:$C,2,0)=FALSE, EU24,(1/IF($D24=0,1,$D24))+EU24)))&gt;1,100%,IF(EV$4&lt;$E24,0,IF(EV$4&gt;=$F24,1,IF(VLOOKUP(EV$4,CALENDARIO!$B:$C,2,0)=FALSE, EU24,(1/IF($D24=0,1,$D24))+EU24))))</f>
        <v>1</v>
      </c>
      <c r="EW24" s="292">
        <f>IF(IF(EW$4&lt;$E24,0,IF(EW$4&gt;=$F24,1,IF(VLOOKUP(EW$4,CALENDARIO!$B:$C,2,0)=FALSE, EV24,(1/IF($D24=0,1,$D24))+EV24)))&gt;1,100%,IF(EW$4&lt;$E24,0,IF(EW$4&gt;=$F24,1,IF(VLOOKUP(EW$4,CALENDARIO!$B:$C,2,0)=FALSE, EV24,(1/IF($D24=0,1,$D24))+EV24))))</f>
        <v>1</v>
      </c>
      <c r="EX24" s="292">
        <f>IF(IF(EX$4&lt;$E24,0,IF(EX$4&gt;=$F24,1,IF(VLOOKUP(EX$4,CALENDARIO!$B:$C,2,0)=FALSE, EW24,(1/IF($D24=0,1,$D24))+EW24)))&gt;1,100%,IF(EX$4&lt;$E24,0,IF(EX$4&gt;=$F24,1,IF(VLOOKUP(EX$4,CALENDARIO!$B:$C,2,0)=FALSE, EW24,(1/IF($D24=0,1,$D24))+EW24))))</f>
        <v>1</v>
      </c>
      <c r="EY24" s="292">
        <f>IF(IF(EY$4&lt;$E24,0,IF(EY$4&gt;=$F24,1,IF(VLOOKUP(EY$4,CALENDARIO!$B:$C,2,0)=FALSE, EX24,(1/IF($D24=0,1,$D24))+EX24)))&gt;1,100%,IF(EY$4&lt;$E24,0,IF(EY$4&gt;=$F24,1,IF(VLOOKUP(EY$4,CALENDARIO!$B:$C,2,0)=FALSE, EX24,(1/IF($D24=0,1,$D24))+EX24))))</f>
        <v>1</v>
      </c>
      <c r="EZ24" s="292">
        <f>IF(IF(EZ$4&lt;$E24,0,IF(EZ$4&gt;=$F24,1,IF(VLOOKUP(EZ$4,CALENDARIO!$B:$C,2,0)=FALSE, EY24,(1/IF($D24=0,1,$D24))+EY24)))&gt;1,100%,IF(EZ$4&lt;$E24,0,IF(EZ$4&gt;=$F24,1,IF(VLOOKUP(EZ$4,CALENDARIO!$B:$C,2,0)=FALSE, EY24,(1/IF($D24=0,1,$D24))+EY24))))</f>
        <v>1</v>
      </c>
      <c r="FA24" s="292">
        <f>IF(IF(FA$4&lt;$E24,0,IF(FA$4&gt;=$F24,1,IF(VLOOKUP(FA$4,CALENDARIO!$B:$C,2,0)=FALSE, EZ24,(1/IF($D24=0,1,$D24))+EZ24)))&gt;1,100%,IF(FA$4&lt;$E24,0,IF(FA$4&gt;=$F24,1,IF(VLOOKUP(FA$4,CALENDARIO!$B:$C,2,0)=FALSE, EZ24,(1/IF($D24=0,1,$D24))+EZ24))))</f>
        <v>1</v>
      </c>
      <c r="FB24" s="292">
        <f>IF(IF(FB$4&lt;$E24,0,IF(FB$4&gt;=$F24,1,IF(VLOOKUP(FB$4,CALENDARIO!$B:$C,2,0)=FALSE, FA24,(1/IF($D24=0,1,$D24))+FA24)))&gt;1,100%,IF(FB$4&lt;$E24,0,IF(FB$4&gt;=$F24,1,IF(VLOOKUP(FB$4,CALENDARIO!$B:$C,2,0)=FALSE, FA24,(1/IF($D24=0,1,$D24))+FA24))))</f>
        <v>1</v>
      </c>
    </row>
    <row r="25" spans="1:158" x14ac:dyDescent="0.3">
      <c r="A25" s="255"/>
      <c r="B25" s="284"/>
      <c r="C25" s="256"/>
      <c r="D25" s="257"/>
      <c r="E25" s="255"/>
      <c r="F25" s="255"/>
      <c r="G25" s="301" t="s">
        <v>21</v>
      </c>
      <c r="H25" s="255"/>
      <c r="I25" s="255"/>
      <c r="J25" s="257"/>
      <c r="K25" s="255"/>
      <c r="L25" s="133" t="str">
        <f>IFERROR(MATCH(SMALL(($O$25:$FB$25),COUNTIF(($O$25:$FB$25),0)+1),($O$25:$FB$25),0)+$O$4- 1,"")</f>
        <v/>
      </c>
      <c r="M25" s="133" t="str">
        <f>IFERROR(MATCH(100%,($O$25:$FB$25),0)+$O$4- 1,"")</f>
        <v/>
      </c>
      <c r="N25" s="291">
        <f>MAX($O$25:$FC$25)</f>
        <v>0</v>
      </c>
      <c r="O25" s="292">
        <v>0</v>
      </c>
      <c r="P25" s="292">
        <f>IF(((P26/$J$24)+O25)&gt;100%,100%,((P26/$J$24)+O25))</f>
        <v>0</v>
      </c>
      <c r="Q25" s="292">
        <f t="shared" ref="Q25:U25" si="1125">IF(((Q26/$J$24)+P25)&gt;100%,100%,((Q26/$J$24)+P25))</f>
        <v>0</v>
      </c>
      <c r="R25" s="292">
        <f t="shared" si="1125"/>
        <v>0</v>
      </c>
      <c r="S25" s="292">
        <f t="shared" si="1125"/>
        <v>0</v>
      </c>
      <c r="T25" s="292">
        <f t="shared" si="1125"/>
        <v>0</v>
      </c>
      <c r="U25" s="292">
        <f t="shared" si="1125"/>
        <v>0</v>
      </c>
      <c r="V25" s="292">
        <f t="shared" ref="V25" si="1126">IF(((V26/$J$24)+U25)&gt;100%,100%,((V26/$J$24)+U25))</f>
        <v>0</v>
      </c>
      <c r="W25" s="292">
        <f t="shared" ref="W25" si="1127">IF(((W26/$J$24)+V25)&gt;100%,100%,((W26/$J$24)+V25))</f>
        <v>0</v>
      </c>
      <c r="X25" s="292">
        <f t="shared" ref="X25" si="1128">IF(((X26/$J$24)+W25)&gt;100%,100%,((X26/$J$24)+W25))</f>
        <v>0</v>
      </c>
      <c r="Y25" s="292">
        <f t="shared" ref="Y25" si="1129">IF(((Y26/$J$24)+X25)&gt;100%,100%,((Y26/$J$24)+X25))</f>
        <v>0</v>
      </c>
      <c r="Z25" s="292">
        <f t="shared" ref="Z25" si="1130">IF(((Z26/$J$24)+Y25)&gt;100%,100%,((Z26/$J$24)+Y25))</f>
        <v>0</v>
      </c>
      <c r="AA25" s="292">
        <f t="shared" ref="AA25" si="1131">IF(((AA26/$J$24)+Z25)&gt;100%,100%,((AA26/$J$24)+Z25))</f>
        <v>0</v>
      </c>
      <c r="AB25" s="292">
        <f t="shared" ref="AB25" si="1132">IF(((AB26/$J$24)+AA25)&gt;100%,100%,((AB26/$J$24)+AA25))</f>
        <v>0</v>
      </c>
      <c r="AC25" s="292">
        <f t="shared" ref="AC25" si="1133">IF(((AC26/$J$24)+AB25)&gt;100%,100%,((AC26/$J$24)+AB25))</f>
        <v>0</v>
      </c>
      <c r="AD25" s="292">
        <f t="shared" ref="AD25" si="1134">IF(((AD26/$J$24)+AC25)&gt;100%,100%,((AD26/$J$24)+AC25))</f>
        <v>0</v>
      </c>
      <c r="AE25" s="292">
        <f t="shared" ref="AE25" si="1135">IF(((AE26/$J$24)+AD25)&gt;100%,100%,((AE26/$J$24)+AD25))</f>
        <v>0</v>
      </c>
      <c r="AF25" s="292">
        <f t="shared" ref="AF25" si="1136">IF(((AF26/$J$24)+AE25)&gt;100%,100%,((AF26/$J$24)+AE25))</f>
        <v>0</v>
      </c>
      <c r="AG25" s="292">
        <f t="shared" ref="AG25" si="1137">IF(((AG26/$J$24)+AF25)&gt;100%,100%,((AG26/$J$24)+AF25))</f>
        <v>0</v>
      </c>
      <c r="AH25" s="292">
        <f t="shared" ref="AH25" si="1138">IF(((AH26/$J$24)+AG25)&gt;100%,100%,((AH26/$J$24)+AG25))</f>
        <v>0</v>
      </c>
      <c r="AI25" s="292">
        <f t="shared" ref="AI25" si="1139">IF(((AI26/$J$24)+AH25)&gt;100%,100%,((AI26/$J$24)+AH25))</f>
        <v>0</v>
      </c>
      <c r="AJ25" s="292">
        <f t="shared" ref="AJ25" si="1140">IF(((AJ26/$J$24)+AI25)&gt;100%,100%,((AJ26/$J$24)+AI25))</f>
        <v>0</v>
      </c>
      <c r="AK25" s="292">
        <f t="shared" ref="AK25" si="1141">IF(((AK26/$J$24)+AJ25)&gt;100%,100%,((AK26/$J$24)+AJ25))</f>
        <v>0</v>
      </c>
      <c r="AL25" s="292">
        <f t="shared" ref="AL25" si="1142">IF(((AL26/$J$24)+AK25)&gt;100%,100%,((AL26/$J$24)+AK25))</f>
        <v>0</v>
      </c>
      <c r="AM25" s="292">
        <f t="shared" ref="AM25" si="1143">IF(((AM26/$J$24)+AL25)&gt;100%,100%,((AM26/$J$24)+AL25))</f>
        <v>0</v>
      </c>
      <c r="AN25" s="292">
        <f t="shared" ref="AN25" si="1144">IF(((AN26/$J$24)+AM25)&gt;100%,100%,((AN26/$J$24)+AM25))</f>
        <v>0</v>
      </c>
      <c r="AO25" s="292">
        <f t="shared" ref="AO25" si="1145">IF(((AO26/$J$24)+AN25)&gt;100%,100%,((AO26/$J$24)+AN25))</f>
        <v>0</v>
      </c>
      <c r="AP25" s="292">
        <f t="shared" ref="AP25" si="1146">IF(((AP26/$J$24)+AO25)&gt;100%,100%,((AP26/$J$24)+AO25))</f>
        <v>0</v>
      </c>
      <c r="AQ25" s="292">
        <f t="shared" ref="AQ25" si="1147">IF(((AQ26/$J$24)+AP25)&gt;100%,100%,((AQ26/$J$24)+AP25))</f>
        <v>0</v>
      </c>
      <c r="AR25" s="292">
        <f t="shared" ref="AR25" si="1148">IF(((AR26/$J$24)+AQ25)&gt;100%,100%,((AR26/$J$24)+AQ25))</f>
        <v>0</v>
      </c>
      <c r="AS25" s="292">
        <f t="shared" ref="AS25" si="1149">IF(((AS26/$J$24)+AR25)&gt;100%,100%,((AS26/$J$24)+AR25))</f>
        <v>0</v>
      </c>
      <c r="AT25" s="292">
        <f t="shared" ref="AT25" si="1150">IF(((AT26/$J$24)+AS25)&gt;100%,100%,((AT26/$J$24)+AS25))</f>
        <v>0</v>
      </c>
      <c r="AU25" s="292">
        <f t="shared" ref="AU25" si="1151">IF(((AU26/$J$24)+AT25)&gt;100%,100%,((AU26/$J$24)+AT25))</f>
        <v>0</v>
      </c>
      <c r="AV25" s="292">
        <f t="shared" ref="AV25" si="1152">IF(((AV26/$J$24)+AU25)&gt;100%,100%,((AV26/$J$24)+AU25))</f>
        <v>0</v>
      </c>
      <c r="AW25" s="292">
        <f t="shared" ref="AW25" si="1153">IF(((AW26/$J$24)+AV25)&gt;100%,100%,((AW26/$J$24)+AV25))</f>
        <v>0</v>
      </c>
      <c r="AX25" s="292">
        <f t="shared" ref="AX25" si="1154">IF(((AX26/$J$24)+AW25)&gt;100%,100%,((AX26/$J$24)+AW25))</f>
        <v>0</v>
      </c>
      <c r="AY25" s="292">
        <f t="shared" ref="AY25" si="1155">IF(((AY26/$J$24)+AX25)&gt;100%,100%,((AY26/$J$24)+AX25))</f>
        <v>0</v>
      </c>
      <c r="AZ25" s="292">
        <f t="shared" ref="AZ25" si="1156">IF(((AZ26/$J$24)+AY25)&gt;100%,100%,((AZ26/$J$24)+AY25))</f>
        <v>0</v>
      </c>
      <c r="BA25" s="292">
        <f t="shared" ref="BA25" si="1157">IF(((BA26/$J$24)+AZ25)&gt;100%,100%,((BA26/$J$24)+AZ25))</f>
        <v>0</v>
      </c>
      <c r="BB25" s="292">
        <f t="shared" ref="BB25" si="1158">IF(((BB26/$J$24)+BA25)&gt;100%,100%,((BB26/$J$24)+BA25))</f>
        <v>0</v>
      </c>
      <c r="BC25" s="292">
        <f t="shared" ref="BC25" si="1159">IF(((BC26/$J$24)+BB25)&gt;100%,100%,((BC26/$J$24)+BB25))</f>
        <v>0</v>
      </c>
      <c r="BD25" s="292">
        <f t="shared" ref="BD25" si="1160">IF(((BD26/$J$24)+BC25)&gt;100%,100%,((BD26/$J$24)+BC25))</f>
        <v>0</v>
      </c>
      <c r="BE25" s="292">
        <f t="shared" ref="BE25" si="1161">IF(((BE26/$J$24)+BD25)&gt;100%,100%,((BE26/$J$24)+BD25))</f>
        <v>0</v>
      </c>
      <c r="BF25" s="292">
        <f t="shared" ref="BF25" si="1162">IF(((BF26/$J$24)+BE25)&gt;100%,100%,((BF26/$J$24)+BE25))</f>
        <v>0</v>
      </c>
      <c r="BG25" s="292">
        <f t="shared" ref="BG25" si="1163">IF(((BG26/$J$24)+BF25)&gt;100%,100%,((BG26/$J$24)+BF25))</f>
        <v>0</v>
      </c>
      <c r="BH25" s="292">
        <f t="shared" ref="BH25" si="1164">IF(((BH26/$J$24)+BG25)&gt;100%,100%,((BH26/$J$24)+BG25))</f>
        <v>0</v>
      </c>
      <c r="BI25" s="292">
        <f t="shared" ref="BI25" si="1165">IF(((BI26/$J$24)+BH25)&gt;100%,100%,((BI26/$J$24)+BH25))</f>
        <v>0</v>
      </c>
      <c r="BJ25" s="292">
        <f t="shared" ref="BJ25" si="1166">IF(((BJ26/$J$24)+BI25)&gt;100%,100%,((BJ26/$J$24)+BI25))</f>
        <v>0</v>
      </c>
      <c r="BK25" s="292">
        <f t="shared" ref="BK25" si="1167">IF(((BK26/$J$24)+BJ25)&gt;100%,100%,((BK26/$J$24)+BJ25))</f>
        <v>0</v>
      </c>
      <c r="BL25" s="292">
        <f t="shared" ref="BL25" si="1168">IF(((BL26/$J$24)+BK25)&gt;100%,100%,((BL26/$J$24)+BK25))</f>
        <v>0</v>
      </c>
      <c r="BM25" s="292">
        <f t="shared" ref="BM25" si="1169">IF(((BM26/$J$24)+BL25)&gt;100%,100%,((BM26/$J$24)+BL25))</f>
        <v>0</v>
      </c>
      <c r="BN25" s="292">
        <f t="shared" ref="BN25" si="1170">IF(((BN26/$J$24)+BM25)&gt;100%,100%,((BN26/$J$24)+BM25))</f>
        <v>0</v>
      </c>
      <c r="BO25" s="292">
        <f t="shared" ref="BO25" si="1171">IF(((BO26/$J$24)+BN25)&gt;100%,100%,((BO26/$J$24)+BN25))</f>
        <v>0</v>
      </c>
      <c r="BP25" s="292">
        <f t="shared" ref="BP25" si="1172">IF(((BP26/$J$24)+BO25)&gt;100%,100%,((BP26/$J$24)+BO25))</f>
        <v>0</v>
      </c>
      <c r="BQ25" s="292">
        <f t="shared" ref="BQ25" si="1173">IF(((BQ26/$J$24)+BP25)&gt;100%,100%,((BQ26/$J$24)+BP25))</f>
        <v>0</v>
      </c>
      <c r="BR25" s="292">
        <f t="shared" ref="BR25" si="1174">IF(((BR26/$J$24)+BQ25)&gt;100%,100%,((BR26/$J$24)+BQ25))</f>
        <v>0</v>
      </c>
      <c r="BS25" s="292">
        <f t="shared" ref="BS25" si="1175">IF(((BS26/$J$24)+BR25)&gt;100%,100%,((BS26/$J$24)+BR25))</f>
        <v>0</v>
      </c>
      <c r="BT25" s="292">
        <f t="shared" ref="BT25" si="1176">IF(((BT26/$J$24)+BS25)&gt;100%,100%,((BT26/$J$24)+BS25))</f>
        <v>0</v>
      </c>
      <c r="BU25" s="292">
        <f t="shared" ref="BU25" si="1177">IF(((BU26/$J$24)+BT25)&gt;100%,100%,((BU26/$J$24)+BT25))</f>
        <v>0</v>
      </c>
      <c r="BV25" s="292">
        <f t="shared" ref="BV25" si="1178">IF(((BV26/$J$24)+BU25)&gt;100%,100%,((BV26/$J$24)+BU25))</f>
        <v>0</v>
      </c>
      <c r="BW25" s="292">
        <f t="shared" ref="BW25" si="1179">IF(((BW26/$J$24)+BV25)&gt;100%,100%,((BW26/$J$24)+BV25))</f>
        <v>0</v>
      </c>
      <c r="BX25" s="292">
        <f t="shared" ref="BX25" si="1180">IF(((BX26/$J$24)+BW25)&gt;100%,100%,((BX26/$J$24)+BW25))</f>
        <v>0</v>
      </c>
      <c r="BY25" s="292">
        <f t="shared" ref="BY25" si="1181">IF(((BY26/$J$24)+BX25)&gt;100%,100%,((BY26/$J$24)+BX25))</f>
        <v>0</v>
      </c>
      <c r="BZ25" s="292">
        <f t="shared" ref="BZ25" si="1182">IF(((BZ26/$J$24)+BY25)&gt;100%,100%,((BZ26/$J$24)+BY25))</f>
        <v>0</v>
      </c>
      <c r="CA25" s="292">
        <f t="shared" ref="CA25" si="1183">IF(((CA26/$J$24)+BZ25)&gt;100%,100%,((CA26/$J$24)+BZ25))</f>
        <v>0</v>
      </c>
      <c r="CB25" s="292">
        <f t="shared" ref="CB25" si="1184">IF(((CB26/$J$24)+CA25)&gt;100%,100%,((CB26/$J$24)+CA25))</f>
        <v>0</v>
      </c>
      <c r="CC25" s="292">
        <f t="shared" ref="CC25" si="1185">IF(((CC26/$J$24)+CB25)&gt;100%,100%,((CC26/$J$24)+CB25))</f>
        <v>0</v>
      </c>
      <c r="CD25" s="292">
        <f t="shared" ref="CD25" si="1186">IF(((CD26/$J$24)+CC25)&gt;100%,100%,((CD26/$J$24)+CC25))</f>
        <v>0</v>
      </c>
      <c r="CE25" s="292">
        <f t="shared" ref="CE25" si="1187">IF(((CE26/$J$24)+CD25)&gt;100%,100%,((CE26/$J$24)+CD25))</f>
        <v>0</v>
      </c>
      <c r="CF25" s="292">
        <f t="shared" ref="CF25" si="1188">IF(((CF26/$J$24)+CE25)&gt;100%,100%,((CF26/$J$24)+CE25))</f>
        <v>0</v>
      </c>
      <c r="CG25" s="292">
        <f t="shared" ref="CG25" si="1189">IF(((CG26/$J$24)+CF25)&gt;100%,100%,((CG26/$J$24)+CF25))</f>
        <v>0</v>
      </c>
      <c r="CH25" s="292">
        <f t="shared" ref="CH25" si="1190">IF(((CH26/$J$24)+CG25)&gt;100%,100%,((CH26/$J$24)+CG25))</f>
        <v>0</v>
      </c>
      <c r="CI25" s="292">
        <f t="shared" ref="CI25" si="1191">IF(((CI26/$J$24)+CH25)&gt;100%,100%,((CI26/$J$24)+CH25))</f>
        <v>0</v>
      </c>
      <c r="CJ25" s="292">
        <f t="shared" ref="CJ25" si="1192">IF(((CJ26/$J$24)+CI25)&gt;100%,100%,((CJ26/$J$24)+CI25))</f>
        <v>0</v>
      </c>
      <c r="CK25" s="292">
        <f t="shared" ref="CK25" si="1193">IF(((CK26/$J$24)+CJ25)&gt;100%,100%,((CK26/$J$24)+CJ25))</f>
        <v>0</v>
      </c>
      <c r="CL25" s="292">
        <f t="shared" ref="CL25" si="1194">IF(((CL26/$J$24)+CK25)&gt;100%,100%,((CL26/$J$24)+CK25))</f>
        <v>0</v>
      </c>
      <c r="CM25" s="292">
        <f t="shared" ref="CM25" si="1195">IF(((CM26/$J$24)+CL25)&gt;100%,100%,((CM26/$J$24)+CL25))</f>
        <v>0</v>
      </c>
      <c r="CN25" s="292">
        <f t="shared" ref="CN25" si="1196">IF(((CN26/$J$24)+CM25)&gt;100%,100%,((CN26/$J$24)+CM25))</f>
        <v>0</v>
      </c>
      <c r="CO25" s="292">
        <f t="shared" ref="CO25" si="1197">IF(((CO26/$J$24)+CN25)&gt;100%,100%,((CO26/$J$24)+CN25))</f>
        <v>0</v>
      </c>
      <c r="CP25" s="292">
        <f t="shared" ref="CP25" si="1198">IF(((CP26/$J$24)+CO25)&gt;100%,100%,((CP26/$J$24)+CO25))</f>
        <v>0</v>
      </c>
      <c r="CQ25" s="292">
        <f t="shared" ref="CQ25" si="1199">IF(((CQ26/$J$24)+CP25)&gt;100%,100%,((CQ26/$J$24)+CP25))</f>
        <v>0</v>
      </c>
      <c r="CR25" s="292">
        <f t="shared" ref="CR25" si="1200">IF(((CR26/$J$24)+CQ25)&gt;100%,100%,((CR26/$J$24)+CQ25))</f>
        <v>0</v>
      </c>
      <c r="CS25" s="292">
        <f t="shared" ref="CS25" si="1201">IF(((CS26/$J$24)+CR25)&gt;100%,100%,((CS26/$J$24)+CR25))</f>
        <v>0</v>
      </c>
      <c r="CT25" s="292">
        <f t="shared" ref="CT25" si="1202">IF(((CT26/$J$24)+CS25)&gt;100%,100%,((CT26/$J$24)+CS25))</f>
        <v>0</v>
      </c>
      <c r="CU25" s="292">
        <f t="shared" ref="CU25" si="1203">IF(((CU26/$J$24)+CT25)&gt;100%,100%,((CU26/$J$24)+CT25))</f>
        <v>0</v>
      </c>
      <c r="CV25" s="292">
        <f t="shared" ref="CV25" si="1204">IF(((CV26/$J$24)+CU25)&gt;100%,100%,((CV26/$J$24)+CU25))</f>
        <v>0</v>
      </c>
      <c r="CW25" s="292">
        <f t="shared" ref="CW25" si="1205">IF(((CW26/$J$24)+CV25)&gt;100%,100%,((CW26/$J$24)+CV25))</f>
        <v>0</v>
      </c>
      <c r="CX25" s="292">
        <f t="shared" ref="CX25" si="1206">IF(((CX26/$J$24)+CW25)&gt;100%,100%,((CX26/$J$24)+CW25))</f>
        <v>0</v>
      </c>
      <c r="CY25" s="292">
        <f t="shared" ref="CY25" si="1207">IF(((CY26/$J$24)+CX25)&gt;100%,100%,((CY26/$J$24)+CX25))</f>
        <v>0</v>
      </c>
      <c r="CZ25" s="292">
        <f t="shared" ref="CZ25" si="1208">IF(((CZ26/$J$24)+CY25)&gt;100%,100%,((CZ26/$J$24)+CY25))</f>
        <v>0</v>
      </c>
      <c r="DA25" s="292">
        <f t="shared" ref="DA25" si="1209">IF(((DA26/$J$24)+CZ25)&gt;100%,100%,((DA26/$J$24)+CZ25))</f>
        <v>0</v>
      </c>
      <c r="DB25" s="292">
        <f t="shared" ref="DB25" si="1210">IF(((DB26/$J$24)+DA25)&gt;100%,100%,((DB26/$J$24)+DA25))</f>
        <v>0</v>
      </c>
      <c r="DC25" s="292">
        <f t="shared" ref="DC25" si="1211">IF(((DC26/$J$24)+DB25)&gt;100%,100%,((DC26/$J$24)+DB25))</f>
        <v>0</v>
      </c>
      <c r="DD25" s="292">
        <f t="shared" ref="DD25" si="1212">IF(((DD26/$J$24)+DC25)&gt;100%,100%,((DD26/$J$24)+DC25))</f>
        <v>0</v>
      </c>
      <c r="DE25" s="292">
        <f t="shared" ref="DE25" si="1213">IF(((DE26/$J$24)+DD25)&gt;100%,100%,((DE26/$J$24)+DD25))</f>
        <v>0</v>
      </c>
      <c r="DF25" s="292">
        <f t="shared" ref="DF25" si="1214">IF(((DF26/$J$24)+DE25)&gt;100%,100%,((DF26/$J$24)+DE25))</f>
        <v>0</v>
      </c>
      <c r="DG25" s="292">
        <f t="shared" ref="DG25" si="1215">IF(((DG26/$J$24)+DF25)&gt;100%,100%,((DG26/$J$24)+DF25))</f>
        <v>0</v>
      </c>
      <c r="DH25" s="292">
        <f t="shared" ref="DH25" si="1216">IF(((DH26/$J$24)+DG25)&gt;100%,100%,((DH26/$J$24)+DG25))</f>
        <v>0</v>
      </c>
      <c r="DI25" s="292">
        <f t="shared" ref="DI25" si="1217">IF(((DI26/$J$24)+DH25)&gt;100%,100%,((DI26/$J$24)+DH25))</f>
        <v>0</v>
      </c>
      <c r="DJ25" s="292">
        <f t="shared" ref="DJ25" si="1218">IF(((DJ26/$J$24)+DI25)&gt;100%,100%,((DJ26/$J$24)+DI25))</f>
        <v>0</v>
      </c>
      <c r="DK25" s="292">
        <f t="shared" ref="DK25" si="1219">IF(((DK26/$J$24)+DJ25)&gt;100%,100%,((DK26/$J$24)+DJ25))</f>
        <v>0</v>
      </c>
      <c r="DL25" s="292">
        <f t="shared" ref="DL25" si="1220">IF(((DL26/$J$24)+DK25)&gt;100%,100%,((DL26/$J$24)+DK25))</f>
        <v>0</v>
      </c>
      <c r="DM25" s="292">
        <f t="shared" ref="DM25" si="1221">IF(((DM26/$J$24)+DL25)&gt;100%,100%,((DM26/$J$24)+DL25))</f>
        <v>0</v>
      </c>
      <c r="DN25" s="292">
        <f t="shared" ref="DN25" si="1222">IF(((DN26/$J$24)+DM25)&gt;100%,100%,((DN26/$J$24)+DM25))</f>
        <v>0</v>
      </c>
      <c r="DO25" s="292">
        <f t="shared" ref="DO25" si="1223">IF(((DO26/$J$24)+DN25)&gt;100%,100%,((DO26/$J$24)+DN25))</f>
        <v>0</v>
      </c>
      <c r="DP25" s="292">
        <f t="shared" ref="DP25" si="1224">IF(((DP26/$J$24)+DO25)&gt;100%,100%,((DP26/$J$24)+DO25))</f>
        <v>0</v>
      </c>
      <c r="DQ25" s="292">
        <f t="shared" ref="DQ25" si="1225">IF(((DQ26/$J$24)+DP25)&gt;100%,100%,((DQ26/$J$24)+DP25))</f>
        <v>0</v>
      </c>
      <c r="DR25" s="292">
        <f t="shared" ref="DR25" si="1226">IF(((DR26/$J$24)+DQ25)&gt;100%,100%,((DR26/$J$24)+DQ25))</f>
        <v>0</v>
      </c>
      <c r="DS25" s="292">
        <f t="shared" ref="DS25" si="1227">IF(((DS26/$J$24)+DR25)&gt;100%,100%,((DS26/$J$24)+DR25))</f>
        <v>0</v>
      </c>
      <c r="DT25" s="292">
        <f t="shared" ref="DT25" si="1228">IF(((DT26/$J$24)+DS25)&gt;100%,100%,((DT26/$J$24)+DS25))</f>
        <v>0</v>
      </c>
      <c r="DU25" s="292">
        <f t="shared" ref="DU25" si="1229">IF(((DU26/$J$24)+DT25)&gt;100%,100%,((DU26/$J$24)+DT25))</f>
        <v>0</v>
      </c>
      <c r="DV25" s="292">
        <f t="shared" ref="DV25" si="1230">IF(((DV26/$J$24)+DU25)&gt;100%,100%,((DV26/$J$24)+DU25))</f>
        <v>0</v>
      </c>
      <c r="DW25" s="292">
        <f t="shared" ref="DW25" si="1231">IF(((DW26/$J$24)+DV25)&gt;100%,100%,((DW26/$J$24)+DV25))</f>
        <v>0</v>
      </c>
      <c r="DX25" s="292">
        <f t="shared" ref="DX25" si="1232">IF(((DX26/$J$24)+DW25)&gt;100%,100%,((DX26/$J$24)+DW25))</f>
        <v>0</v>
      </c>
      <c r="DY25" s="292">
        <f t="shared" ref="DY25" si="1233">IF(((DY26/$J$24)+DX25)&gt;100%,100%,((DY26/$J$24)+DX25))</f>
        <v>0</v>
      </c>
      <c r="DZ25" s="292">
        <f t="shared" ref="DZ25" si="1234">IF(((DZ26/$J$24)+DY25)&gt;100%,100%,((DZ26/$J$24)+DY25))</f>
        <v>0</v>
      </c>
      <c r="EA25" s="292">
        <f t="shared" ref="EA25" si="1235">IF(((EA26/$J$24)+DZ25)&gt;100%,100%,((EA26/$J$24)+DZ25))</f>
        <v>0</v>
      </c>
      <c r="EB25" s="292">
        <f t="shared" ref="EB25" si="1236">IF(((EB26/$J$24)+EA25)&gt;100%,100%,((EB26/$J$24)+EA25))</f>
        <v>0</v>
      </c>
      <c r="EC25" s="292">
        <f t="shared" ref="EC25" si="1237">IF(((EC26/$J$24)+EB25)&gt;100%,100%,((EC26/$J$24)+EB25))</f>
        <v>0</v>
      </c>
      <c r="ED25" s="292">
        <f t="shared" ref="ED25" si="1238">IF(((ED26/$J$24)+EC25)&gt;100%,100%,((ED26/$J$24)+EC25))</f>
        <v>0</v>
      </c>
      <c r="EE25" s="292">
        <f t="shared" ref="EE25" si="1239">IF(((EE26/$J$24)+ED25)&gt;100%,100%,((EE26/$J$24)+ED25))</f>
        <v>0</v>
      </c>
      <c r="EF25" s="292">
        <f t="shared" ref="EF25" si="1240">IF(((EF26/$J$24)+EE25)&gt;100%,100%,((EF26/$J$24)+EE25))</f>
        <v>0</v>
      </c>
      <c r="EG25" s="292">
        <f t="shared" ref="EG25" si="1241">IF(((EG26/$J$24)+EF25)&gt;100%,100%,((EG26/$J$24)+EF25))</f>
        <v>0</v>
      </c>
      <c r="EH25" s="292">
        <f t="shared" ref="EH25" si="1242">IF(((EH26/$J$24)+EG25)&gt;100%,100%,((EH26/$J$24)+EG25))</f>
        <v>0</v>
      </c>
      <c r="EI25" s="292">
        <f t="shared" ref="EI25" si="1243">IF(((EI26/$J$24)+EH25)&gt;100%,100%,((EI26/$J$24)+EH25))</f>
        <v>0</v>
      </c>
      <c r="EJ25" s="292">
        <f t="shared" ref="EJ25" si="1244">IF(((EJ26/$J$24)+EI25)&gt;100%,100%,((EJ26/$J$24)+EI25))</f>
        <v>0</v>
      </c>
      <c r="EK25" s="292">
        <f t="shared" ref="EK25" si="1245">IF(((EK26/$J$24)+EJ25)&gt;100%,100%,((EK26/$J$24)+EJ25))</f>
        <v>0</v>
      </c>
      <c r="EL25" s="292">
        <f t="shared" ref="EL25" si="1246">IF(((EL26/$J$24)+EK25)&gt;100%,100%,((EL26/$J$24)+EK25))</f>
        <v>0</v>
      </c>
      <c r="EM25" s="292">
        <f t="shared" ref="EM25" si="1247">IF(((EM26/$J$24)+EL25)&gt;100%,100%,((EM26/$J$24)+EL25))</f>
        <v>0</v>
      </c>
      <c r="EN25" s="292">
        <f t="shared" ref="EN25" si="1248">IF(((EN26/$J$24)+EM25)&gt;100%,100%,((EN26/$J$24)+EM25))</f>
        <v>0</v>
      </c>
      <c r="EO25" s="292">
        <f t="shared" ref="EO25" si="1249">IF(((EO26/$J$24)+EN25)&gt;100%,100%,((EO26/$J$24)+EN25))</f>
        <v>0</v>
      </c>
      <c r="EP25" s="292">
        <f t="shared" ref="EP25" si="1250">IF(((EP26/$J$24)+EO25)&gt;100%,100%,((EP26/$J$24)+EO25))</f>
        <v>0</v>
      </c>
      <c r="EQ25" s="292">
        <f t="shared" ref="EQ25" si="1251">IF(((EQ26/$J$24)+EP25)&gt;100%,100%,((EQ26/$J$24)+EP25))</f>
        <v>0</v>
      </c>
      <c r="ER25" s="292">
        <f t="shared" ref="ER25" si="1252">IF(((ER26/$J$24)+EQ25)&gt;100%,100%,((ER26/$J$24)+EQ25))</f>
        <v>0</v>
      </c>
      <c r="ES25" s="292">
        <f t="shared" ref="ES25" si="1253">IF(((ES26/$J$24)+ER25)&gt;100%,100%,((ES26/$J$24)+ER25))</f>
        <v>0</v>
      </c>
      <c r="ET25" s="292">
        <f t="shared" ref="ET25" si="1254">IF(((ET26/$J$24)+ES25)&gt;100%,100%,((ET26/$J$24)+ES25))</f>
        <v>0</v>
      </c>
      <c r="EU25" s="292">
        <f t="shared" ref="EU25" si="1255">IF(((EU26/$J$24)+ET25)&gt;100%,100%,((EU26/$J$24)+ET25))</f>
        <v>0</v>
      </c>
      <c r="EV25" s="292">
        <f t="shared" ref="EV25" si="1256">IF(((EV26/$J$24)+EU25)&gt;100%,100%,((EV26/$J$24)+EU25))</f>
        <v>0</v>
      </c>
      <c r="EW25" s="292">
        <f t="shared" ref="EW25" si="1257">IF(((EW26/$J$24)+EV25)&gt;100%,100%,((EW26/$J$24)+EV25))</f>
        <v>0</v>
      </c>
      <c r="EX25" s="292">
        <f t="shared" ref="EX25" si="1258">IF(((EX26/$J$24)+EW25)&gt;100%,100%,((EX26/$J$24)+EW25))</f>
        <v>0</v>
      </c>
      <c r="EY25" s="292">
        <f t="shared" ref="EY25" si="1259">IF(((EY26/$J$24)+EX25)&gt;100%,100%,((EY26/$J$24)+EX25))</f>
        <v>0</v>
      </c>
      <c r="EZ25" s="292">
        <f t="shared" ref="EZ25" si="1260">IF(((EZ26/$J$24)+EY25)&gt;100%,100%,((EZ26/$J$24)+EY25))</f>
        <v>0</v>
      </c>
      <c r="FA25" s="292">
        <f t="shared" ref="FA25" si="1261">IF(((FA26/$J$24)+EZ25)&gt;100%,100%,((FA26/$J$24)+EZ25))</f>
        <v>0</v>
      </c>
      <c r="FB25" s="292">
        <f t="shared" ref="FB25" si="1262">IF(((FB26/$J$24)+FA25)&gt;100%,100%,((FB26/$J$24)+FA25))</f>
        <v>0</v>
      </c>
    </row>
    <row r="26" spans="1:158" x14ac:dyDescent="0.3">
      <c r="A26" s="258"/>
      <c r="B26" s="285"/>
      <c r="C26" s="259"/>
      <c r="D26" s="260"/>
      <c r="E26" s="258"/>
      <c r="F26" s="258"/>
      <c r="G26" s="302" t="s">
        <v>92</v>
      </c>
      <c r="H26" s="258"/>
      <c r="I26" s="258"/>
      <c r="J26" s="260"/>
      <c r="K26" s="258"/>
      <c r="L26" s="142"/>
      <c r="M26" s="142"/>
      <c r="N26" s="120">
        <f>SUM($O$26:$FC$26)</f>
        <v>0</v>
      </c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62"/>
      <c r="BH26" s="262"/>
      <c r="BI26" s="262"/>
      <c r="BJ26" s="262"/>
      <c r="BK26" s="262"/>
      <c r="BL26" s="262"/>
      <c r="BM26" s="262"/>
      <c r="BN26" s="262"/>
      <c r="BO26" s="262"/>
      <c r="BP26" s="262"/>
      <c r="BQ26" s="262"/>
      <c r="BR26" s="262"/>
      <c r="BS26" s="262"/>
      <c r="BT26" s="262"/>
      <c r="BU26" s="262"/>
      <c r="BV26" s="262"/>
      <c r="BW26" s="262"/>
      <c r="BX26" s="262"/>
      <c r="BY26" s="262"/>
      <c r="BZ26" s="262"/>
      <c r="CA26" s="262"/>
      <c r="CB26" s="262"/>
      <c r="CC26" s="262"/>
      <c r="CD26" s="262"/>
      <c r="CE26" s="262"/>
      <c r="CF26" s="262"/>
      <c r="CG26" s="262"/>
      <c r="CH26" s="262"/>
      <c r="CI26" s="262"/>
      <c r="CJ26" s="262"/>
      <c r="CK26" s="262"/>
      <c r="CL26" s="262"/>
      <c r="CM26" s="262"/>
      <c r="CN26" s="262"/>
      <c r="CO26" s="262"/>
      <c r="CP26" s="262"/>
      <c r="CQ26" s="262"/>
      <c r="CR26" s="262"/>
      <c r="CS26" s="262"/>
      <c r="CT26" s="262"/>
      <c r="CU26" s="262"/>
      <c r="CV26" s="262"/>
      <c r="CW26" s="262"/>
      <c r="CX26" s="262"/>
      <c r="CY26" s="262"/>
      <c r="CZ26" s="262"/>
      <c r="DA26" s="262"/>
      <c r="DB26" s="262"/>
      <c r="DC26" s="262"/>
      <c r="DD26" s="262"/>
      <c r="DE26" s="262"/>
      <c r="DF26" s="262"/>
      <c r="DG26" s="262"/>
      <c r="DH26" s="262"/>
      <c r="DI26" s="262"/>
      <c r="DJ26" s="262"/>
      <c r="DK26" s="262"/>
      <c r="DL26" s="262"/>
      <c r="DM26" s="262"/>
      <c r="DN26" s="262"/>
      <c r="DO26" s="262"/>
      <c r="DP26" s="262"/>
      <c r="DQ26" s="262"/>
      <c r="DR26" s="262"/>
      <c r="DS26" s="262"/>
      <c r="DT26" s="262"/>
      <c r="DU26" s="262"/>
      <c r="DV26" s="262"/>
      <c r="DW26" s="262"/>
      <c r="DX26" s="262"/>
      <c r="DY26" s="262"/>
      <c r="DZ26" s="262"/>
      <c r="EA26" s="262"/>
      <c r="EB26" s="262"/>
      <c r="EC26" s="262"/>
      <c r="ED26" s="262"/>
      <c r="EE26" s="262"/>
      <c r="EF26" s="262"/>
      <c r="EG26" s="262"/>
      <c r="EH26" s="262"/>
      <c r="EI26" s="262"/>
      <c r="EJ26" s="262"/>
      <c r="EK26" s="262"/>
      <c r="EL26" s="262"/>
      <c r="EM26" s="262"/>
      <c r="EN26" s="262"/>
      <c r="EO26" s="262"/>
      <c r="EP26" s="262"/>
      <c r="EQ26" s="262"/>
      <c r="ER26" s="262"/>
      <c r="ES26" s="262"/>
      <c r="ET26" s="262"/>
      <c r="EU26" s="262"/>
      <c r="EV26" s="262"/>
      <c r="EW26" s="262"/>
      <c r="EX26" s="262"/>
      <c r="EY26" s="262"/>
      <c r="EZ26" s="262"/>
      <c r="FA26" s="262"/>
      <c r="FB26" s="262"/>
    </row>
    <row r="27" spans="1:158" x14ac:dyDescent="0.3">
      <c r="A27" s="78">
        <v>3</v>
      </c>
      <c r="B27" s="283">
        <v>8</v>
      </c>
      <c r="C27" s="117" t="s">
        <v>47</v>
      </c>
      <c r="D27" s="108">
        <v>1</v>
      </c>
      <c r="E27" s="113">
        <v>40542</v>
      </c>
      <c r="F27" s="113">
        <v>40542</v>
      </c>
      <c r="G27" s="300" t="s">
        <v>20</v>
      </c>
      <c r="H27" s="73">
        <v>1</v>
      </c>
      <c r="I27" s="74">
        <v>1.1415525114155252E-2</v>
      </c>
      <c r="J27" s="108">
        <v>100</v>
      </c>
      <c r="K27" s="77"/>
      <c r="L27" s="133"/>
      <c r="M27" s="133"/>
      <c r="N27" s="134"/>
      <c r="O27" s="292">
        <f>IF(IF(O$4&lt;$E27,0,IF(O$4&gt;=$F27,1,IF(VLOOKUP(O$4,CALENDARIO!$B:$C,2,0)=FALSE, 0%,(1/$D27))))&gt;1,100%,IF(O$4&lt;$E27,0,IF(O$4&gt;=$F27,1,IF(VLOOKUP(O$4,CALENDARIO!$B:$C,2,0)=FALSE,0%,(1/$D27)))))</f>
        <v>0</v>
      </c>
      <c r="P27" s="292">
        <f>IF(IF(P$4&lt;$E27,0,IF(P$4&gt;=$F27,1,IF(VLOOKUP(P$4,CALENDARIO!$B:$C,2,0)=FALSE, O27,(1/IF($D27=0,1,$D27))+O27)))&gt;1,100%,IF(P$4&lt;$E27,0,IF(P$4&gt;=$F27,1,IF(VLOOKUP(P$4,CALENDARIO!$B:$C,2,0)=FALSE, O27,(1/IF($D27=0,1,$D27))+O27))))</f>
        <v>0</v>
      </c>
      <c r="Q27" s="292">
        <f>IF(IF(Q$4&lt;$E27,0,IF(Q$4&gt;=$F27,1,IF(VLOOKUP(Q$4,CALENDARIO!$B:$C,2,0)=FALSE, P27,(1/IF($D27=0,1,$D27))+P27)))&gt;1,100%,IF(Q$4&lt;$E27,0,IF(Q$4&gt;=$F27,1,IF(VLOOKUP(Q$4,CALENDARIO!$B:$C,2,0)=FALSE, P27,(1/IF($D27=0,1,$D27))+P27))))</f>
        <v>0</v>
      </c>
      <c r="R27" s="292">
        <f>IF(IF(R$4&lt;$E27,0,IF(R$4&gt;=$F27,1,IF(VLOOKUP(R$4,CALENDARIO!$B:$C,2,0)=FALSE, Q27,(1/IF($D27=0,1,$D27))+Q27)))&gt;1,100%,IF(R$4&lt;$E27,0,IF(R$4&gt;=$F27,1,IF(VLOOKUP(R$4,CALENDARIO!$B:$C,2,0)=FALSE, Q27,(1/IF($D27=0,1,$D27))+Q27))))</f>
        <v>0</v>
      </c>
      <c r="S27" s="292">
        <f>IF(IF(S$4&lt;$E27,0,IF(S$4&gt;=$F27,1,IF(VLOOKUP(S$4,CALENDARIO!$B:$C,2,0)=FALSE, R27,(1/IF($D27=0,1,$D27))+R27)))&gt;1,100%,IF(S$4&lt;$E27,0,IF(S$4&gt;=$F27,1,IF(VLOOKUP(S$4,CALENDARIO!$B:$C,2,0)=FALSE, R27,(1/IF($D27=0,1,$D27))+R27))))</f>
        <v>0</v>
      </c>
      <c r="T27" s="292">
        <f>IF(IF(T$4&lt;$E27,0,IF(T$4&gt;=$F27,1,IF(VLOOKUP(T$4,CALENDARIO!$B:$C,2,0)=FALSE, S27,(1/IF($D27=0,1,$D27))+S27)))&gt;1,100%,IF(T$4&lt;$E27,0,IF(T$4&gt;=$F27,1,IF(VLOOKUP(T$4,CALENDARIO!$B:$C,2,0)=FALSE, S27,(1/IF($D27=0,1,$D27))+S27))))</f>
        <v>0</v>
      </c>
      <c r="U27" s="292">
        <f>IF(IF(U$4&lt;$E27,0,IF(U$4&gt;=$F27,1,IF(VLOOKUP(U$4,CALENDARIO!$B:$C,2,0)=FALSE, T27,(1/IF($D27=0,1,$D27))+T27)))&gt;1,100%,IF(U$4&lt;$E27,0,IF(U$4&gt;=$F27,1,IF(VLOOKUP(U$4,CALENDARIO!$B:$C,2,0)=FALSE, T27,(1/IF($D27=0,1,$D27))+T27))))</f>
        <v>0</v>
      </c>
      <c r="V27" s="292">
        <f>IF(IF(V$4&lt;$E27,0,IF(V$4&gt;=$F27,1,IF(VLOOKUP(V$4,CALENDARIO!$B:$C,2,0)=FALSE, U27,(1/IF($D27=0,1,$D27))+U27)))&gt;1,100%,IF(V$4&lt;$E27,0,IF(V$4&gt;=$F27,1,IF(VLOOKUP(V$4,CALENDARIO!$B:$C,2,0)=FALSE, U27,(1/IF($D27=0,1,$D27))+U27))))</f>
        <v>0</v>
      </c>
      <c r="W27" s="292">
        <f>IF(IF(W$4&lt;$E27,0,IF(W$4&gt;=$F27,1,IF(VLOOKUP(W$4,CALENDARIO!$B:$C,2,0)=FALSE, V27,(1/IF($D27=0,1,$D27))+V27)))&gt;1,100%,IF(W$4&lt;$E27,0,IF(W$4&gt;=$F27,1,IF(VLOOKUP(W$4,CALENDARIO!$B:$C,2,0)=FALSE, V27,(1/IF($D27=0,1,$D27))+V27))))</f>
        <v>0</v>
      </c>
      <c r="X27" s="292">
        <f>IF(IF(X$4&lt;$E27,0,IF(X$4&gt;=$F27,1,IF(VLOOKUP(X$4,CALENDARIO!$B:$C,2,0)=FALSE, W27,(1/IF($D27=0,1,$D27))+W27)))&gt;1,100%,IF(X$4&lt;$E27,0,IF(X$4&gt;=$F27,1,IF(VLOOKUP(X$4,CALENDARIO!$B:$C,2,0)=FALSE, W27,(1/IF($D27=0,1,$D27))+W27))))</f>
        <v>0</v>
      </c>
      <c r="Y27" s="292">
        <f>IF(IF(Y$4&lt;$E27,0,IF(Y$4&gt;=$F27,1,IF(VLOOKUP(Y$4,CALENDARIO!$B:$C,2,0)=FALSE, X27,(1/IF($D27=0,1,$D27))+X27)))&gt;1,100%,IF(Y$4&lt;$E27,0,IF(Y$4&gt;=$F27,1,IF(VLOOKUP(Y$4,CALENDARIO!$B:$C,2,0)=FALSE, X27,(1/IF($D27=0,1,$D27))+X27))))</f>
        <v>0</v>
      </c>
      <c r="Z27" s="292">
        <f>IF(IF(Z$4&lt;$E27,0,IF(Z$4&gt;=$F27,1,IF(VLOOKUP(Z$4,CALENDARIO!$B:$C,2,0)=FALSE, Y27,(1/IF($D27=0,1,$D27))+Y27)))&gt;1,100%,IF(Z$4&lt;$E27,0,IF(Z$4&gt;=$F27,1,IF(VLOOKUP(Z$4,CALENDARIO!$B:$C,2,0)=FALSE, Y27,(1/IF($D27=0,1,$D27))+Y27))))</f>
        <v>0</v>
      </c>
      <c r="AA27" s="292">
        <f>IF(IF(AA$4&lt;$E27,0,IF(AA$4&gt;=$F27,1,IF(VLOOKUP(AA$4,CALENDARIO!$B:$C,2,0)=FALSE, Z27,(1/IF($D27=0,1,$D27))+Z27)))&gt;1,100%,IF(AA$4&lt;$E27,0,IF(AA$4&gt;=$F27,1,IF(VLOOKUP(AA$4,CALENDARIO!$B:$C,2,0)=FALSE, Z27,(1/IF($D27=0,1,$D27))+Z27))))</f>
        <v>0</v>
      </c>
      <c r="AB27" s="292">
        <f>IF(IF(AB$4&lt;$E27,0,IF(AB$4&gt;=$F27,1,IF(VLOOKUP(AB$4,CALENDARIO!$B:$C,2,0)=FALSE, AA27,(1/IF($D27=0,1,$D27))+AA27)))&gt;1,100%,IF(AB$4&lt;$E27,0,IF(AB$4&gt;=$F27,1,IF(VLOOKUP(AB$4,CALENDARIO!$B:$C,2,0)=FALSE, AA27,(1/IF($D27=0,1,$D27))+AA27))))</f>
        <v>0</v>
      </c>
      <c r="AC27" s="292">
        <f>IF(IF(AC$4&lt;$E27,0,IF(AC$4&gt;=$F27,1,IF(VLOOKUP(AC$4,CALENDARIO!$B:$C,2,0)=FALSE, AB27,(1/IF($D27=0,1,$D27))+AB27)))&gt;1,100%,IF(AC$4&lt;$E27,0,IF(AC$4&gt;=$F27,1,IF(VLOOKUP(AC$4,CALENDARIO!$B:$C,2,0)=FALSE, AB27,(1/IF($D27=0,1,$D27))+AB27))))</f>
        <v>0</v>
      </c>
      <c r="AD27" s="292">
        <f>IF(IF(AD$4&lt;$E27,0,IF(AD$4&gt;=$F27,1,IF(VLOOKUP(AD$4,CALENDARIO!$B:$C,2,0)=FALSE, AC27,(1/IF($D27=0,1,$D27))+AC27)))&gt;1,100%,IF(AD$4&lt;$E27,0,IF(AD$4&gt;=$F27,1,IF(VLOOKUP(AD$4,CALENDARIO!$B:$C,2,0)=FALSE, AC27,(1/IF($D27=0,1,$D27))+AC27))))</f>
        <v>0</v>
      </c>
      <c r="AE27" s="292">
        <f>IF(IF(AE$4&lt;$E27,0,IF(AE$4&gt;=$F27,1,IF(VLOOKUP(AE$4,CALENDARIO!$B:$C,2,0)=FALSE, AD27,(1/IF($D27=0,1,$D27))+AD27)))&gt;1,100%,IF(AE$4&lt;$E27,0,IF(AE$4&gt;=$F27,1,IF(VLOOKUP(AE$4,CALENDARIO!$B:$C,2,0)=FALSE, AD27,(1/IF($D27=0,1,$D27))+AD27))))</f>
        <v>0</v>
      </c>
      <c r="AF27" s="292">
        <f>IF(IF(AF$4&lt;$E27,0,IF(AF$4&gt;=$F27,1,IF(VLOOKUP(AF$4,CALENDARIO!$B:$C,2,0)=FALSE, AE27,(1/IF($D27=0,1,$D27))+AE27)))&gt;1,100%,IF(AF$4&lt;$E27,0,IF(AF$4&gt;=$F27,1,IF(VLOOKUP(AF$4,CALENDARIO!$B:$C,2,0)=FALSE, AE27,(1/IF($D27=0,1,$D27))+AE27))))</f>
        <v>0</v>
      </c>
      <c r="AG27" s="292">
        <f>IF(IF(AG$4&lt;$E27,0,IF(AG$4&gt;=$F27,1,IF(VLOOKUP(AG$4,CALENDARIO!$B:$C,2,0)=FALSE, AF27,(1/IF($D27=0,1,$D27))+AF27)))&gt;1,100%,IF(AG$4&lt;$E27,0,IF(AG$4&gt;=$F27,1,IF(VLOOKUP(AG$4,CALENDARIO!$B:$C,2,0)=FALSE, AF27,(1/IF($D27=0,1,$D27))+AF27))))</f>
        <v>0</v>
      </c>
      <c r="AH27" s="292">
        <f>IF(IF(AH$4&lt;$E27,0,IF(AH$4&gt;=$F27,1,IF(VLOOKUP(AH$4,CALENDARIO!$B:$C,2,0)=FALSE, AG27,(1/IF($D27=0,1,$D27))+AG27)))&gt;1,100%,IF(AH$4&lt;$E27,0,IF(AH$4&gt;=$F27,1,IF(VLOOKUP(AH$4,CALENDARIO!$B:$C,2,0)=FALSE, AG27,(1/IF($D27=0,1,$D27))+AG27))))</f>
        <v>0</v>
      </c>
      <c r="AI27" s="292">
        <f>IF(IF(AI$4&lt;$E27,0,IF(AI$4&gt;=$F27,1,IF(VLOOKUP(AI$4,CALENDARIO!$B:$C,2,0)=FALSE, AH27,(1/IF($D27=0,1,$D27))+AH27)))&gt;1,100%,IF(AI$4&lt;$E27,0,IF(AI$4&gt;=$F27,1,IF(VLOOKUP(AI$4,CALENDARIO!$B:$C,2,0)=FALSE, AH27,(1/IF($D27=0,1,$D27))+AH27))))</f>
        <v>0</v>
      </c>
      <c r="AJ27" s="292">
        <f>IF(IF(AJ$4&lt;$E27,0,IF(AJ$4&gt;=$F27,1,IF(VLOOKUP(AJ$4,CALENDARIO!$B:$C,2,0)=FALSE, AI27,(1/IF($D27=0,1,$D27))+AI27)))&gt;1,100%,IF(AJ$4&lt;$E27,0,IF(AJ$4&gt;=$F27,1,IF(VLOOKUP(AJ$4,CALENDARIO!$B:$C,2,0)=FALSE, AI27,(1/IF($D27=0,1,$D27))+AI27))))</f>
        <v>0</v>
      </c>
      <c r="AK27" s="292">
        <f>IF(IF(AK$4&lt;$E27,0,IF(AK$4&gt;=$F27,1,IF(VLOOKUP(AK$4,CALENDARIO!$B:$C,2,0)=FALSE, AJ27,(1/IF($D27=0,1,$D27))+AJ27)))&gt;1,100%,IF(AK$4&lt;$E27,0,IF(AK$4&gt;=$F27,1,IF(VLOOKUP(AK$4,CALENDARIO!$B:$C,2,0)=FALSE, AJ27,(1/IF($D27=0,1,$D27))+AJ27))))</f>
        <v>0</v>
      </c>
      <c r="AL27" s="292">
        <f>IF(IF(AL$4&lt;$E27,0,IF(AL$4&gt;=$F27,1,IF(VLOOKUP(AL$4,CALENDARIO!$B:$C,2,0)=FALSE, AK27,(1/IF($D27=0,1,$D27))+AK27)))&gt;1,100%,IF(AL$4&lt;$E27,0,IF(AL$4&gt;=$F27,1,IF(VLOOKUP(AL$4,CALENDARIO!$B:$C,2,0)=FALSE, AK27,(1/IF($D27=0,1,$D27))+AK27))))</f>
        <v>0</v>
      </c>
      <c r="AM27" s="292">
        <f>IF(IF(AM$4&lt;$E27,0,IF(AM$4&gt;=$F27,1,IF(VLOOKUP(AM$4,CALENDARIO!$B:$C,2,0)=FALSE, AL27,(1/IF($D27=0,1,$D27))+AL27)))&gt;1,100%,IF(AM$4&lt;$E27,0,IF(AM$4&gt;=$F27,1,IF(VLOOKUP(AM$4,CALENDARIO!$B:$C,2,0)=FALSE, AL27,(1/IF($D27=0,1,$D27))+AL27))))</f>
        <v>0</v>
      </c>
      <c r="AN27" s="292">
        <f>IF(IF(AN$4&lt;$E27,0,IF(AN$4&gt;=$F27,1,IF(VLOOKUP(AN$4,CALENDARIO!$B:$C,2,0)=FALSE, AM27,(1/IF($D27=0,1,$D27))+AM27)))&gt;1,100%,IF(AN$4&lt;$E27,0,IF(AN$4&gt;=$F27,1,IF(VLOOKUP(AN$4,CALENDARIO!$B:$C,2,0)=FALSE, AM27,(1/IF($D27=0,1,$D27))+AM27))))</f>
        <v>0</v>
      </c>
      <c r="AO27" s="292">
        <f>IF(IF(AO$4&lt;$E27,0,IF(AO$4&gt;=$F27,1,IF(VLOOKUP(AO$4,CALENDARIO!$B:$C,2,0)=FALSE, AN27,(1/IF($D27=0,1,$D27))+AN27)))&gt;1,100%,IF(AO$4&lt;$E27,0,IF(AO$4&gt;=$F27,1,IF(VLOOKUP(AO$4,CALENDARIO!$B:$C,2,0)=FALSE, AN27,(1/IF($D27=0,1,$D27))+AN27))))</f>
        <v>0</v>
      </c>
      <c r="AP27" s="292">
        <f>IF(IF(AP$4&lt;$E27,0,IF(AP$4&gt;=$F27,1,IF(VLOOKUP(AP$4,CALENDARIO!$B:$C,2,0)=FALSE, AO27,(1/IF($D27=0,1,$D27))+AO27)))&gt;1,100%,IF(AP$4&lt;$E27,0,IF(AP$4&gt;=$F27,1,IF(VLOOKUP(AP$4,CALENDARIO!$B:$C,2,0)=FALSE, AO27,(1/IF($D27=0,1,$D27))+AO27))))</f>
        <v>0</v>
      </c>
      <c r="AQ27" s="292">
        <f>IF(IF(AQ$4&lt;$E27,0,IF(AQ$4&gt;=$F27,1,IF(VLOOKUP(AQ$4,CALENDARIO!$B:$C,2,0)=FALSE, AP27,(1/IF($D27=0,1,$D27))+AP27)))&gt;1,100%,IF(AQ$4&lt;$E27,0,IF(AQ$4&gt;=$F27,1,IF(VLOOKUP(AQ$4,CALENDARIO!$B:$C,2,0)=FALSE, AP27,(1/IF($D27=0,1,$D27))+AP27))))</f>
        <v>0</v>
      </c>
      <c r="AR27" s="292">
        <f>IF(IF(AR$4&lt;$E27,0,IF(AR$4&gt;=$F27,1,IF(VLOOKUP(AR$4,CALENDARIO!$B:$C,2,0)=FALSE, AQ27,(1/IF($D27=0,1,$D27))+AQ27)))&gt;1,100%,IF(AR$4&lt;$E27,0,IF(AR$4&gt;=$F27,1,IF(VLOOKUP(AR$4,CALENDARIO!$B:$C,2,0)=FALSE, AQ27,(1/IF($D27=0,1,$D27))+AQ27))))</f>
        <v>0</v>
      </c>
      <c r="AS27" s="292">
        <f>IF(IF(AS$4&lt;$E27,0,IF(AS$4&gt;=$F27,1,IF(VLOOKUP(AS$4,CALENDARIO!$B:$C,2,0)=FALSE, AR27,(1/IF($D27=0,1,$D27))+AR27)))&gt;1,100%,IF(AS$4&lt;$E27,0,IF(AS$4&gt;=$F27,1,IF(VLOOKUP(AS$4,CALENDARIO!$B:$C,2,0)=FALSE, AR27,(1/IF($D27=0,1,$D27))+AR27))))</f>
        <v>0</v>
      </c>
      <c r="AT27" s="292">
        <f>IF(IF(AT$4&lt;$E27,0,IF(AT$4&gt;=$F27,1,IF(VLOOKUP(AT$4,CALENDARIO!$B:$C,2,0)=FALSE, AS27,(1/IF($D27=0,1,$D27))+AS27)))&gt;1,100%,IF(AT$4&lt;$E27,0,IF(AT$4&gt;=$F27,1,IF(VLOOKUP(AT$4,CALENDARIO!$B:$C,2,0)=FALSE, AS27,(1/IF($D27=0,1,$D27))+AS27))))</f>
        <v>0</v>
      </c>
      <c r="AU27" s="292">
        <f>IF(IF(AU$4&lt;$E27,0,IF(AU$4&gt;=$F27,1,IF(VLOOKUP(AU$4,CALENDARIO!$B:$C,2,0)=FALSE, AT27,(1/IF($D27=0,1,$D27))+AT27)))&gt;1,100%,IF(AU$4&lt;$E27,0,IF(AU$4&gt;=$F27,1,IF(VLOOKUP(AU$4,CALENDARIO!$B:$C,2,0)=FALSE, AT27,(1/IF($D27=0,1,$D27))+AT27))))</f>
        <v>1</v>
      </c>
      <c r="AV27" s="292">
        <f>IF(IF(AV$4&lt;$E27,0,IF(AV$4&gt;=$F27,1,IF(VLOOKUP(AV$4,CALENDARIO!$B:$C,2,0)=FALSE, AU27,(1/IF($D27=0,1,$D27))+AU27)))&gt;1,100%,IF(AV$4&lt;$E27,0,IF(AV$4&gt;=$F27,1,IF(VLOOKUP(AV$4,CALENDARIO!$B:$C,2,0)=FALSE, AU27,(1/IF($D27=0,1,$D27))+AU27))))</f>
        <v>1</v>
      </c>
      <c r="AW27" s="292">
        <f>IF(IF(AW$4&lt;$E27,0,IF(AW$4&gt;=$F27,1,IF(VLOOKUP(AW$4,CALENDARIO!$B:$C,2,0)=FALSE, AV27,(1/IF($D27=0,1,$D27))+AV27)))&gt;1,100%,IF(AW$4&lt;$E27,0,IF(AW$4&gt;=$F27,1,IF(VLOOKUP(AW$4,CALENDARIO!$B:$C,2,0)=FALSE, AV27,(1/IF($D27=0,1,$D27))+AV27))))</f>
        <v>1</v>
      </c>
      <c r="AX27" s="292">
        <f>IF(IF(AX$4&lt;$E27,0,IF(AX$4&gt;=$F27,1,IF(VLOOKUP(AX$4,CALENDARIO!$B:$C,2,0)=FALSE, AW27,(1/IF($D27=0,1,$D27))+AW27)))&gt;1,100%,IF(AX$4&lt;$E27,0,IF(AX$4&gt;=$F27,1,IF(VLOOKUP(AX$4,CALENDARIO!$B:$C,2,0)=FALSE, AW27,(1/IF($D27=0,1,$D27))+AW27))))</f>
        <v>1</v>
      </c>
      <c r="AY27" s="292">
        <f>IF(IF(AY$4&lt;$E27,0,IF(AY$4&gt;=$F27,1,IF(VLOOKUP(AY$4,CALENDARIO!$B:$C,2,0)=FALSE, AX27,(1/IF($D27=0,1,$D27))+AX27)))&gt;1,100%,IF(AY$4&lt;$E27,0,IF(AY$4&gt;=$F27,1,IF(VLOOKUP(AY$4,CALENDARIO!$B:$C,2,0)=FALSE, AX27,(1/IF($D27=0,1,$D27))+AX27))))</f>
        <v>1</v>
      </c>
      <c r="AZ27" s="292">
        <f>IF(IF(AZ$4&lt;$E27,0,IF(AZ$4&gt;=$F27,1,IF(VLOOKUP(AZ$4,CALENDARIO!$B:$C,2,0)=FALSE, AY27,(1/IF($D27=0,1,$D27))+AY27)))&gt;1,100%,IF(AZ$4&lt;$E27,0,IF(AZ$4&gt;=$F27,1,IF(VLOOKUP(AZ$4,CALENDARIO!$B:$C,2,0)=FALSE, AY27,(1/IF($D27=0,1,$D27))+AY27))))</f>
        <v>1</v>
      </c>
      <c r="BA27" s="292">
        <f>IF(IF(BA$4&lt;$E27,0,IF(BA$4&gt;=$F27,1,IF(VLOOKUP(BA$4,CALENDARIO!$B:$C,2,0)=FALSE, AZ27,(1/IF($D27=0,1,$D27))+AZ27)))&gt;1,100%,IF(BA$4&lt;$E27,0,IF(BA$4&gt;=$F27,1,IF(VLOOKUP(BA$4,CALENDARIO!$B:$C,2,0)=FALSE, AZ27,(1/IF($D27=0,1,$D27))+AZ27))))</f>
        <v>1</v>
      </c>
      <c r="BB27" s="292">
        <f>IF(IF(BB$4&lt;$E27,0,IF(BB$4&gt;=$F27,1,IF(VLOOKUP(BB$4,CALENDARIO!$B:$C,2,0)=FALSE, BA27,(1/IF($D27=0,1,$D27))+BA27)))&gt;1,100%,IF(BB$4&lt;$E27,0,IF(BB$4&gt;=$F27,1,IF(VLOOKUP(BB$4,CALENDARIO!$B:$C,2,0)=FALSE, BA27,(1/IF($D27=0,1,$D27))+BA27))))</f>
        <v>1</v>
      </c>
      <c r="BC27" s="292">
        <f>IF(IF(BC$4&lt;$E27,0,IF(BC$4&gt;=$F27,1,IF(VLOOKUP(BC$4,CALENDARIO!$B:$C,2,0)=FALSE, BB27,(1/IF($D27=0,1,$D27))+BB27)))&gt;1,100%,IF(BC$4&lt;$E27,0,IF(BC$4&gt;=$F27,1,IF(VLOOKUP(BC$4,CALENDARIO!$B:$C,2,0)=FALSE, BB27,(1/IF($D27=0,1,$D27))+BB27))))</f>
        <v>1</v>
      </c>
      <c r="BD27" s="292">
        <f>IF(IF(BD$4&lt;$E27,0,IF(BD$4&gt;=$F27,1,IF(VLOOKUP(BD$4,CALENDARIO!$B:$C,2,0)=FALSE, BC27,(1/IF($D27=0,1,$D27))+BC27)))&gt;1,100%,IF(BD$4&lt;$E27,0,IF(BD$4&gt;=$F27,1,IF(VLOOKUP(BD$4,CALENDARIO!$B:$C,2,0)=FALSE, BC27,(1/IF($D27=0,1,$D27))+BC27))))</f>
        <v>1</v>
      </c>
      <c r="BE27" s="292">
        <f>IF(IF(BE$4&lt;$E27,0,IF(BE$4&gt;=$F27,1,IF(VLOOKUP(BE$4,CALENDARIO!$B:$C,2,0)=FALSE, BD27,(1/IF($D27=0,1,$D27))+BD27)))&gt;1,100%,IF(BE$4&lt;$E27,0,IF(BE$4&gt;=$F27,1,IF(VLOOKUP(BE$4,CALENDARIO!$B:$C,2,0)=FALSE, BD27,(1/IF($D27=0,1,$D27))+BD27))))</f>
        <v>1</v>
      </c>
      <c r="BF27" s="292">
        <f>IF(IF(BF$4&lt;$E27,0,IF(BF$4&gt;=$F27,1,IF(VLOOKUP(BF$4,CALENDARIO!$B:$C,2,0)=FALSE, BE27,(1/IF($D27=0,1,$D27))+BE27)))&gt;1,100%,IF(BF$4&lt;$E27,0,IF(BF$4&gt;=$F27,1,IF(VLOOKUP(BF$4,CALENDARIO!$B:$C,2,0)=FALSE, BE27,(1/IF($D27=0,1,$D27))+BE27))))</f>
        <v>1</v>
      </c>
      <c r="BG27" s="292">
        <f>IF(IF(BG$4&lt;$E27,0,IF(BG$4&gt;=$F27,1,IF(VLOOKUP(BG$4,CALENDARIO!$B:$C,2,0)=FALSE, BF27,(1/IF($D27=0,1,$D27))+BF27)))&gt;1,100%,IF(BG$4&lt;$E27,0,IF(BG$4&gt;=$F27,1,IF(VLOOKUP(BG$4,CALENDARIO!$B:$C,2,0)=FALSE, BF27,(1/IF($D27=0,1,$D27))+BF27))))</f>
        <v>1</v>
      </c>
      <c r="BH27" s="292">
        <f>IF(IF(BH$4&lt;$E27,0,IF(BH$4&gt;=$F27,1,IF(VLOOKUP(BH$4,CALENDARIO!$B:$C,2,0)=FALSE, BG27,(1/IF($D27=0,1,$D27))+BG27)))&gt;1,100%,IF(BH$4&lt;$E27,0,IF(BH$4&gt;=$F27,1,IF(VLOOKUP(BH$4,CALENDARIO!$B:$C,2,0)=FALSE, BG27,(1/IF($D27=0,1,$D27))+BG27))))</f>
        <v>1</v>
      </c>
      <c r="BI27" s="292">
        <f>IF(IF(BI$4&lt;$E27,0,IF(BI$4&gt;=$F27,1,IF(VLOOKUP(BI$4,CALENDARIO!$B:$C,2,0)=FALSE, BH27,(1/IF($D27=0,1,$D27))+BH27)))&gt;1,100%,IF(BI$4&lt;$E27,0,IF(BI$4&gt;=$F27,1,IF(VLOOKUP(BI$4,CALENDARIO!$B:$C,2,0)=FALSE, BH27,(1/IF($D27=0,1,$D27))+BH27))))</f>
        <v>1</v>
      </c>
      <c r="BJ27" s="292">
        <f>IF(IF(BJ$4&lt;$E27,0,IF(BJ$4&gt;=$F27,1,IF(VLOOKUP(BJ$4,CALENDARIO!$B:$C,2,0)=FALSE, BI27,(1/IF($D27=0,1,$D27))+BI27)))&gt;1,100%,IF(BJ$4&lt;$E27,0,IF(BJ$4&gt;=$F27,1,IF(VLOOKUP(BJ$4,CALENDARIO!$B:$C,2,0)=FALSE, BI27,(1/IF($D27=0,1,$D27))+BI27))))</f>
        <v>1</v>
      </c>
      <c r="BK27" s="292">
        <f>IF(IF(BK$4&lt;$E27,0,IF(BK$4&gt;=$F27,1,IF(VLOOKUP(BK$4,CALENDARIO!$B:$C,2,0)=FALSE, BJ27,(1/IF($D27=0,1,$D27))+BJ27)))&gt;1,100%,IF(BK$4&lt;$E27,0,IF(BK$4&gt;=$F27,1,IF(VLOOKUP(BK$4,CALENDARIO!$B:$C,2,0)=FALSE, BJ27,(1/IF($D27=0,1,$D27))+BJ27))))</f>
        <v>1</v>
      </c>
      <c r="BL27" s="292">
        <f>IF(IF(BL$4&lt;$E27,0,IF(BL$4&gt;=$F27,1,IF(VLOOKUP(BL$4,CALENDARIO!$B:$C,2,0)=FALSE, BK27,(1/IF($D27=0,1,$D27))+BK27)))&gt;1,100%,IF(BL$4&lt;$E27,0,IF(BL$4&gt;=$F27,1,IF(VLOOKUP(BL$4,CALENDARIO!$B:$C,2,0)=FALSE, BK27,(1/IF($D27=0,1,$D27))+BK27))))</f>
        <v>1</v>
      </c>
      <c r="BM27" s="292">
        <f>IF(IF(BM$4&lt;$E27,0,IF(BM$4&gt;=$F27,1,IF(VLOOKUP(BM$4,CALENDARIO!$B:$C,2,0)=FALSE, BL27,(1/IF($D27=0,1,$D27))+BL27)))&gt;1,100%,IF(BM$4&lt;$E27,0,IF(BM$4&gt;=$F27,1,IF(VLOOKUP(BM$4,CALENDARIO!$B:$C,2,0)=FALSE, BL27,(1/IF($D27=0,1,$D27))+BL27))))</f>
        <v>1</v>
      </c>
      <c r="BN27" s="292">
        <f>IF(IF(BN$4&lt;$E27,0,IF(BN$4&gt;=$F27,1,IF(VLOOKUP(BN$4,CALENDARIO!$B:$C,2,0)=FALSE, BM27,(1/IF($D27=0,1,$D27))+BM27)))&gt;1,100%,IF(BN$4&lt;$E27,0,IF(BN$4&gt;=$F27,1,IF(VLOOKUP(BN$4,CALENDARIO!$B:$C,2,0)=FALSE, BM27,(1/IF($D27=0,1,$D27))+BM27))))</f>
        <v>1</v>
      </c>
      <c r="BO27" s="292">
        <f>IF(IF(BO$4&lt;$E27,0,IF(BO$4&gt;=$F27,1,IF(VLOOKUP(BO$4,CALENDARIO!$B:$C,2,0)=FALSE, BN27,(1/IF($D27=0,1,$D27))+BN27)))&gt;1,100%,IF(BO$4&lt;$E27,0,IF(BO$4&gt;=$F27,1,IF(VLOOKUP(BO$4,CALENDARIO!$B:$C,2,0)=FALSE, BN27,(1/IF($D27=0,1,$D27))+BN27))))</f>
        <v>1</v>
      </c>
      <c r="BP27" s="292">
        <f>IF(IF(BP$4&lt;$E27,0,IF(BP$4&gt;=$F27,1,IF(VLOOKUP(BP$4,CALENDARIO!$B:$C,2,0)=FALSE, BO27,(1/IF($D27=0,1,$D27))+BO27)))&gt;1,100%,IF(BP$4&lt;$E27,0,IF(BP$4&gt;=$F27,1,IF(VLOOKUP(BP$4,CALENDARIO!$B:$C,2,0)=FALSE, BO27,(1/IF($D27=0,1,$D27))+BO27))))</f>
        <v>1</v>
      </c>
      <c r="BQ27" s="292">
        <f>IF(IF(BQ$4&lt;$E27,0,IF(BQ$4&gt;=$F27,1,IF(VLOOKUP(BQ$4,CALENDARIO!$B:$C,2,0)=FALSE, BP27,(1/IF($D27=0,1,$D27))+BP27)))&gt;1,100%,IF(BQ$4&lt;$E27,0,IF(BQ$4&gt;=$F27,1,IF(VLOOKUP(BQ$4,CALENDARIO!$B:$C,2,0)=FALSE, BP27,(1/IF($D27=0,1,$D27))+BP27))))</f>
        <v>1</v>
      </c>
      <c r="BR27" s="292">
        <f>IF(IF(BR$4&lt;$E27,0,IF(BR$4&gt;=$F27,1,IF(VLOOKUP(BR$4,CALENDARIO!$B:$C,2,0)=FALSE, BQ27,(1/IF($D27=0,1,$D27))+BQ27)))&gt;1,100%,IF(BR$4&lt;$E27,0,IF(BR$4&gt;=$F27,1,IF(VLOOKUP(BR$4,CALENDARIO!$B:$C,2,0)=FALSE, BQ27,(1/IF($D27=0,1,$D27))+BQ27))))</f>
        <v>1</v>
      </c>
      <c r="BS27" s="292">
        <f>IF(IF(BS$4&lt;$E27,0,IF(BS$4&gt;=$F27,1,IF(VLOOKUP(BS$4,CALENDARIO!$B:$C,2,0)=FALSE, BR27,(1/IF($D27=0,1,$D27))+BR27)))&gt;1,100%,IF(BS$4&lt;$E27,0,IF(BS$4&gt;=$F27,1,IF(VLOOKUP(BS$4,CALENDARIO!$B:$C,2,0)=FALSE, BR27,(1/IF($D27=0,1,$D27))+BR27))))</f>
        <v>1</v>
      </c>
      <c r="BT27" s="292">
        <f>IF(IF(BT$4&lt;$E27,0,IF(BT$4&gt;=$F27,1,IF(VLOOKUP(BT$4,CALENDARIO!$B:$C,2,0)=FALSE, BS27,(1/IF($D27=0,1,$D27))+BS27)))&gt;1,100%,IF(BT$4&lt;$E27,0,IF(BT$4&gt;=$F27,1,IF(VLOOKUP(BT$4,CALENDARIO!$B:$C,2,0)=FALSE, BS27,(1/IF($D27=0,1,$D27))+BS27))))</f>
        <v>1</v>
      </c>
      <c r="BU27" s="292">
        <f>IF(IF(BU$4&lt;$E27,0,IF(BU$4&gt;=$F27,1,IF(VLOOKUP(BU$4,CALENDARIO!$B:$C,2,0)=FALSE, BT27,(1/IF($D27=0,1,$D27))+BT27)))&gt;1,100%,IF(BU$4&lt;$E27,0,IF(BU$4&gt;=$F27,1,IF(VLOOKUP(BU$4,CALENDARIO!$B:$C,2,0)=FALSE, BT27,(1/IF($D27=0,1,$D27))+BT27))))</f>
        <v>1</v>
      </c>
      <c r="BV27" s="292">
        <f>IF(IF(BV$4&lt;$E27,0,IF(BV$4&gt;=$F27,1,IF(VLOOKUP(BV$4,CALENDARIO!$B:$C,2,0)=FALSE, BU27,(1/IF($D27=0,1,$D27))+BU27)))&gt;1,100%,IF(BV$4&lt;$E27,0,IF(BV$4&gt;=$F27,1,IF(VLOOKUP(BV$4,CALENDARIO!$B:$C,2,0)=FALSE, BU27,(1/IF($D27=0,1,$D27))+BU27))))</f>
        <v>1</v>
      </c>
      <c r="BW27" s="292">
        <f>IF(IF(BW$4&lt;$E27,0,IF(BW$4&gt;=$F27,1,IF(VLOOKUP(BW$4,CALENDARIO!$B:$C,2,0)=FALSE, BV27,(1/IF($D27=0,1,$D27))+BV27)))&gt;1,100%,IF(BW$4&lt;$E27,0,IF(BW$4&gt;=$F27,1,IF(VLOOKUP(BW$4,CALENDARIO!$B:$C,2,0)=FALSE, BV27,(1/IF($D27=0,1,$D27))+BV27))))</f>
        <v>1</v>
      </c>
      <c r="BX27" s="292">
        <f>IF(IF(BX$4&lt;$E27,0,IF(BX$4&gt;=$F27,1,IF(VLOOKUP(BX$4,CALENDARIO!$B:$C,2,0)=FALSE, BW27,(1/IF($D27=0,1,$D27))+BW27)))&gt;1,100%,IF(BX$4&lt;$E27,0,IF(BX$4&gt;=$F27,1,IF(VLOOKUP(BX$4,CALENDARIO!$B:$C,2,0)=FALSE, BW27,(1/IF($D27=0,1,$D27))+BW27))))</f>
        <v>1</v>
      </c>
      <c r="BY27" s="292">
        <f>IF(IF(BY$4&lt;$E27,0,IF(BY$4&gt;=$F27,1,IF(VLOOKUP(BY$4,CALENDARIO!$B:$C,2,0)=FALSE, BX27,(1/IF($D27=0,1,$D27))+BX27)))&gt;1,100%,IF(BY$4&lt;$E27,0,IF(BY$4&gt;=$F27,1,IF(VLOOKUP(BY$4,CALENDARIO!$B:$C,2,0)=FALSE, BX27,(1/IF($D27=0,1,$D27))+BX27))))</f>
        <v>1</v>
      </c>
      <c r="BZ27" s="292">
        <f>IF(IF(BZ$4&lt;$E27,0,IF(BZ$4&gt;=$F27,1,IF(VLOOKUP(BZ$4,CALENDARIO!$B:$C,2,0)=FALSE, BY27,(1/IF($D27=0,1,$D27))+BY27)))&gt;1,100%,IF(BZ$4&lt;$E27,0,IF(BZ$4&gt;=$F27,1,IF(VLOOKUP(BZ$4,CALENDARIO!$B:$C,2,0)=FALSE, BY27,(1/IF($D27=0,1,$D27))+BY27))))</f>
        <v>1</v>
      </c>
      <c r="CA27" s="292">
        <f>IF(IF(CA$4&lt;$E27,0,IF(CA$4&gt;=$F27,1,IF(VLOOKUP(CA$4,CALENDARIO!$B:$C,2,0)=FALSE, BZ27,(1/IF($D27=0,1,$D27))+BZ27)))&gt;1,100%,IF(CA$4&lt;$E27,0,IF(CA$4&gt;=$F27,1,IF(VLOOKUP(CA$4,CALENDARIO!$B:$C,2,0)=FALSE, BZ27,(1/IF($D27=0,1,$D27))+BZ27))))</f>
        <v>1</v>
      </c>
      <c r="CB27" s="292">
        <f>IF(IF(CB$4&lt;$E27,0,IF(CB$4&gt;=$F27,1,IF(VLOOKUP(CB$4,CALENDARIO!$B:$C,2,0)=FALSE, CA27,(1/IF($D27=0,1,$D27))+CA27)))&gt;1,100%,IF(CB$4&lt;$E27,0,IF(CB$4&gt;=$F27,1,IF(VLOOKUP(CB$4,CALENDARIO!$B:$C,2,0)=FALSE, CA27,(1/IF($D27=0,1,$D27))+CA27))))</f>
        <v>1</v>
      </c>
      <c r="CC27" s="292">
        <f>IF(IF(CC$4&lt;$E27,0,IF(CC$4&gt;=$F27,1,IF(VLOOKUP(CC$4,CALENDARIO!$B:$C,2,0)=FALSE, CB27,(1/IF($D27=0,1,$D27))+CB27)))&gt;1,100%,IF(CC$4&lt;$E27,0,IF(CC$4&gt;=$F27,1,IF(VLOOKUP(CC$4,CALENDARIO!$B:$C,2,0)=FALSE, CB27,(1/IF($D27=0,1,$D27))+CB27))))</f>
        <v>1</v>
      </c>
      <c r="CD27" s="292">
        <f>IF(IF(CD$4&lt;$E27,0,IF(CD$4&gt;=$F27,1,IF(VLOOKUP(CD$4,CALENDARIO!$B:$C,2,0)=FALSE, CC27,(1/IF($D27=0,1,$D27))+CC27)))&gt;1,100%,IF(CD$4&lt;$E27,0,IF(CD$4&gt;=$F27,1,IF(VLOOKUP(CD$4,CALENDARIO!$B:$C,2,0)=FALSE, CC27,(1/IF($D27=0,1,$D27))+CC27))))</f>
        <v>1</v>
      </c>
      <c r="CE27" s="292">
        <f>IF(IF(CE$4&lt;$E27,0,IF(CE$4&gt;=$F27,1,IF(VLOOKUP(CE$4,CALENDARIO!$B:$C,2,0)=FALSE, CD27,(1/IF($D27=0,1,$D27))+CD27)))&gt;1,100%,IF(CE$4&lt;$E27,0,IF(CE$4&gt;=$F27,1,IF(VLOOKUP(CE$4,CALENDARIO!$B:$C,2,0)=FALSE, CD27,(1/IF($D27=0,1,$D27))+CD27))))</f>
        <v>1</v>
      </c>
      <c r="CF27" s="292">
        <f>IF(IF(CF$4&lt;$E27,0,IF(CF$4&gt;=$F27,1,IF(VLOOKUP(CF$4,CALENDARIO!$B:$C,2,0)=FALSE, CE27,(1/IF($D27=0,1,$D27))+CE27)))&gt;1,100%,IF(CF$4&lt;$E27,0,IF(CF$4&gt;=$F27,1,IF(VLOOKUP(CF$4,CALENDARIO!$B:$C,2,0)=FALSE, CE27,(1/IF($D27=0,1,$D27))+CE27))))</f>
        <v>1</v>
      </c>
      <c r="CG27" s="292">
        <f>IF(IF(CG$4&lt;$E27,0,IF(CG$4&gt;=$F27,1,IF(VLOOKUP(CG$4,CALENDARIO!$B:$C,2,0)=FALSE, CF27,(1/IF($D27=0,1,$D27))+CF27)))&gt;1,100%,IF(CG$4&lt;$E27,0,IF(CG$4&gt;=$F27,1,IF(VLOOKUP(CG$4,CALENDARIO!$B:$C,2,0)=FALSE, CF27,(1/IF($D27=0,1,$D27))+CF27))))</f>
        <v>1</v>
      </c>
      <c r="CH27" s="292">
        <f>IF(IF(CH$4&lt;$E27,0,IF(CH$4&gt;=$F27,1,IF(VLOOKUP(CH$4,CALENDARIO!$B:$C,2,0)=FALSE, CG27,(1/IF($D27=0,1,$D27))+CG27)))&gt;1,100%,IF(CH$4&lt;$E27,0,IF(CH$4&gt;=$F27,1,IF(VLOOKUP(CH$4,CALENDARIO!$B:$C,2,0)=FALSE, CG27,(1/IF($D27=0,1,$D27))+CG27))))</f>
        <v>1</v>
      </c>
      <c r="CI27" s="292">
        <f>IF(IF(CI$4&lt;$E27,0,IF(CI$4&gt;=$F27,1,IF(VLOOKUP(CI$4,CALENDARIO!$B:$C,2,0)=FALSE, CH27,(1/IF($D27=0,1,$D27))+CH27)))&gt;1,100%,IF(CI$4&lt;$E27,0,IF(CI$4&gt;=$F27,1,IF(VLOOKUP(CI$4,CALENDARIO!$B:$C,2,0)=FALSE, CH27,(1/IF($D27=0,1,$D27))+CH27))))</f>
        <v>1</v>
      </c>
      <c r="CJ27" s="292">
        <f>IF(IF(CJ$4&lt;$E27,0,IF(CJ$4&gt;=$F27,1,IF(VLOOKUP(CJ$4,CALENDARIO!$B:$C,2,0)=FALSE, CI27,(1/IF($D27=0,1,$D27))+CI27)))&gt;1,100%,IF(CJ$4&lt;$E27,0,IF(CJ$4&gt;=$F27,1,IF(VLOOKUP(CJ$4,CALENDARIO!$B:$C,2,0)=FALSE, CI27,(1/IF($D27=0,1,$D27))+CI27))))</f>
        <v>1</v>
      </c>
      <c r="CK27" s="292">
        <f>IF(IF(CK$4&lt;$E27,0,IF(CK$4&gt;=$F27,1,IF(VLOOKUP(CK$4,CALENDARIO!$B:$C,2,0)=FALSE, CJ27,(1/IF($D27=0,1,$D27))+CJ27)))&gt;1,100%,IF(CK$4&lt;$E27,0,IF(CK$4&gt;=$F27,1,IF(VLOOKUP(CK$4,CALENDARIO!$B:$C,2,0)=FALSE, CJ27,(1/IF($D27=0,1,$D27))+CJ27))))</f>
        <v>1</v>
      </c>
      <c r="CL27" s="292">
        <f>IF(IF(CL$4&lt;$E27,0,IF(CL$4&gt;=$F27,1,IF(VLOOKUP(CL$4,CALENDARIO!$B:$C,2,0)=FALSE, CK27,(1/IF($D27=0,1,$D27))+CK27)))&gt;1,100%,IF(CL$4&lt;$E27,0,IF(CL$4&gt;=$F27,1,IF(VLOOKUP(CL$4,CALENDARIO!$B:$C,2,0)=FALSE, CK27,(1/IF($D27=0,1,$D27))+CK27))))</f>
        <v>1</v>
      </c>
      <c r="CM27" s="292">
        <f>IF(IF(CM$4&lt;$E27,0,IF(CM$4&gt;=$F27,1,IF(VLOOKUP(CM$4,CALENDARIO!$B:$C,2,0)=FALSE, CL27,(1/IF($D27=0,1,$D27))+CL27)))&gt;1,100%,IF(CM$4&lt;$E27,0,IF(CM$4&gt;=$F27,1,IF(VLOOKUP(CM$4,CALENDARIO!$B:$C,2,0)=FALSE, CL27,(1/IF($D27=0,1,$D27))+CL27))))</f>
        <v>1</v>
      </c>
      <c r="CN27" s="292">
        <f>IF(IF(CN$4&lt;$E27,0,IF(CN$4&gt;=$F27,1,IF(VLOOKUP(CN$4,CALENDARIO!$B:$C,2,0)=FALSE, CM27,(1/IF($D27=0,1,$D27))+CM27)))&gt;1,100%,IF(CN$4&lt;$E27,0,IF(CN$4&gt;=$F27,1,IF(VLOOKUP(CN$4,CALENDARIO!$B:$C,2,0)=FALSE, CM27,(1/IF($D27=0,1,$D27))+CM27))))</f>
        <v>1</v>
      </c>
      <c r="CO27" s="292">
        <f>IF(IF(CO$4&lt;$E27,0,IF(CO$4&gt;=$F27,1,IF(VLOOKUP(CO$4,CALENDARIO!$B:$C,2,0)=FALSE, CN27,(1/IF($D27=0,1,$D27))+CN27)))&gt;1,100%,IF(CO$4&lt;$E27,0,IF(CO$4&gt;=$F27,1,IF(VLOOKUP(CO$4,CALENDARIO!$B:$C,2,0)=FALSE, CN27,(1/IF($D27=0,1,$D27))+CN27))))</f>
        <v>1</v>
      </c>
      <c r="CP27" s="292">
        <f>IF(IF(CP$4&lt;$E27,0,IF(CP$4&gt;=$F27,1,IF(VLOOKUP(CP$4,CALENDARIO!$B:$C,2,0)=FALSE, CO27,(1/IF($D27=0,1,$D27))+CO27)))&gt;1,100%,IF(CP$4&lt;$E27,0,IF(CP$4&gt;=$F27,1,IF(VLOOKUP(CP$4,CALENDARIO!$B:$C,2,0)=FALSE, CO27,(1/IF($D27=0,1,$D27))+CO27))))</f>
        <v>1</v>
      </c>
      <c r="CQ27" s="292">
        <f>IF(IF(CQ$4&lt;$E27,0,IF(CQ$4&gt;=$F27,1,IF(VLOOKUP(CQ$4,CALENDARIO!$B:$C,2,0)=FALSE, CP27,(1/IF($D27=0,1,$D27))+CP27)))&gt;1,100%,IF(CQ$4&lt;$E27,0,IF(CQ$4&gt;=$F27,1,IF(VLOOKUP(CQ$4,CALENDARIO!$B:$C,2,0)=FALSE, CP27,(1/IF($D27=0,1,$D27))+CP27))))</f>
        <v>1</v>
      </c>
      <c r="CR27" s="292">
        <f>IF(IF(CR$4&lt;$E27,0,IF(CR$4&gt;=$F27,1,IF(VLOOKUP(CR$4,CALENDARIO!$B:$C,2,0)=FALSE, CQ27,(1/IF($D27=0,1,$D27))+CQ27)))&gt;1,100%,IF(CR$4&lt;$E27,0,IF(CR$4&gt;=$F27,1,IF(VLOOKUP(CR$4,CALENDARIO!$B:$C,2,0)=FALSE, CQ27,(1/IF($D27=0,1,$D27))+CQ27))))</f>
        <v>1</v>
      </c>
      <c r="CS27" s="292">
        <f>IF(IF(CS$4&lt;$E27,0,IF(CS$4&gt;=$F27,1,IF(VLOOKUP(CS$4,CALENDARIO!$B:$C,2,0)=FALSE, CR27,(1/IF($D27=0,1,$D27))+CR27)))&gt;1,100%,IF(CS$4&lt;$E27,0,IF(CS$4&gt;=$F27,1,IF(VLOOKUP(CS$4,CALENDARIO!$B:$C,2,0)=FALSE, CR27,(1/IF($D27=0,1,$D27))+CR27))))</f>
        <v>1</v>
      </c>
      <c r="CT27" s="292">
        <f>IF(IF(CT$4&lt;$E27,0,IF(CT$4&gt;=$F27,1,IF(VLOOKUP(CT$4,CALENDARIO!$B:$C,2,0)=FALSE, CS27,(1/IF($D27=0,1,$D27))+CS27)))&gt;1,100%,IF(CT$4&lt;$E27,0,IF(CT$4&gt;=$F27,1,IF(VLOOKUP(CT$4,CALENDARIO!$B:$C,2,0)=FALSE, CS27,(1/IF($D27=0,1,$D27))+CS27))))</f>
        <v>1</v>
      </c>
      <c r="CU27" s="292">
        <f>IF(IF(CU$4&lt;$E27,0,IF(CU$4&gt;=$F27,1,IF(VLOOKUP(CU$4,CALENDARIO!$B:$C,2,0)=FALSE, CT27,(1/IF($D27=0,1,$D27))+CT27)))&gt;1,100%,IF(CU$4&lt;$E27,0,IF(CU$4&gt;=$F27,1,IF(VLOOKUP(CU$4,CALENDARIO!$B:$C,2,0)=FALSE, CT27,(1/IF($D27=0,1,$D27))+CT27))))</f>
        <v>1</v>
      </c>
      <c r="CV27" s="292">
        <f>IF(IF(CV$4&lt;$E27,0,IF(CV$4&gt;=$F27,1,IF(VLOOKUP(CV$4,CALENDARIO!$B:$C,2,0)=FALSE, CU27,(1/IF($D27=0,1,$D27))+CU27)))&gt;1,100%,IF(CV$4&lt;$E27,0,IF(CV$4&gt;=$F27,1,IF(VLOOKUP(CV$4,CALENDARIO!$B:$C,2,0)=FALSE, CU27,(1/IF($D27=0,1,$D27))+CU27))))</f>
        <v>1</v>
      </c>
      <c r="CW27" s="292">
        <f>IF(IF(CW$4&lt;$E27,0,IF(CW$4&gt;=$F27,1,IF(VLOOKUP(CW$4,CALENDARIO!$B:$C,2,0)=FALSE, CV27,(1/IF($D27=0,1,$D27))+CV27)))&gt;1,100%,IF(CW$4&lt;$E27,0,IF(CW$4&gt;=$F27,1,IF(VLOOKUP(CW$4,CALENDARIO!$B:$C,2,0)=FALSE, CV27,(1/IF($D27=0,1,$D27))+CV27))))</f>
        <v>1</v>
      </c>
      <c r="CX27" s="292">
        <f>IF(IF(CX$4&lt;$E27,0,IF(CX$4&gt;=$F27,1,IF(VLOOKUP(CX$4,CALENDARIO!$B:$C,2,0)=FALSE, CW27,(1/IF($D27=0,1,$D27))+CW27)))&gt;1,100%,IF(CX$4&lt;$E27,0,IF(CX$4&gt;=$F27,1,IF(VLOOKUP(CX$4,CALENDARIO!$B:$C,2,0)=FALSE, CW27,(1/IF($D27=0,1,$D27))+CW27))))</f>
        <v>1</v>
      </c>
      <c r="CY27" s="292">
        <f>IF(IF(CY$4&lt;$E27,0,IF(CY$4&gt;=$F27,1,IF(VLOOKUP(CY$4,CALENDARIO!$B:$C,2,0)=FALSE, CX27,(1/IF($D27=0,1,$D27))+CX27)))&gt;1,100%,IF(CY$4&lt;$E27,0,IF(CY$4&gt;=$F27,1,IF(VLOOKUP(CY$4,CALENDARIO!$B:$C,2,0)=FALSE, CX27,(1/IF($D27=0,1,$D27))+CX27))))</f>
        <v>1</v>
      </c>
      <c r="CZ27" s="292">
        <f>IF(IF(CZ$4&lt;$E27,0,IF(CZ$4&gt;=$F27,1,IF(VLOOKUP(CZ$4,CALENDARIO!$B:$C,2,0)=FALSE, CY27,(1/IF($D27=0,1,$D27))+CY27)))&gt;1,100%,IF(CZ$4&lt;$E27,0,IF(CZ$4&gt;=$F27,1,IF(VLOOKUP(CZ$4,CALENDARIO!$B:$C,2,0)=FALSE, CY27,(1/IF($D27=0,1,$D27))+CY27))))</f>
        <v>1</v>
      </c>
      <c r="DA27" s="292">
        <f>IF(IF(DA$4&lt;$E27,0,IF(DA$4&gt;=$F27,1,IF(VLOOKUP(DA$4,CALENDARIO!$B:$C,2,0)=FALSE, CZ27,(1/IF($D27=0,1,$D27))+CZ27)))&gt;1,100%,IF(DA$4&lt;$E27,0,IF(DA$4&gt;=$F27,1,IF(VLOOKUP(DA$4,CALENDARIO!$B:$C,2,0)=FALSE, CZ27,(1/IF($D27=0,1,$D27))+CZ27))))</f>
        <v>1</v>
      </c>
      <c r="DB27" s="292">
        <f>IF(IF(DB$4&lt;$E27,0,IF(DB$4&gt;=$F27,1,IF(VLOOKUP(DB$4,CALENDARIO!$B:$C,2,0)=FALSE, DA27,(1/IF($D27=0,1,$D27))+DA27)))&gt;1,100%,IF(DB$4&lt;$E27,0,IF(DB$4&gt;=$F27,1,IF(VLOOKUP(DB$4,CALENDARIO!$B:$C,2,0)=FALSE, DA27,(1/IF($D27=0,1,$D27))+DA27))))</f>
        <v>1</v>
      </c>
      <c r="DC27" s="292">
        <f>IF(IF(DC$4&lt;$E27,0,IF(DC$4&gt;=$F27,1,IF(VLOOKUP(DC$4,CALENDARIO!$B:$C,2,0)=FALSE, DB27,(1/IF($D27=0,1,$D27))+DB27)))&gt;1,100%,IF(DC$4&lt;$E27,0,IF(DC$4&gt;=$F27,1,IF(VLOOKUP(DC$4,CALENDARIO!$B:$C,2,0)=FALSE, DB27,(1/IF($D27=0,1,$D27))+DB27))))</f>
        <v>1</v>
      </c>
      <c r="DD27" s="292">
        <f>IF(IF(DD$4&lt;$E27,0,IF(DD$4&gt;=$F27,1,IF(VLOOKUP(DD$4,CALENDARIO!$B:$C,2,0)=FALSE, DC27,(1/IF($D27=0,1,$D27))+DC27)))&gt;1,100%,IF(DD$4&lt;$E27,0,IF(DD$4&gt;=$F27,1,IF(VLOOKUP(DD$4,CALENDARIO!$B:$C,2,0)=FALSE, DC27,(1/IF($D27=0,1,$D27))+DC27))))</f>
        <v>1</v>
      </c>
      <c r="DE27" s="292">
        <f>IF(IF(DE$4&lt;$E27,0,IF(DE$4&gt;=$F27,1,IF(VLOOKUP(DE$4,CALENDARIO!$B:$C,2,0)=FALSE, DD27,(1/IF($D27=0,1,$D27))+DD27)))&gt;1,100%,IF(DE$4&lt;$E27,0,IF(DE$4&gt;=$F27,1,IF(VLOOKUP(DE$4,CALENDARIO!$B:$C,2,0)=FALSE, DD27,(1/IF($D27=0,1,$D27))+DD27))))</f>
        <v>1</v>
      </c>
      <c r="DF27" s="292">
        <f>IF(IF(DF$4&lt;$E27,0,IF(DF$4&gt;=$F27,1,IF(VLOOKUP(DF$4,CALENDARIO!$B:$C,2,0)=FALSE, DE27,(1/IF($D27=0,1,$D27))+DE27)))&gt;1,100%,IF(DF$4&lt;$E27,0,IF(DF$4&gt;=$F27,1,IF(VLOOKUP(DF$4,CALENDARIO!$B:$C,2,0)=FALSE, DE27,(1/IF($D27=0,1,$D27))+DE27))))</f>
        <v>1</v>
      </c>
      <c r="DG27" s="292">
        <f>IF(IF(DG$4&lt;$E27,0,IF(DG$4&gt;=$F27,1,IF(VLOOKUP(DG$4,CALENDARIO!$B:$C,2,0)=FALSE, DF27,(1/IF($D27=0,1,$D27))+DF27)))&gt;1,100%,IF(DG$4&lt;$E27,0,IF(DG$4&gt;=$F27,1,IF(VLOOKUP(DG$4,CALENDARIO!$B:$C,2,0)=FALSE, DF27,(1/IF($D27=0,1,$D27))+DF27))))</f>
        <v>1</v>
      </c>
      <c r="DH27" s="292">
        <f>IF(IF(DH$4&lt;$E27,0,IF(DH$4&gt;=$F27,1,IF(VLOOKUP(DH$4,CALENDARIO!$B:$C,2,0)=FALSE, DG27,(1/IF($D27=0,1,$D27))+DG27)))&gt;1,100%,IF(DH$4&lt;$E27,0,IF(DH$4&gt;=$F27,1,IF(VLOOKUP(DH$4,CALENDARIO!$B:$C,2,0)=FALSE, DG27,(1/IF($D27=0,1,$D27))+DG27))))</f>
        <v>1</v>
      </c>
      <c r="DI27" s="292">
        <f>IF(IF(DI$4&lt;$E27,0,IF(DI$4&gt;=$F27,1,IF(VLOOKUP(DI$4,CALENDARIO!$B:$C,2,0)=FALSE, DH27,(1/IF($D27=0,1,$D27))+DH27)))&gt;1,100%,IF(DI$4&lt;$E27,0,IF(DI$4&gt;=$F27,1,IF(VLOOKUP(DI$4,CALENDARIO!$B:$C,2,0)=FALSE, DH27,(1/IF($D27=0,1,$D27))+DH27))))</f>
        <v>1</v>
      </c>
      <c r="DJ27" s="292">
        <f>IF(IF(DJ$4&lt;$E27,0,IF(DJ$4&gt;=$F27,1,IF(VLOOKUP(DJ$4,CALENDARIO!$B:$C,2,0)=FALSE, DI27,(1/IF($D27=0,1,$D27))+DI27)))&gt;1,100%,IF(DJ$4&lt;$E27,0,IF(DJ$4&gt;=$F27,1,IF(VLOOKUP(DJ$4,CALENDARIO!$B:$C,2,0)=FALSE, DI27,(1/IF($D27=0,1,$D27))+DI27))))</f>
        <v>1</v>
      </c>
      <c r="DK27" s="292">
        <f>IF(IF(DK$4&lt;$E27,0,IF(DK$4&gt;=$F27,1,IF(VLOOKUP(DK$4,CALENDARIO!$B:$C,2,0)=FALSE, DJ27,(1/IF($D27=0,1,$D27))+DJ27)))&gt;1,100%,IF(DK$4&lt;$E27,0,IF(DK$4&gt;=$F27,1,IF(VLOOKUP(DK$4,CALENDARIO!$B:$C,2,0)=FALSE, DJ27,(1/IF($D27=0,1,$D27))+DJ27))))</f>
        <v>1</v>
      </c>
      <c r="DL27" s="292">
        <f>IF(IF(DL$4&lt;$E27,0,IF(DL$4&gt;=$F27,1,IF(VLOOKUP(DL$4,CALENDARIO!$B:$C,2,0)=FALSE, DK27,(1/IF($D27=0,1,$D27))+DK27)))&gt;1,100%,IF(DL$4&lt;$E27,0,IF(DL$4&gt;=$F27,1,IF(VLOOKUP(DL$4,CALENDARIO!$B:$C,2,0)=FALSE, DK27,(1/IF($D27=0,1,$D27))+DK27))))</f>
        <v>1</v>
      </c>
      <c r="DM27" s="292">
        <f>IF(IF(DM$4&lt;$E27,0,IF(DM$4&gt;=$F27,1,IF(VLOOKUP(DM$4,CALENDARIO!$B:$C,2,0)=FALSE, DL27,(1/IF($D27=0,1,$D27))+DL27)))&gt;1,100%,IF(DM$4&lt;$E27,0,IF(DM$4&gt;=$F27,1,IF(VLOOKUP(DM$4,CALENDARIO!$B:$C,2,0)=FALSE, DL27,(1/IF($D27=0,1,$D27))+DL27))))</f>
        <v>1</v>
      </c>
      <c r="DN27" s="292">
        <f>IF(IF(DN$4&lt;$E27,0,IF(DN$4&gt;=$F27,1,IF(VLOOKUP(DN$4,CALENDARIO!$B:$C,2,0)=FALSE, DM27,(1/IF($D27=0,1,$D27))+DM27)))&gt;1,100%,IF(DN$4&lt;$E27,0,IF(DN$4&gt;=$F27,1,IF(VLOOKUP(DN$4,CALENDARIO!$B:$C,2,0)=FALSE, DM27,(1/IF($D27=0,1,$D27))+DM27))))</f>
        <v>1</v>
      </c>
      <c r="DO27" s="292">
        <f>IF(IF(DO$4&lt;$E27,0,IF(DO$4&gt;=$F27,1,IF(VLOOKUP(DO$4,CALENDARIO!$B:$C,2,0)=FALSE, DN27,(1/IF($D27=0,1,$D27))+DN27)))&gt;1,100%,IF(DO$4&lt;$E27,0,IF(DO$4&gt;=$F27,1,IF(VLOOKUP(DO$4,CALENDARIO!$B:$C,2,0)=FALSE, DN27,(1/IF($D27=0,1,$D27))+DN27))))</f>
        <v>1</v>
      </c>
      <c r="DP27" s="292">
        <f>IF(IF(DP$4&lt;$E27,0,IF(DP$4&gt;=$F27,1,IF(VLOOKUP(DP$4,CALENDARIO!$B:$C,2,0)=FALSE, DO27,(1/IF($D27=0,1,$D27))+DO27)))&gt;1,100%,IF(DP$4&lt;$E27,0,IF(DP$4&gt;=$F27,1,IF(VLOOKUP(DP$4,CALENDARIO!$B:$C,2,0)=FALSE, DO27,(1/IF($D27=0,1,$D27))+DO27))))</f>
        <v>1</v>
      </c>
      <c r="DQ27" s="292">
        <f>IF(IF(DQ$4&lt;$E27,0,IF(DQ$4&gt;=$F27,1,IF(VLOOKUP(DQ$4,CALENDARIO!$B:$C,2,0)=FALSE, DP27,(1/IF($D27=0,1,$D27))+DP27)))&gt;1,100%,IF(DQ$4&lt;$E27,0,IF(DQ$4&gt;=$F27,1,IF(VLOOKUP(DQ$4,CALENDARIO!$B:$C,2,0)=FALSE, DP27,(1/IF($D27=0,1,$D27))+DP27))))</f>
        <v>1</v>
      </c>
      <c r="DR27" s="292">
        <f>IF(IF(DR$4&lt;$E27,0,IF(DR$4&gt;=$F27,1,IF(VLOOKUP(DR$4,CALENDARIO!$B:$C,2,0)=FALSE, DQ27,(1/IF($D27=0,1,$D27))+DQ27)))&gt;1,100%,IF(DR$4&lt;$E27,0,IF(DR$4&gt;=$F27,1,IF(VLOOKUP(DR$4,CALENDARIO!$B:$C,2,0)=FALSE, DQ27,(1/IF($D27=0,1,$D27))+DQ27))))</f>
        <v>1</v>
      </c>
      <c r="DS27" s="292">
        <f>IF(IF(DS$4&lt;$E27,0,IF(DS$4&gt;=$F27,1,IF(VLOOKUP(DS$4,CALENDARIO!$B:$C,2,0)=FALSE, DR27,(1/IF($D27=0,1,$D27))+DR27)))&gt;1,100%,IF(DS$4&lt;$E27,0,IF(DS$4&gt;=$F27,1,IF(VLOOKUP(DS$4,CALENDARIO!$B:$C,2,0)=FALSE, DR27,(1/IF($D27=0,1,$D27))+DR27))))</f>
        <v>1</v>
      </c>
      <c r="DT27" s="292">
        <f>IF(IF(DT$4&lt;$E27,0,IF(DT$4&gt;=$F27,1,IF(VLOOKUP(DT$4,CALENDARIO!$B:$C,2,0)=FALSE, DS27,(1/IF($D27=0,1,$D27))+DS27)))&gt;1,100%,IF(DT$4&lt;$E27,0,IF(DT$4&gt;=$F27,1,IF(VLOOKUP(DT$4,CALENDARIO!$B:$C,2,0)=FALSE, DS27,(1/IF($D27=0,1,$D27))+DS27))))</f>
        <v>1</v>
      </c>
      <c r="DU27" s="292">
        <f>IF(IF(DU$4&lt;$E27,0,IF(DU$4&gt;=$F27,1,IF(VLOOKUP(DU$4,CALENDARIO!$B:$C,2,0)=FALSE, DT27,(1/IF($D27=0,1,$D27))+DT27)))&gt;1,100%,IF(DU$4&lt;$E27,0,IF(DU$4&gt;=$F27,1,IF(VLOOKUP(DU$4,CALENDARIO!$B:$C,2,0)=FALSE, DT27,(1/IF($D27=0,1,$D27))+DT27))))</f>
        <v>1</v>
      </c>
      <c r="DV27" s="292">
        <f>IF(IF(DV$4&lt;$E27,0,IF(DV$4&gt;=$F27,1,IF(VLOOKUP(DV$4,CALENDARIO!$B:$C,2,0)=FALSE, DU27,(1/IF($D27=0,1,$D27))+DU27)))&gt;1,100%,IF(DV$4&lt;$E27,0,IF(DV$4&gt;=$F27,1,IF(VLOOKUP(DV$4,CALENDARIO!$B:$C,2,0)=FALSE, DU27,(1/IF($D27=0,1,$D27))+DU27))))</f>
        <v>1</v>
      </c>
      <c r="DW27" s="292">
        <f>IF(IF(DW$4&lt;$E27,0,IF(DW$4&gt;=$F27,1,IF(VLOOKUP(DW$4,CALENDARIO!$B:$C,2,0)=FALSE, DV27,(1/IF($D27=0,1,$D27))+DV27)))&gt;1,100%,IF(DW$4&lt;$E27,0,IF(DW$4&gt;=$F27,1,IF(VLOOKUP(DW$4,CALENDARIO!$B:$C,2,0)=FALSE, DV27,(1/IF($D27=0,1,$D27))+DV27))))</f>
        <v>1</v>
      </c>
      <c r="DX27" s="292">
        <f>IF(IF(DX$4&lt;$E27,0,IF(DX$4&gt;=$F27,1,IF(VLOOKUP(DX$4,CALENDARIO!$B:$C,2,0)=FALSE, DW27,(1/IF($D27=0,1,$D27))+DW27)))&gt;1,100%,IF(DX$4&lt;$E27,0,IF(DX$4&gt;=$F27,1,IF(VLOOKUP(DX$4,CALENDARIO!$B:$C,2,0)=FALSE, DW27,(1/IF($D27=0,1,$D27))+DW27))))</f>
        <v>1</v>
      </c>
      <c r="DY27" s="292">
        <f>IF(IF(DY$4&lt;$E27,0,IF(DY$4&gt;=$F27,1,IF(VLOOKUP(DY$4,CALENDARIO!$B:$C,2,0)=FALSE, DX27,(1/IF($D27=0,1,$D27))+DX27)))&gt;1,100%,IF(DY$4&lt;$E27,0,IF(DY$4&gt;=$F27,1,IF(VLOOKUP(DY$4,CALENDARIO!$B:$C,2,0)=FALSE, DX27,(1/IF($D27=0,1,$D27))+DX27))))</f>
        <v>1</v>
      </c>
      <c r="DZ27" s="292">
        <f>IF(IF(DZ$4&lt;$E27,0,IF(DZ$4&gt;=$F27,1,IF(VLOOKUP(DZ$4,CALENDARIO!$B:$C,2,0)=FALSE, DY27,(1/IF($D27=0,1,$D27))+DY27)))&gt;1,100%,IF(DZ$4&lt;$E27,0,IF(DZ$4&gt;=$F27,1,IF(VLOOKUP(DZ$4,CALENDARIO!$B:$C,2,0)=FALSE, DY27,(1/IF($D27=0,1,$D27))+DY27))))</f>
        <v>1</v>
      </c>
      <c r="EA27" s="292">
        <f>IF(IF(EA$4&lt;$E27,0,IF(EA$4&gt;=$F27,1,IF(VLOOKUP(EA$4,CALENDARIO!$B:$C,2,0)=FALSE, DZ27,(1/IF($D27=0,1,$D27))+DZ27)))&gt;1,100%,IF(EA$4&lt;$E27,0,IF(EA$4&gt;=$F27,1,IF(VLOOKUP(EA$4,CALENDARIO!$B:$C,2,0)=FALSE, DZ27,(1/IF($D27=0,1,$D27))+DZ27))))</f>
        <v>1</v>
      </c>
      <c r="EB27" s="292">
        <f>IF(IF(EB$4&lt;$E27,0,IF(EB$4&gt;=$F27,1,IF(VLOOKUP(EB$4,CALENDARIO!$B:$C,2,0)=FALSE, EA27,(1/IF($D27=0,1,$D27))+EA27)))&gt;1,100%,IF(EB$4&lt;$E27,0,IF(EB$4&gt;=$F27,1,IF(VLOOKUP(EB$4,CALENDARIO!$B:$C,2,0)=FALSE, EA27,(1/IF($D27=0,1,$D27))+EA27))))</f>
        <v>1</v>
      </c>
      <c r="EC27" s="292">
        <f>IF(IF(EC$4&lt;$E27,0,IF(EC$4&gt;=$F27,1,IF(VLOOKUP(EC$4,CALENDARIO!$B:$C,2,0)=FALSE, EB27,(1/IF($D27=0,1,$D27))+EB27)))&gt;1,100%,IF(EC$4&lt;$E27,0,IF(EC$4&gt;=$F27,1,IF(VLOOKUP(EC$4,CALENDARIO!$B:$C,2,0)=FALSE, EB27,(1/IF($D27=0,1,$D27))+EB27))))</f>
        <v>1</v>
      </c>
      <c r="ED27" s="292">
        <f>IF(IF(ED$4&lt;$E27,0,IF(ED$4&gt;=$F27,1,IF(VLOOKUP(ED$4,CALENDARIO!$B:$C,2,0)=FALSE, EC27,(1/IF($D27=0,1,$D27))+EC27)))&gt;1,100%,IF(ED$4&lt;$E27,0,IF(ED$4&gt;=$F27,1,IF(VLOOKUP(ED$4,CALENDARIO!$B:$C,2,0)=FALSE, EC27,(1/IF($D27=0,1,$D27))+EC27))))</f>
        <v>1</v>
      </c>
      <c r="EE27" s="292">
        <f>IF(IF(EE$4&lt;$E27,0,IF(EE$4&gt;=$F27,1,IF(VLOOKUP(EE$4,CALENDARIO!$B:$C,2,0)=FALSE, ED27,(1/IF($D27=0,1,$D27))+ED27)))&gt;1,100%,IF(EE$4&lt;$E27,0,IF(EE$4&gt;=$F27,1,IF(VLOOKUP(EE$4,CALENDARIO!$B:$C,2,0)=FALSE, ED27,(1/IF($D27=0,1,$D27))+ED27))))</f>
        <v>1</v>
      </c>
      <c r="EF27" s="292">
        <f>IF(IF(EF$4&lt;$E27,0,IF(EF$4&gt;=$F27,1,IF(VLOOKUP(EF$4,CALENDARIO!$B:$C,2,0)=FALSE, EE27,(1/IF($D27=0,1,$D27))+EE27)))&gt;1,100%,IF(EF$4&lt;$E27,0,IF(EF$4&gt;=$F27,1,IF(VLOOKUP(EF$4,CALENDARIO!$B:$C,2,0)=FALSE, EE27,(1/IF($D27=0,1,$D27))+EE27))))</f>
        <v>1</v>
      </c>
      <c r="EG27" s="292">
        <f>IF(IF(EG$4&lt;$E27,0,IF(EG$4&gt;=$F27,1,IF(VLOOKUP(EG$4,CALENDARIO!$B:$C,2,0)=FALSE, EF27,(1/IF($D27=0,1,$D27))+EF27)))&gt;1,100%,IF(EG$4&lt;$E27,0,IF(EG$4&gt;=$F27,1,IF(VLOOKUP(EG$4,CALENDARIO!$B:$C,2,0)=FALSE, EF27,(1/IF($D27=0,1,$D27))+EF27))))</f>
        <v>1</v>
      </c>
      <c r="EH27" s="292">
        <f>IF(IF(EH$4&lt;$E27,0,IF(EH$4&gt;=$F27,1,IF(VLOOKUP(EH$4,CALENDARIO!$B:$C,2,0)=FALSE, EG27,(1/IF($D27=0,1,$D27))+EG27)))&gt;1,100%,IF(EH$4&lt;$E27,0,IF(EH$4&gt;=$F27,1,IF(VLOOKUP(EH$4,CALENDARIO!$B:$C,2,0)=FALSE, EG27,(1/IF($D27=0,1,$D27))+EG27))))</f>
        <v>1</v>
      </c>
      <c r="EI27" s="292">
        <f>IF(IF(EI$4&lt;$E27,0,IF(EI$4&gt;=$F27,1,IF(VLOOKUP(EI$4,CALENDARIO!$B:$C,2,0)=FALSE, EH27,(1/IF($D27=0,1,$D27))+EH27)))&gt;1,100%,IF(EI$4&lt;$E27,0,IF(EI$4&gt;=$F27,1,IF(VLOOKUP(EI$4,CALENDARIO!$B:$C,2,0)=FALSE, EH27,(1/IF($D27=0,1,$D27))+EH27))))</f>
        <v>1</v>
      </c>
      <c r="EJ27" s="292">
        <f>IF(IF(EJ$4&lt;$E27,0,IF(EJ$4&gt;=$F27,1,IF(VLOOKUP(EJ$4,CALENDARIO!$B:$C,2,0)=FALSE, EI27,(1/IF($D27=0,1,$D27))+EI27)))&gt;1,100%,IF(EJ$4&lt;$E27,0,IF(EJ$4&gt;=$F27,1,IF(VLOOKUP(EJ$4,CALENDARIO!$B:$C,2,0)=FALSE, EI27,(1/IF($D27=0,1,$D27))+EI27))))</f>
        <v>1</v>
      </c>
      <c r="EK27" s="292">
        <f>IF(IF(EK$4&lt;$E27,0,IF(EK$4&gt;=$F27,1,IF(VLOOKUP(EK$4,CALENDARIO!$B:$C,2,0)=FALSE, EJ27,(1/IF($D27=0,1,$D27))+EJ27)))&gt;1,100%,IF(EK$4&lt;$E27,0,IF(EK$4&gt;=$F27,1,IF(VLOOKUP(EK$4,CALENDARIO!$B:$C,2,0)=FALSE, EJ27,(1/IF($D27=0,1,$D27))+EJ27))))</f>
        <v>1</v>
      </c>
      <c r="EL27" s="292">
        <f>IF(IF(EL$4&lt;$E27,0,IF(EL$4&gt;=$F27,1,IF(VLOOKUP(EL$4,CALENDARIO!$B:$C,2,0)=FALSE, EK27,(1/IF($D27=0,1,$D27))+EK27)))&gt;1,100%,IF(EL$4&lt;$E27,0,IF(EL$4&gt;=$F27,1,IF(VLOOKUP(EL$4,CALENDARIO!$B:$C,2,0)=FALSE, EK27,(1/IF($D27=0,1,$D27))+EK27))))</f>
        <v>1</v>
      </c>
      <c r="EM27" s="292">
        <f>IF(IF(EM$4&lt;$E27,0,IF(EM$4&gt;=$F27,1,IF(VLOOKUP(EM$4,CALENDARIO!$B:$C,2,0)=FALSE, EL27,(1/IF($D27=0,1,$D27))+EL27)))&gt;1,100%,IF(EM$4&lt;$E27,0,IF(EM$4&gt;=$F27,1,IF(VLOOKUP(EM$4,CALENDARIO!$B:$C,2,0)=FALSE, EL27,(1/IF($D27=0,1,$D27))+EL27))))</f>
        <v>1</v>
      </c>
      <c r="EN27" s="292">
        <f>IF(IF(EN$4&lt;$E27,0,IF(EN$4&gt;=$F27,1,IF(VLOOKUP(EN$4,CALENDARIO!$B:$C,2,0)=FALSE, EM27,(1/IF($D27=0,1,$D27))+EM27)))&gt;1,100%,IF(EN$4&lt;$E27,0,IF(EN$4&gt;=$F27,1,IF(VLOOKUP(EN$4,CALENDARIO!$B:$C,2,0)=FALSE, EM27,(1/IF($D27=0,1,$D27))+EM27))))</f>
        <v>1</v>
      </c>
      <c r="EO27" s="292">
        <f>IF(IF(EO$4&lt;$E27,0,IF(EO$4&gt;=$F27,1,IF(VLOOKUP(EO$4,CALENDARIO!$B:$C,2,0)=FALSE, EN27,(1/IF($D27=0,1,$D27))+EN27)))&gt;1,100%,IF(EO$4&lt;$E27,0,IF(EO$4&gt;=$F27,1,IF(VLOOKUP(EO$4,CALENDARIO!$B:$C,2,0)=FALSE, EN27,(1/IF($D27=0,1,$D27))+EN27))))</f>
        <v>1</v>
      </c>
      <c r="EP27" s="292">
        <f>IF(IF(EP$4&lt;$E27,0,IF(EP$4&gt;=$F27,1,IF(VLOOKUP(EP$4,CALENDARIO!$B:$C,2,0)=FALSE, EO27,(1/IF($D27=0,1,$D27))+EO27)))&gt;1,100%,IF(EP$4&lt;$E27,0,IF(EP$4&gt;=$F27,1,IF(VLOOKUP(EP$4,CALENDARIO!$B:$C,2,0)=FALSE, EO27,(1/IF($D27=0,1,$D27))+EO27))))</f>
        <v>1</v>
      </c>
      <c r="EQ27" s="292">
        <f>IF(IF(EQ$4&lt;$E27,0,IF(EQ$4&gt;=$F27,1,IF(VLOOKUP(EQ$4,CALENDARIO!$B:$C,2,0)=FALSE, EP27,(1/IF($D27=0,1,$D27))+EP27)))&gt;1,100%,IF(EQ$4&lt;$E27,0,IF(EQ$4&gt;=$F27,1,IF(VLOOKUP(EQ$4,CALENDARIO!$B:$C,2,0)=FALSE, EP27,(1/IF($D27=0,1,$D27))+EP27))))</f>
        <v>1</v>
      </c>
      <c r="ER27" s="292">
        <f>IF(IF(ER$4&lt;$E27,0,IF(ER$4&gt;=$F27,1,IF(VLOOKUP(ER$4,CALENDARIO!$B:$C,2,0)=FALSE, EQ27,(1/IF($D27=0,1,$D27))+EQ27)))&gt;1,100%,IF(ER$4&lt;$E27,0,IF(ER$4&gt;=$F27,1,IF(VLOOKUP(ER$4,CALENDARIO!$B:$C,2,0)=FALSE, EQ27,(1/IF($D27=0,1,$D27))+EQ27))))</f>
        <v>1</v>
      </c>
      <c r="ES27" s="292">
        <f>IF(IF(ES$4&lt;$E27,0,IF(ES$4&gt;=$F27,1,IF(VLOOKUP(ES$4,CALENDARIO!$B:$C,2,0)=FALSE, ER27,(1/IF($D27=0,1,$D27))+ER27)))&gt;1,100%,IF(ES$4&lt;$E27,0,IF(ES$4&gt;=$F27,1,IF(VLOOKUP(ES$4,CALENDARIO!$B:$C,2,0)=FALSE, ER27,(1/IF($D27=0,1,$D27))+ER27))))</f>
        <v>1</v>
      </c>
      <c r="ET27" s="292">
        <f>IF(IF(ET$4&lt;$E27,0,IF(ET$4&gt;=$F27,1,IF(VLOOKUP(ET$4,CALENDARIO!$B:$C,2,0)=FALSE, ES27,(1/IF($D27=0,1,$D27))+ES27)))&gt;1,100%,IF(ET$4&lt;$E27,0,IF(ET$4&gt;=$F27,1,IF(VLOOKUP(ET$4,CALENDARIO!$B:$C,2,0)=FALSE, ES27,(1/IF($D27=0,1,$D27))+ES27))))</f>
        <v>1</v>
      </c>
      <c r="EU27" s="292">
        <f>IF(IF(EU$4&lt;$E27,0,IF(EU$4&gt;=$F27,1,IF(VLOOKUP(EU$4,CALENDARIO!$B:$C,2,0)=FALSE, ET27,(1/IF($D27=0,1,$D27))+ET27)))&gt;1,100%,IF(EU$4&lt;$E27,0,IF(EU$4&gt;=$F27,1,IF(VLOOKUP(EU$4,CALENDARIO!$B:$C,2,0)=FALSE, ET27,(1/IF($D27=0,1,$D27))+ET27))))</f>
        <v>1</v>
      </c>
      <c r="EV27" s="292">
        <f>IF(IF(EV$4&lt;$E27,0,IF(EV$4&gt;=$F27,1,IF(VLOOKUP(EV$4,CALENDARIO!$B:$C,2,0)=FALSE, EU27,(1/IF($D27=0,1,$D27))+EU27)))&gt;1,100%,IF(EV$4&lt;$E27,0,IF(EV$4&gt;=$F27,1,IF(VLOOKUP(EV$4,CALENDARIO!$B:$C,2,0)=FALSE, EU27,(1/IF($D27=0,1,$D27))+EU27))))</f>
        <v>1</v>
      </c>
      <c r="EW27" s="292">
        <f>IF(IF(EW$4&lt;$E27,0,IF(EW$4&gt;=$F27,1,IF(VLOOKUP(EW$4,CALENDARIO!$B:$C,2,0)=FALSE, EV27,(1/IF($D27=0,1,$D27))+EV27)))&gt;1,100%,IF(EW$4&lt;$E27,0,IF(EW$4&gt;=$F27,1,IF(VLOOKUP(EW$4,CALENDARIO!$B:$C,2,0)=FALSE, EV27,(1/IF($D27=0,1,$D27))+EV27))))</f>
        <v>1</v>
      </c>
      <c r="EX27" s="292">
        <f>IF(IF(EX$4&lt;$E27,0,IF(EX$4&gt;=$F27,1,IF(VLOOKUP(EX$4,CALENDARIO!$B:$C,2,0)=FALSE, EW27,(1/IF($D27=0,1,$D27))+EW27)))&gt;1,100%,IF(EX$4&lt;$E27,0,IF(EX$4&gt;=$F27,1,IF(VLOOKUP(EX$4,CALENDARIO!$B:$C,2,0)=FALSE, EW27,(1/IF($D27=0,1,$D27))+EW27))))</f>
        <v>1</v>
      </c>
      <c r="EY27" s="292">
        <f>IF(IF(EY$4&lt;$E27,0,IF(EY$4&gt;=$F27,1,IF(VLOOKUP(EY$4,CALENDARIO!$B:$C,2,0)=FALSE, EX27,(1/IF($D27=0,1,$D27))+EX27)))&gt;1,100%,IF(EY$4&lt;$E27,0,IF(EY$4&gt;=$F27,1,IF(VLOOKUP(EY$4,CALENDARIO!$B:$C,2,0)=FALSE, EX27,(1/IF($D27=0,1,$D27))+EX27))))</f>
        <v>1</v>
      </c>
      <c r="EZ27" s="292">
        <f>IF(IF(EZ$4&lt;$E27,0,IF(EZ$4&gt;=$F27,1,IF(VLOOKUP(EZ$4,CALENDARIO!$B:$C,2,0)=FALSE, EY27,(1/IF($D27=0,1,$D27))+EY27)))&gt;1,100%,IF(EZ$4&lt;$E27,0,IF(EZ$4&gt;=$F27,1,IF(VLOOKUP(EZ$4,CALENDARIO!$B:$C,2,0)=FALSE, EY27,(1/IF($D27=0,1,$D27))+EY27))))</f>
        <v>1</v>
      </c>
      <c r="FA27" s="292">
        <f>IF(IF(FA$4&lt;$E27,0,IF(FA$4&gt;=$F27,1,IF(VLOOKUP(FA$4,CALENDARIO!$B:$C,2,0)=FALSE, EZ27,(1/IF($D27=0,1,$D27))+EZ27)))&gt;1,100%,IF(FA$4&lt;$E27,0,IF(FA$4&gt;=$F27,1,IF(VLOOKUP(FA$4,CALENDARIO!$B:$C,2,0)=FALSE, EZ27,(1/IF($D27=0,1,$D27))+EZ27))))</f>
        <v>1</v>
      </c>
      <c r="FB27" s="292">
        <f>IF(IF(FB$4&lt;$E27,0,IF(FB$4&gt;=$F27,1,IF(VLOOKUP(FB$4,CALENDARIO!$B:$C,2,0)=FALSE, FA27,(1/IF($D27=0,1,$D27))+FA27)))&gt;1,100%,IF(FB$4&lt;$E27,0,IF(FB$4&gt;=$F27,1,IF(VLOOKUP(FB$4,CALENDARIO!$B:$C,2,0)=FALSE, FA27,(1/IF($D27=0,1,$D27))+FA27))))</f>
        <v>1</v>
      </c>
    </row>
    <row r="28" spans="1:158" x14ac:dyDescent="0.3">
      <c r="A28" s="255"/>
      <c r="B28" s="284"/>
      <c r="C28" s="256"/>
      <c r="D28" s="257"/>
      <c r="E28" s="255"/>
      <c r="F28" s="255"/>
      <c r="G28" s="301" t="s">
        <v>21</v>
      </c>
      <c r="H28" s="255"/>
      <c r="I28" s="255"/>
      <c r="J28" s="257"/>
      <c r="K28" s="255"/>
      <c r="L28" s="133" t="str">
        <f>IFERROR(MATCH(SMALL(($O$28:$FB$28),COUNTIF(($O$28:$FB$28),0)+1),($O$28:$FB$28),0)+$O$4- 1,"")</f>
        <v/>
      </c>
      <c r="M28" s="133" t="str">
        <f>IFERROR(MATCH(100%,($O$28:$FB$28),0)+$O$4- 1,"")</f>
        <v/>
      </c>
      <c r="N28" s="291">
        <f>MAX($O$28:$FC$28)</f>
        <v>0</v>
      </c>
      <c r="O28" s="292">
        <v>0</v>
      </c>
      <c r="P28" s="292">
        <f>IF(((P29/$J$27)+O28)&gt;100%,100%,((P29/$J$27)+O28))</f>
        <v>0</v>
      </c>
      <c r="Q28" s="292">
        <f t="shared" ref="Q28:U28" si="1263">IF(((Q29/$J$27)+P28)&gt;100%,100%,((Q29/$J$27)+P28))</f>
        <v>0</v>
      </c>
      <c r="R28" s="292">
        <f t="shared" si="1263"/>
        <v>0</v>
      </c>
      <c r="S28" s="292">
        <f t="shared" si="1263"/>
        <v>0</v>
      </c>
      <c r="T28" s="292">
        <f t="shared" si="1263"/>
        <v>0</v>
      </c>
      <c r="U28" s="292">
        <f t="shared" si="1263"/>
        <v>0</v>
      </c>
      <c r="V28" s="292">
        <f t="shared" ref="V28" si="1264">IF(((V29/$J$27)+U28)&gt;100%,100%,((V29/$J$27)+U28))</f>
        <v>0</v>
      </c>
      <c r="W28" s="292">
        <f t="shared" ref="W28" si="1265">IF(((W29/$J$27)+V28)&gt;100%,100%,((W29/$J$27)+V28))</f>
        <v>0</v>
      </c>
      <c r="X28" s="292">
        <f t="shared" ref="X28" si="1266">IF(((X29/$J$27)+W28)&gt;100%,100%,((X29/$J$27)+W28))</f>
        <v>0</v>
      </c>
      <c r="Y28" s="292">
        <f t="shared" ref="Y28" si="1267">IF(((Y29/$J$27)+X28)&gt;100%,100%,((Y29/$J$27)+X28))</f>
        <v>0</v>
      </c>
      <c r="Z28" s="292">
        <f t="shared" ref="Z28" si="1268">IF(((Z29/$J$27)+Y28)&gt;100%,100%,((Z29/$J$27)+Y28))</f>
        <v>0</v>
      </c>
      <c r="AA28" s="292">
        <f t="shared" ref="AA28" si="1269">IF(((AA29/$J$27)+Z28)&gt;100%,100%,((AA29/$J$27)+Z28))</f>
        <v>0</v>
      </c>
      <c r="AB28" s="292">
        <f t="shared" ref="AB28" si="1270">IF(((AB29/$J$27)+AA28)&gt;100%,100%,((AB29/$J$27)+AA28))</f>
        <v>0</v>
      </c>
      <c r="AC28" s="292">
        <f t="shared" ref="AC28" si="1271">IF(((AC29/$J$27)+AB28)&gt;100%,100%,((AC29/$J$27)+AB28))</f>
        <v>0</v>
      </c>
      <c r="AD28" s="292">
        <f t="shared" ref="AD28" si="1272">IF(((AD29/$J$27)+AC28)&gt;100%,100%,((AD29/$J$27)+AC28))</f>
        <v>0</v>
      </c>
      <c r="AE28" s="292">
        <f t="shared" ref="AE28" si="1273">IF(((AE29/$J$27)+AD28)&gt;100%,100%,((AE29/$J$27)+AD28))</f>
        <v>0</v>
      </c>
      <c r="AF28" s="292">
        <f t="shared" ref="AF28" si="1274">IF(((AF29/$J$27)+AE28)&gt;100%,100%,((AF29/$J$27)+AE28))</f>
        <v>0</v>
      </c>
      <c r="AG28" s="292">
        <f t="shared" ref="AG28" si="1275">IF(((AG29/$J$27)+AF28)&gt;100%,100%,((AG29/$J$27)+AF28))</f>
        <v>0</v>
      </c>
      <c r="AH28" s="292">
        <f t="shared" ref="AH28" si="1276">IF(((AH29/$J$27)+AG28)&gt;100%,100%,((AH29/$J$27)+AG28))</f>
        <v>0</v>
      </c>
      <c r="AI28" s="292">
        <f t="shared" ref="AI28" si="1277">IF(((AI29/$J$27)+AH28)&gt;100%,100%,((AI29/$J$27)+AH28))</f>
        <v>0</v>
      </c>
      <c r="AJ28" s="292">
        <f t="shared" ref="AJ28" si="1278">IF(((AJ29/$J$27)+AI28)&gt;100%,100%,((AJ29/$J$27)+AI28))</f>
        <v>0</v>
      </c>
      <c r="AK28" s="292">
        <f t="shared" ref="AK28" si="1279">IF(((AK29/$J$27)+AJ28)&gt;100%,100%,((AK29/$J$27)+AJ28))</f>
        <v>0</v>
      </c>
      <c r="AL28" s="292">
        <f t="shared" ref="AL28" si="1280">IF(((AL29/$J$27)+AK28)&gt;100%,100%,((AL29/$J$27)+AK28))</f>
        <v>0</v>
      </c>
      <c r="AM28" s="292">
        <f t="shared" ref="AM28" si="1281">IF(((AM29/$J$27)+AL28)&gt;100%,100%,((AM29/$J$27)+AL28))</f>
        <v>0</v>
      </c>
      <c r="AN28" s="292">
        <f t="shared" ref="AN28" si="1282">IF(((AN29/$J$27)+AM28)&gt;100%,100%,((AN29/$J$27)+AM28))</f>
        <v>0</v>
      </c>
      <c r="AO28" s="292">
        <f t="shared" ref="AO28" si="1283">IF(((AO29/$J$27)+AN28)&gt;100%,100%,((AO29/$J$27)+AN28))</f>
        <v>0</v>
      </c>
      <c r="AP28" s="292">
        <f t="shared" ref="AP28" si="1284">IF(((AP29/$J$27)+AO28)&gt;100%,100%,((AP29/$J$27)+AO28))</f>
        <v>0</v>
      </c>
      <c r="AQ28" s="292">
        <f t="shared" ref="AQ28" si="1285">IF(((AQ29/$J$27)+AP28)&gt;100%,100%,((AQ29/$J$27)+AP28))</f>
        <v>0</v>
      </c>
      <c r="AR28" s="292">
        <f t="shared" ref="AR28" si="1286">IF(((AR29/$J$27)+AQ28)&gt;100%,100%,((AR29/$J$27)+AQ28))</f>
        <v>0</v>
      </c>
      <c r="AS28" s="292">
        <f t="shared" ref="AS28" si="1287">IF(((AS29/$J$27)+AR28)&gt;100%,100%,((AS29/$J$27)+AR28))</f>
        <v>0</v>
      </c>
      <c r="AT28" s="292">
        <f t="shared" ref="AT28" si="1288">IF(((AT29/$J$27)+AS28)&gt;100%,100%,((AT29/$J$27)+AS28))</f>
        <v>0</v>
      </c>
      <c r="AU28" s="292">
        <f t="shared" ref="AU28" si="1289">IF(((AU29/$J$27)+AT28)&gt;100%,100%,((AU29/$J$27)+AT28))</f>
        <v>0</v>
      </c>
      <c r="AV28" s="292">
        <f t="shared" ref="AV28" si="1290">IF(((AV29/$J$27)+AU28)&gt;100%,100%,((AV29/$J$27)+AU28))</f>
        <v>0</v>
      </c>
      <c r="AW28" s="292">
        <f t="shared" ref="AW28" si="1291">IF(((AW29/$J$27)+AV28)&gt;100%,100%,((AW29/$J$27)+AV28))</f>
        <v>0</v>
      </c>
      <c r="AX28" s="292">
        <f t="shared" ref="AX28" si="1292">IF(((AX29/$J$27)+AW28)&gt;100%,100%,((AX29/$J$27)+AW28))</f>
        <v>0</v>
      </c>
      <c r="AY28" s="292">
        <f t="shared" ref="AY28" si="1293">IF(((AY29/$J$27)+AX28)&gt;100%,100%,((AY29/$J$27)+AX28))</f>
        <v>0</v>
      </c>
      <c r="AZ28" s="292">
        <f t="shared" ref="AZ28" si="1294">IF(((AZ29/$J$27)+AY28)&gt;100%,100%,((AZ29/$J$27)+AY28))</f>
        <v>0</v>
      </c>
      <c r="BA28" s="292">
        <f t="shared" ref="BA28" si="1295">IF(((BA29/$J$27)+AZ28)&gt;100%,100%,((BA29/$J$27)+AZ28))</f>
        <v>0</v>
      </c>
      <c r="BB28" s="292">
        <f t="shared" ref="BB28" si="1296">IF(((BB29/$J$27)+BA28)&gt;100%,100%,((BB29/$J$27)+BA28))</f>
        <v>0</v>
      </c>
      <c r="BC28" s="292">
        <f t="shared" ref="BC28" si="1297">IF(((BC29/$J$27)+BB28)&gt;100%,100%,((BC29/$J$27)+BB28))</f>
        <v>0</v>
      </c>
      <c r="BD28" s="292">
        <f t="shared" ref="BD28" si="1298">IF(((BD29/$J$27)+BC28)&gt;100%,100%,((BD29/$J$27)+BC28))</f>
        <v>0</v>
      </c>
      <c r="BE28" s="292">
        <f t="shared" ref="BE28" si="1299">IF(((BE29/$J$27)+BD28)&gt;100%,100%,((BE29/$J$27)+BD28))</f>
        <v>0</v>
      </c>
      <c r="BF28" s="292">
        <f t="shared" ref="BF28" si="1300">IF(((BF29/$J$27)+BE28)&gt;100%,100%,((BF29/$J$27)+BE28))</f>
        <v>0</v>
      </c>
      <c r="BG28" s="292">
        <f t="shared" ref="BG28" si="1301">IF(((BG29/$J$27)+BF28)&gt;100%,100%,((BG29/$J$27)+BF28))</f>
        <v>0</v>
      </c>
      <c r="BH28" s="292">
        <f t="shared" ref="BH28" si="1302">IF(((BH29/$J$27)+BG28)&gt;100%,100%,((BH29/$J$27)+BG28))</f>
        <v>0</v>
      </c>
      <c r="BI28" s="292">
        <f t="shared" ref="BI28" si="1303">IF(((BI29/$J$27)+BH28)&gt;100%,100%,((BI29/$J$27)+BH28))</f>
        <v>0</v>
      </c>
      <c r="BJ28" s="292">
        <f t="shared" ref="BJ28" si="1304">IF(((BJ29/$J$27)+BI28)&gt;100%,100%,((BJ29/$J$27)+BI28))</f>
        <v>0</v>
      </c>
      <c r="BK28" s="292">
        <f t="shared" ref="BK28" si="1305">IF(((BK29/$J$27)+BJ28)&gt;100%,100%,((BK29/$J$27)+BJ28))</f>
        <v>0</v>
      </c>
      <c r="BL28" s="292">
        <f t="shared" ref="BL28" si="1306">IF(((BL29/$J$27)+BK28)&gt;100%,100%,((BL29/$J$27)+BK28))</f>
        <v>0</v>
      </c>
      <c r="BM28" s="292">
        <f t="shared" ref="BM28" si="1307">IF(((BM29/$J$27)+BL28)&gt;100%,100%,((BM29/$J$27)+BL28))</f>
        <v>0</v>
      </c>
      <c r="BN28" s="292">
        <f t="shared" ref="BN28" si="1308">IF(((BN29/$J$27)+BM28)&gt;100%,100%,((BN29/$J$27)+BM28))</f>
        <v>0</v>
      </c>
      <c r="BO28" s="292">
        <f t="shared" ref="BO28" si="1309">IF(((BO29/$J$27)+BN28)&gt;100%,100%,((BO29/$J$27)+BN28))</f>
        <v>0</v>
      </c>
      <c r="BP28" s="292">
        <f t="shared" ref="BP28" si="1310">IF(((BP29/$J$27)+BO28)&gt;100%,100%,((BP29/$J$27)+BO28))</f>
        <v>0</v>
      </c>
      <c r="BQ28" s="292">
        <f t="shared" ref="BQ28" si="1311">IF(((BQ29/$J$27)+BP28)&gt;100%,100%,((BQ29/$J$27)+BP28))</f>
        <v>0</v>
      </c>
      <c r="BR28" s="292">
        <f t="shared" ref="BR28" si="1312">IF(((BR29/$J$27)+BQ28)&gt;100%,100%,((BR29/$J$27)+BQ28))</f>
        <v>0</v>
      </c>
      <c r="BS28" s="292">
        <f t="shared" ref="BS28" si="1313">IF(((BS29/$J$27)+BR28)&gt;100%,100%,((BS29/$J$27)+BR28))</f>
        <v>0</v>
      </c>
      <c r="BT28" s="292">
        <f t="shared" ref="BT28" si="1314">IF(((BT29/$J$27)+BS28)&gt;100%,100%,((BT29/$J$27)+BS28))</f>
        <v>0</v>
      </c>
      <c r="BU28" s="292">
        <f t="shared" ref="BU28" si="1315">IF(((BU29/$J$27)+BT28)&gt;100%,100%,((BU29/$J$27)+BT28))</f>
        <v>0</v>
      </c>
      <c r="BV28" s="292">
        <f t="shared" ref="BV28" si="1316">IF(((BV29/$J$27)+BU28)&gt;100%,100%,((BV29/$J$27)+BU28))</f>
        <v>0</v>
      </c>
      <c r="BW28" s="292">
        <f t="shared" ref="BW28" si="1317">IF(((BW29/$J$27)+BV28)&gt;100%,100%,((BW29/$J$27)+BV28))</f>
        <v>0</v>
      </c>
      <c r="BX28" s="292">
        <f t="shared" ref="BX28" si="1318">IF(((BX29/$J$27)+BW28)&gt;100%,100%,((BX29/$J$27)+BW28))</f>
        <v>0</v>
      </c>
      <c r="BY28" s="292">
        <f t="shared" ref="BY28" si="1319">IF(((BY29/$J$27)+BX28)&gt;100%,100%,((BY29/$J$27)+BX28))</f>
        <v>0</v>
      </c>
      <c r="BZ28" s="292">
        <f t="shared" ref="BZ28" si="1320">IF(((BZ29/$J$27)+BY28)&gt;100%,100%,((BZ29/$J$27)+BY28))</f>
        <v>0</v>
      </c>
      <c r="CA28" s="292">
        <f t="shared" ref="CA28" si="1321">IF(((CA29/$J$27)+BZ28)&gt;100%,100%,((CA29/$J$27)+BZ28))</f>
        <v>0</v>
      </c>
      <c r="CB28" s="292">
        <f t="shared" ref="CB28" si="1322">IF(((CB29/$J$27)+CA28)&gt;100%,100%,((CB29/$J$27)+CA28))</f>
        <v>0</v>
      </c>
      <c r="CC28" s="292">
        <f t="shared" ref="CC28" si="1323">IF(((CC29/$J$27)+CB28)&gt;100%,100%,((CC29/$J$27)+CB28))</f>
        <v>0</v>
      </c>
      <c r="CD28" s="292">
        <f t="shared" ref="CD28" si="1324">IF(((CD29/$J$27)+CC28)&gt;100%,100%,((CD29/$J$27)+CC28))</f>
        <v>0</v>
      </c>
      <c r="CE28" s="292">
        <f t="shared" ref="CE28" si="1325">IF(((CE29/$J$27)+CD28)&gt;100%,100%,((CE29/$J$27)+CD28))</f>
        <v>0</v>
      </c>
      <c r="CF28" s="292">
        <f t="shared" ref="CF28" si="1326">IF(((CF29/$J$27)+CE28)&gt;100%,100%,((CF29/$J$27)+CE28))</f>
        <v>0</v>
      </c>
      <c r="CG28" s="292">
        <f t="shared" ref="CG28" si="1327">IF(((CG29/$J$27)+CF28)&gt;100%,100%,((CG29/$J$27)+CF28))</f>
        <v>0</v>
      </c>
      <c r="CH28" s="292">
        <f t="shared" ref="CH28" si="1328">IF(((CH29/$J$27)+CG28)&gt;100%,100%,((CH29/$J$27)+CG28))</f>
        <v>0</v>
      </c>
      <c r="CI28" s="292">
        <f t="shared" ref="CI28" si="1329">IF(((CI29/$J$27)+CH28)&gt;100%,100%,((CI29/$J$27)+CH28))</f>
        <v>0</v>
      </c>
      <c r="CJ28" s="292">
        <f t="shared" ref="CJ28" si="1330">IF(((CJ29/$J$27)+CI28)&gt;100%,100%,((CJ29/$J$27)+CI28))</f>
        <v>0</v>
      </c>
      <c r="CK28" s="292">
        <f t="shared" ref="CK28" si="1331">IF(((CK29/$J$27)+CJ28)&gt;100%,100%,((CK29/$J$27)+CJ28))</f>
        <v>0</v>
      </c>
      <c r="CL28" s="292">
        <f t="shared" ref="CL28" si="1332">IF(((CL29/$J$27)+CK28)&gt;100%,100%,((CL29/$J$27)+CK28))</f>
        <v>0</v>
      </c>
      <c r="CM28" s="292">
        <f t="shared" ref="CM28" si="1333">IF(((CM29/$J$27)+CL28)&gt;100%,100%,((CM29/$J$27)+CL28))</f>
        <v>0</v>
      </c>
      <c r="CN28" s="292">
        <f t="shared" ref="CN28" si="1334">IF(((CN29/$J$27)+CM28)&gt;100%,100%,((CN29/$J$27)+CM28))</f>
        <v>0</v>
      </c>
      <c r="CO28" s="292">
        <f t="shared" ref="CO28" si="1335">IF(((CO29/$J$27)+CN28)&gt;100%,100%,((CO29/$J$27)+CN28))</f>
        <v>0</v>
      </c>
      <c r="CP28" s="292">
        <f t="shared" ref="CP28" si="1336">IF(((CP29/$J$27)+CO28)&gt;100%,100%,((CP29/$J$27)+CO28))</f>
        <v>0</v>
      </c>
      <c r="CQ28" s="292">
        <f t="shared" ref="CQ28" si="1337">IF(((CQ29/$J$27)+CP28)&gt;100%,100%,((CQ29/$J$27)+CP28))</f>
        <v>0</v>
      </c>
      <c r="CR28" s="292">
        <f t="shared" ref="CR28" si="1338">IF(((CR29/$J$27)+CQ28)&gt;100%,100%,((CR29/$J$27)+CQ28))</f>
        <v>0</v>
      </c>
      <c r="CS28" s="292">
        <f t="shared" ref="CS28" si="1339">IF(((CS29/$J$27)+CR28)&gt;100%,100%,((CS29/$J$27)+CR28))</f>
        <v>0</v>
      </c>
      <c r="CT28" s="292">
        <f t="shared" ref="CT28" si="1340">IF(((CT29/$J$27)+CS28)&gt;100%,100%,((CT29/$J$27)+CS28))</f>
        <v>0</v>
      </c>
      <c r="CU28" s="292">
        <f t="shared" ref="CU28" si="1341">IF(((CU29/$J$27)+CT28)&gt;100%,100%,((CU29/$J$27)+CT28))</f>
        <v>0</v>
      </c>
      <c r="CV28" s="292">
        <f t="shared" ref="CV28" si="1342">IF(((CV29/$J$27)+CU28)&gt;100%,100%,((CV29/$J$27)+CU28))</f>
        <v>0</v>
      </c>
      <c r="CW28" s="292">
        <f t="shared" ref="CW28" si="1343">IF(((CW29/$J$27)+CV28)&gt;100%,100%,((CW29/$J$27)+CV28))</f>
        <v>0</v>
      </c>
      <c r="CX28" s="292">
        <f t="shared" ref="CX28" si="1344">IF(((CX29/$J$27)+CW28)&gt;100%,100%,((CX29/$J$27)+CW28))</f>
        <v>0</v>
      </c>
      <c r="CY28" s="292">
        <f t="shared" ref="CY28" si="1345">IF(((CY29/$J$27)+CX28)&gt;100%,100%,((CY29/$J$27)+CX28))</f>
        <v>0</v>
      </c>
      <c r="CZ28" s="292">
        <f t="shared" ref="CZ28" si="1346">IF(((CZ29/$J$27)+CY28)&gt;100%,100%,((CZ29/$J$27)+CY28))</f>
        <v>0</v>
      </c>
      <c r="DA28" s="292">
        <f t="shared" ref="DA28" si="1347">IF(((DA29/$J$27)+CZ28)&gt;100%,100%,((DA29/$J$27)+CZ28))</f>
        <v>0</v>
      </c>
      <c r="DB28" s="292">
        <f t="shared" ref="DB28" si="1348">IF(((DB29/$J$27)+DA28)&gt;100%,100%,((DB29/$J$27)+DA28))</f>
        <v>0</v>
      </c>
      <c r="DC28" s="292">
        <f t="shared" ref="DC28" si="1349">IF(((DC29/$J$27)+DB28)&gt;100%,100%,((DC29/$J$27)+DB28))</f>
        <v>0</v>
      </c>
      <c r="DD28" s="292">
        <f t="shared" ref="DD28" si="1350">IF(((DD29/$J$27)+DC28)&gt;100%,100%,((DD29/$J$27)+DC28))</f>
        <v>0</v>
      </c>
      <c r="DE28" s="292">
        <f t="shared" ref="DE28" si="1351">IF(((DE29/$J$27)+DD28)&gt;100%,100%,((DE29/$J$27)+DD28))</f>
        <v>0</v>
      </c>
      <c r="DF28" s="292">
        <f t="shared" ref="DF28" si="1352">IF(((DF29/$J$27)+DE28)&gt;100%,100%,((DF29/$J$27)+DE28))</f>
        <v>0</v>
      </c>
      <c r="DG28" s="292">
        <f t="shared" ref="DG28" si="1353">IF(((DG29/$J$27)+DF28)&gt;100%,100%,((DG29/$J$27)+DF28))</f>
        <v>0</v>
      </c>
      <c r="DH28" s="292">
        <f t="shared" ref="DH28" si="1354">IF(((DH29/$J$27)+DG28)&gt;100%,100%,((DH29/$J$27)+DG28))</f>
        <v>0</v>
      </c>
      <c r="DI28" s="292">
        <f t="shared" ref="DI28" si="1355">IF(((DI29/$J$27)+DH28)&gt;100%,100%,((DI29/$J$27)+DH28))</f>
        <v>0</v>
      </c>
      <c r="DJ28" s="292">
        <f t="shared" ref="DJ28" si="1356">IF(((DJ29/$J$27)+DI28)&gt;100%,100%,((DJ29/$J$27)+DI28))</f>
        <v>0</v>
      </c>
      <c r="DK28" s="292">
        <f t="shared" ref="DK28" si="1357">IF(((DK29/$J$27)+DJ28)&gt;100%,100%,((DK29/$J$27)+DJ28))</f>
        <v>0</v>
      </c>
      <c r="DL28" s="292">
        <f t="shared" ref="DL28" si="1358">IF(((DL29/$J$27)+DK28)&gt;100%,100%,((DL29/$J$27)+DK28))</f>
        <v>0</v>
      </c>
      <c r="DM28" s="292">
        <f t="shared" ref="DM28" si="1359">IF(((DM29/$J$27)+DL28)&gt;100%,100%,((DM29/$J$27)+DL28))</f>
        <v>0</v>
      </c>
      <c r="DN28" s="292">
        <f t="shared" ref="DN28" si="1360">IF(((DN29/$J$27)+DM28)&gt;100%,100%,((DN29/$J$27)+DM28))</f>
        <v>0</v>
      </c>
      <c r="DO28" s="292">
        <f t="shared" ref="DO28" si="1361">IF(((DO29/$J$27)+DN28)&gt;100%,100%,((DO29/$J$27)+DN28))</f>
        <v>0</v>
      </c>
      <c r="DP28" s="292">
        <f t="shared" ref="DP28" si="1362">IF(((DP29/$J$27)+DO28)&gt;100%,100%,((DP29/$J$27)+DO28))</f>
        <v>0</v>
      </c>
      <c r="DQ28" s="292">
        <f t="shared" ref="DQ28" si="1363">IF(((DQ29/$J$27)+DP28)&gt;100%,100%,((DQ29/$J$27)+DP28))</f>
        <v>0</v>
      </c>
      <c r="DR28" s="292">
        <f t="shared" ref="DR28" si="1364">IF(((DR29/$J$27)+DQ28)&gt;100%,100%,((DR29/$J$27)+DQ28))</f>
        <v>0</v>
      </c>
      <c r="DS28" s="292">
        <f t="shared" ref="DS28" si="1365">IF(((DS29/$J$27)+DR28)&gt;100%,100%,((DS29/$J$27)+DR28))</f>
        <v>0</v>
      </c>
      <c r="DT28" s="292">
        <f t="shared" ref="DT28" si="1366">IF(((DT29/$J$27)+DS28)&gt;100%,100%,((DT29/$J$27)+DS28))</f>
        <v>0</v>
      </c>
      <c r="DU28" s="292">
        <f t="shared" ref="DU28" si="1367">IF(((DU29/$J$27)+DT28)&gt;100%,100%,((DU29/$J$27)+DT28))</f>
        <v>0</v>
      </c>
      <c r="DV28" s="292">
        <f t="shared" ref="DV28" si="1368">IF(((DV29/$J$27)+DU28)&gt;100%,100%,((DV29/$J$27)+DU28))</f>
        <v>0</v>
      </c>
      <c r="DW28" s="292">
        <f t="shared" ref="DW28" si="1369">IF(((DW29/$J$27)+DV28)&gt;100%,100%,((DW29/$J$27)+DV28))</f>
        <v>0</v>
      </c>
      <c r="DX28" s="292">
        <f t="shared" ref="DX28" si="1370">IF(((DX29/$J$27)+DW28)&gt;100%,100%,((DX29/$J$27)+DW28))</f>
        <v>0</v>
      </c>
      <c r="DY28" s="292">
        <f t="shared" ref="DY28" si="1371">IF(((DY29/$J$27)+DX28)&gt;100%,100%,((DY29/$J$27)+DX28))</f>
        <v>0</v>
      </c>
      <c r="DZ28" s="292">
        <f t="shared" ref="DZ28" si="1372">IF(((DZ29/$J$27)+DY28)&gt;100%,100%,((DZ29/$J$27)+DY28))</f>
        <v>0</v>
      </c>
      <c r="EA28" s="292">
        <f t="shared" ref="EA28" si="1373">IF(((EA29/$J$27)+DZ28)&gt;100%,100%,((EA29/$J$27)+DZ28))</f>
        <v>0</v>
      </c>
      <c r="EB28" s="292">
        <f t="shared" ref="EB28" si="1374">IF(((EB29/$J$27)+EA28)&gt;100%,100%,((EB29/$J$27)+EA28))</f>
        <v>0</v>
      </c>
      <c r="EC28" s="292">
        <f t="shared" ref="EC28" si="1375">IF(((EC29/$J$27)+EB28)&gt;100%,100%,((EC29/$J$27)+EB28))</f>
        <v>0</v>
      </c>
      <c r="ED28" s="292">
        <f t="shared" ref="ED28" si="1376">IF(((ED29/$J$27)+EC28)&gt;100%,100%,((ED29/$J$27)+EC28))</f>
        <v>0</v>
      </c>
      <c r="EE28" s="292">
        <f t="shared" ref="EE28" si="1377">IF(((EE29/$J$27)+ED28)&gt;100%,100%,((EE29/$J$27)+ED28))</f>
        <v>0</v>
      </c>
      <c r="EF28" s="292">
        <f t="shared" ref="EF28" si="1378">IF(((EF29/$J$27)+EE28)&gt;100%,100%,((EF29/$J$27)+EE28))</f>
        <v>0</v>
      </c>
      <c r="EG28" s="292">
        <f t="shared" ref="EG28" si="1379">IF(((EG29/$J$27)+EF28)&gt;100%,100%,((EG29/$J$27)+EF28))</f>
        <v>0</v>
      </c>
      <c r="EH28" s="292">
        <f t="shared" ref="EH28" si="1380">IF(((EH29/$J$27)+EG28)&gt;100%,100%,((EH29/$J$27)+EG28))</f>
        <v>0</v>
      </c>
      <c r="EI28" s="292">
        <f t="shared" ref="EI28" si="1381">IF(((EI29/$J$27)+EH28)&gt;100%,100%,((EI29/$J$27)+EH28))</f>
        <v>0</v>
      </c>
      <c r="EJ28" s="292">
        <f t="shared" ref="EJ28" si="1382">IF(((EJ29/$J$27)+EI28)&gt;100%,100%,((EJ29/$J$27)+EI28))</f>
        <v>0</v>
      </c>
      <c r="EK28" s="292">
        <f t="shared" ref="EK28" si="1383">IF(((EK29/$J$27)+EJ28)&gt;100%,100%,((EK29/$J$27)+EJ28))</f>
        <v>0</v>
      </c>
      <c r="EL28" s="292">
        <f t="shared" ref="EL28" si="1384">IF(((EL29/$J$27)+EK28)&gt;100%,100%,((EL29/$J$27)+EK28))</f>
        <v>0</v>
      </c>
      <c r="EM28" s="292">
        <f t="shared" ref="EM28" si="1385">IF(((EM29/$J$27)+EL28)&gt;100%,100%,((EM29/$J$27)+EL28))</f>
        <v>0</v>
      </c>
      <c r="EN28" s="292">
        <f t="shared" ref="EN28" si="1386">IF(((EN29/$J$27)+EM28)&gt;100%,100%,((EN29/$J$27)+EM28))</f>
        <v>0</v>
      </c>
      <c r="EO28" s="292">
        <f t="shared" ref="EO28" si="1387">IF(((EO29/$J$27)+EN28)&gt;100%,100%,((EO29/$J$27)+EN28))</f>
        <v>0</v>
      </c>
      <c r="EP28" s="292">
        <f t="shared" ref="EP28" si="1388">IF(((EP29/$J$27)+EO28)&gt;100%,100%,((EP29/$J$27)+EO28))</f>
        <v>0</v>
      </c>
      <c r="EQ28" s="292">
        <f t="shared" ref="EQ28" si="1389">IF(((EQ29/$J$27)+EP28)&gt;100%,100%,((EQ29/$J$27)+EP28))</f>
        <v>0</v>
      </c>
      <c r="ER28" s="292">
        <f t="shared" ref="ER28" si="1390">IF(((ER29/$J$27)+EQ28)&gt;100%,100%,((ER29/$J$27)+EQ28))</f>
        <v>0</v>
      </c>
      <c r="ES28" s="292">
        <f t="shared" ref="ES28" si="1391">IF(((ES29/$J$27)+ER28)&gt;100%,100%,((ES29/$J$27)+ER28))</f>
        <v>0</v>
      </c>
      <c r="ET28" s="292">
        <f t="shared" ref="ET28" si="1392">IF(((ET29/$J$27)+ES28)&gt;100%,100%,((ET29/$J$27)+ES28))</f>
        <v>0</v>
      </c>
      <c r="EU28" s="292">
        <f t="shared" ref="EU28" si="1393">IF(((EU29/$J$27)+ET28)&gt;100%,100%,((EU29/$J$27)+ET28))</f>
        <v>0</v>
      </c>
      <c r="EV28" s="292">
        <f t="shared" ref="EV28" si="1394">IF(((EV29/$J$27)+EU28)&gt;100%,100%,((EV29/$J$27)+EU28))</f>
        <v>0</v>
      </c>
      <c r="EW28" s="292">
        <f t="shared" ref="EW28" si="1395">IF(((EW29/$J$27)+EV28)&gt;100%,100%,((EW29/$J$27)+EV28))</f>
        <v>0</v>
      </c>
      <c r="EX28" s="292">
        <f t="shared" ref="EX28" si="1396">IF(((EX29/$J$27)+EW28)&gt;100%,100%,((EX29/$J$27)+EW28))</f>
        <v>0</v>
      </c>
      <c r="EY28" s="292">
        <f t="shared" ref="EY28" si="1397">IF(((EY29/$J$27)+EX28)&gt;100%,100%,((EY29/$J$27)+EX28))</f>
        <v>0</v>
      </c>
      <c r="EZ28" s="292">
        <f t="shared" ref="EZ28" si="1398">IF(((EZ29/$J$27)+EY28)&gt;100%,100%,((EZ29/$J$27)+EY28))</f>
        <v>0</v>
      </c>
      <c r="FA28" s="292">
        <f t="shared" ref="FA28" si="1399">IF(((FA29/$J$27)+EZ28)&gt;100%,100%,((FA29/$J$27)+EZ28))</f>
        <v>0</v>
      </c>
      <c r="FB28" s="292">
        <f t="shared" ref="FB28" si="1400">IF(((FB29/$J$27)+FA28)&gt;100%,100%,((FB29/$J$27)+FA28))</f>
        <v>0</v>
      </c>
    </row>
    <row r="29" spans="1:158" x14ac:dyDescent="0.3">
      <c r="A29" s="258"/>
      <c r="B29" s="285"/>
      <c r="C29" s="259"/>
      <c r="D29" s="260"/>
      <c r="E29" s="258"/>
      <c r="F29" s="258"/>
      <c r="G29" s="302" t="s">
        <v>92</v>
      </c>
      <c r="H29" s="258"/>
      <c r="I29" s="258"/>
      <c r="J29" s="260"/>
      <c r="K29" s="258"/>
      <c r="L29" s="142"/>
      <c r="M29" s="142"/>
      <c r="N29" s="120">
        <f>SUM($O$29:$FC$29)</f>
        <v>0</v>
      </c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/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62"/>
      <c r="BH29" s="262"/>
      <c r="BI29" s="262"/>
      <c r="BJ29" s="262"/>
      <c r="BK29" s="262"/>
      <c r="BL29" s="262"/>
      <c r="BM29" s="262"/>
      <c r="BN29" s="262"/>
      <c r="BO29" s="262"/>
      <c r="BP29" s="262"/>
      <c r="BQ29" s="262"/>
      <c r="BR29" s="262"/>
      <c r="BS29" s="262"/>
      <c r="BT29" s="262"/>
      <c r="BU29" s="262"/>
      <c r="BV29" s="262"/>
      <c r="BW29" s="262"/>
      <c r="BX29" s="262"/>
      <c r="BY29" s="262"/>
      <c r="BZ29" s="262"/>
      <c r="CA29" s="262"/>
      <c r="CB29" s="262"/>
      <c r="CC29" s="262"/>
      <c r="CD29" s="262"/>
      <c r="CE29" s="262"/>
      <c r="CF29" s="262"/>
      <c r="CG29" s="262"/>
      <c r="CH29" s="262"/>
      <c r="CI29" s="262"/>
      <c r="CJ29" s="262"/>
      <c r="CK29" s="262"/>
      <c r="CL29" s="262"/>
      <c r="CM29" s="262"/>
      <c r="CN29" s="262"/>
      <c r="CO29" s="262"/>
      <c r="CP29" s="262"/>
      <c r="CQ29" s="262"/>
      <c r="CR29" s="262"/>
      <c r="CS29" s="262"/>
      <c r="CT29" s="262"/>
      <c r="CU29" s="262"/>
      <c r="CV29" s="262"/>
      <c r="CW29" s="262"/>
      <c r="CX29" s="262"/>
      <c r="CY29" s="262"/>
      <c r="CZ29" s="262"/>
      <c r="DA29" s="262"/>
      <c r="DB29" s="262"/>
      <c r="DC29" s="262"/>
      <c r="DD29" s="262"/>
      <c r="DE29" s="262"/>
      <c r="DF29" s="262"/>
      <c r="DG29" s="262"/>
      <c r="DH29" s="262"/>
      <c r="DI29" s="262"/>
      <c r="DJ29" s="262"/>
      <c r="DK29" s="262"/>
      <c r="DL29" s="262"/>
      <c r="DM29" s="262"/>
      <c r="DN29" s="262"/>
      <c r="DO29" s="262"/>
      <c r="DP29" s="262"/>
      <c r="DQ29" s="262"/>
      <c r="DR29" s="262"/>
      <c r="DS29" s="262"/>
      <c r="DT29" s="262"/>
      <c r="DU29" s="262"/>
      <c r="DV29" s="262"/>
      <c r="DW29" s="262"/>
      <c r="DX29" s="262"/>
      <c r="DY29" s="262"/>
      <c r="DZ29" s="262"/>
      <c r="EA29" s="262"/>
      <c r="EB29" s="262"/>
      <c r="EC29" s="262"/>
      <c r="ED29" s="262"/>
      <c r="EE29" s="262"/>
      <c r="EF29" s="262"/>
      <c r="EG29" s="262"/>
      <c r="EH29" s="262"/>
      <c r="EI29" s="262"/>
      <c r="EJ29" s="262"/>
      <c r="EK29" s="262"/>
      <c r="EL29" s="262"/>
      <c r="EM29" s="262"/>
      <c r="EN29" s="262"/>
      <c r="EO29" s="262"/>
      <c r="EP29" s="262"/>
      <c r="EQ29" s="262"/>
      <c r="ER29" s="262"/>
      <c r="ES29" s="262"/>
      <c r="ET29" s="262"/>
      <c r="EU29" s="262"/>
      <c r="EV29" s="262"/>
      <c r="EW29" s="262"/>
      <c r="EX29" s="262"/>
      <c r="EY29" s="262"/>
      <c r="EZ29" s="262"/>
      <c r="FA29" s="262"/>
      <c r="FB29" s="262"/>
    </row>
    <row r="30" spans="1:158" x14ac:dyDescent="0.3">
      <c r="A30" s="78">
        <v>3</v>
      </c>
      <c r="B30" s="283">
        <v>9</v>
      </c>
      <c r="C30" s="117" t="s">
        <v>48</v>
      </c>
      <c r="D30" s="108">
        <v>0</v>
      </c>
      <c r="E30" s="113">
        <v>40542</v>
      </c>
      <c r="F30" s="113">
        <v>40542</v>
      </c>
      <c r="G30" s="300" t="s">
        <v>20</v>
      </c>
      <c r="H30" s="73">
        <v>0</v>
      </c>
      <c r="I30" s="74">
        <v>9.9999999999999986E-10</v>
      </c>
      <c r="J30" s="108">
        <v>100</v>
      </c>
      <c r="K30" s="77"/>
      <c r="L30" s="142"/>
      <c r="M30" s="142"/>
      <c r="N30" s="120"/>
      <c r="O30" s="292">
        <f>IF(IF(O$4&lt;$E30,0,IF(O$4&gt;=$F30,1,IF(VLOOKUP(O$4,CALENDARIO!$B:$C,2,0)=FALSE, 0%,(1/$D30))))&gt;1,100%,IF(O$4&lt;$E30,0,IF(O$4&gt;=$F30,1,IF(VLOOKUP(O$4,CALENDARIO!$B:$C,2,0)=FALSE,0%,(1/$D30)))))</f>
        <v>0</v>
      </c>
      <c r="P30" s="292">
        <f>IF(IF(P$4&lt;$E30,0,IF(P$4&gt;=$F30,1,IF(VLOOKUP(P$4,CALENDARIO!$B:$C,2,0)=FALSE, O30,(1/IF($D30=0,1,$D30))+O30)))&gt;1,100%,IF(P$4&lt;$E30,0,IF(P$4&gt;=$F30,1,IF(VLOOKUP(P$4,CALENDARIO!$B:$C,2,0)=FALSE, O30,(1/IF($D30=0,1,$D30))+O30))))</f>
        <v>0</v>
      </c>
      <c r="Q30" s="292">
        <f>IF(IF(Q$4&lt;$E30,0,IF(Q$4&gt;=$F30,1,IF(VLOOKUP(Q$4,CALENDARIO!$B:$C,2,0)=FALSE, P30,(1/IF($D30=0,1,$D30))+P30)))&gt;1,100%,IF(Q$4&lt;$E30,0,IF(Q$4&gt;=$F30,1,IF(VLOOKUP(Q$4,CALENDARIO!$B:$C,2,0)=FALSE, P30,(1/IF($D30=0,1,$D30))+P30))))</f>
        <v>0</v>
      </c>
      <c r="R30" s="292">
        <f>IF(IF(R$4&lt;$E30,0,IF(R$4&gt;=$F30,1,IF(VLOOKUP(R$4,CALENDARIO!$B:$C,2,0)=FALSE, Q30,(1/IF($D30=0,1,$D30))+Q30)))&gt;1,100%,IF(R$4&lt;$E30,0,IF(R$4&gt;=$F30,1,IF(VLOOKUP(R$4,CALENDARIO!$B:$C,2,0)=FALSE, Q30,(1/IF($D30=0,1,$D30))+Q30))))</f>
        <v>0</v>
      </c>
      <c r="S30" s="292">
        <f>IF(IF(S$4&lt;$E30,0,IF(S$4&gt;=$F30,1,IF(VLOOKUP(S$4,CALENDARIO!$B:$C,2,0)=FALSE, R30,(1/IF($D30=0,1,$D30))+R30)))&gt;1,100%,IF(S$4&lt;$E30,0,IF(S$4&gt;=$F30,1,IF(VLOOKUP(S$4,CALENDARIO!$B:$C,2,0)=FALSE, R30,(1/IF($D30=0,1,$D30))+R30))))</f>
        <v>0</v>
      </c>
      <c r="T30" s="292">
        <f>IF(IF(T$4&lt;$E30,0,IF(T$4&gt;=$F30,1,IF(VLOOKUP(T$4,CALENDARIO!$B:$C,2,0)=FALSE, S30,(1/IF($D30=0,1,$D30))+S30)))&gt;1,100%,IF(T$4&lt;$E30,0,IF(T$4&gt;=$F30,1,IF(VLOOKUP(T$4,CALENDARIO!$B:$C,2,0)=FALSE, S30,(1/IF($D30=0,1,$D30))+S30))))</f>
        <v>0</v>
      </c>
      <c r="U30" s="292">
        <f>IF(IF(U$4&lt;$E30,0,IF(U$4&gt;=$F30,1,IF(VLOOKUP(U$4,CALENDARIO!$B:$C,2,0)=FALSE, T30,(1/IF($D30=0,1,$D30))+T30)))&gt;1,100%,IF(U$4&lt;$E30,0,IF(U$4&gt;=$F30,1,IF(VLOOKUP(U$4,CALENDARIO!$B:$C,2,0)=FALSE, T30,(1/IF($D30=0,1,$D30))+T30))))</f>
        <v>0</v>
      </c>
      <c r="V30" s="292">
        <f>IF(IF(V$4&lt;$E30,0,IF(V$4&gt;=$F30,1,IF(VLOOKUP(V$4,CALENDARIO!$B:$C,2,0)=FALSE, U30,(1/IF($D30=0,1,$D30))+U30)))&gt;1,100%,IF(V$4&lt;$E30,0,IF(V$4&gt;=$F30,1,IF(VLOOKUP(V$4,CALENDARIO!$B:$C,2,0)=FALSE, U30,(1/IF($D30=0,1,$D30))+U30))))</f>
        <v>0</v>
      </c>
      <c r="W30" s="292">
        <f>IF(IF(W$4&lt;$E30,0,IF(W$4&gt;=$F30,1,IF(VLOOKUP(W$4,CALENDARIO!$B:$C,2,0)=FALSE, V30,(1/IF($D30=0,1,$D30))+V30)))&gt;1,100%,IF(W$4&lt;$E30,0,IF(W$4&gt;=$F30,1,IF(VLOOKUP(W$4,CALENDARIO!$B:$C,2,0)=FALSE, V30,(1/IF($D30=0,1,$D30))+V30))))</f>
        <v>0</v>
      </c>
      <c r="X30" s="292">
        <f>IF(IF(X$4&lt;$E30,0,IF(X$4&gt;=$F30,1,IF(VLOOKUP(X$4,CALENDARIO!$B:$C,2,0)=FALSE, W30,(1/IF($D30=0,1,$D30))+W30)))&gt;1,100%,IF(X$4&lt;$E30,0,IF(X$4&gt;=$F30,1,IF(VLOOKUP(X$4,CALENDARIO!$B:$C,2,0)=FALSE, W30,(1/IF($D30=0,1,$D30))+W30))))</f>
        <v>0</v>
      </c>
      <c r="Y30" s="292">
        <f>IF(IF(Y$4&lt;$E30,0,IF(Y$4&gt;=$F30,1,IF(VLOOKUP(Y$4,CALENDARIO!$B:$C,2,0)=FALSE, X30,(1/IF($D30=0,1,$D30))+X30)))&gt;1,100%,IF(Y$4&lt;$E30,0,IF(Y$4&gt;=$F30,1,IF(VLOOKUP(Y$4,CALENDARIO!$B:$C,2,0)=FALSE, X30,(1/IF($D30=0,1,$D30))+X30))))</f>
        <v>0</v>
      </c>
      <c r="Z30" s="292">
        <f>IF(IF(Z$4&lt;$E30,0,IF(Z$4&gt;=$F30,1,IF(VLOOKUP(Z$4,CALENDARIO!$B:$C,2,0)=FALSE, Y30,(1/IF($D30=0,1,$D30))+Y30)))&gt;1,100%,IF(Z$4&lt;$E30,0,IF(Z$4&gt;=$F30,1,IF(VLOOKUP(Z$4,CALENDARIO!$B:$C,2,0)=FALSE, Y30,(1/IF($D30=0,1,$D30))+Y30))))</f>
        <v>0</v>
      </c>
      <c r="AA30" s="292">
        <f>IF(IF(AA$4&lt;$E30,0,IF(AA$4&gt;=$F30,1,IF(VLOOKUP(AA$4,CALENDARIO!$B:$C,2,0)=FALSE, Z30,(1/IF($D30=0,1,$D30))+Z30)))&gt;1,100%,IF(AA$4&lt;$E30,0,IF(AA$4&gt;=$F30,1,IF(VLOOKUP(AA$4,CALENDARIO!$B:$C,2,0)=FALSE, Z30,(1/IF($D30=0,1,$D30))+Z30))))</f>
        <v>0</v>
      </c>
      <c r="AB30" s="292">
        <f>IF(IF(AB$4&lt;$E30,0,IF(AB$4&gt;=$F30,1,IF(VLOOKUP(AB$4,CALENDARIO!$B:$C,2,0)=FALSE, AA30,(1/IF($D30=0,1,$D30))+AA30)))&gt;1,100%,IF(AB$4&lt;$E30,0,IF(AB$4&gt;=$F30,1,IF(VLOOKUP(AB$4,CALENDARIO!$B:$C,2,0)=FALSE, AA30,(1/IF($D30=0,1,$D30))+AA30))))</f>
        <v>0</v>
      </c>
      <c r="AC30" s="292">
        <f>IF(IF(AC$4&lt;$E30,0,IF(AC$4&gt;=$F30,1,IF(VLOOKUP(AC$4,CALENDARIO!$B:$C,2,0)=FALSE, AB30,(1/IF($D30=0,1,$D30))+AB30)))&gt;1,100%,IF(AC$4&lt;$E30,0,IF(AC$4&gt;=$F30,1,IF(VLOOKUP(AC$4,CALENDARIO!$B:$C,2,0)=FALSE, AB30,(1/IF($D30=0,1,$D30))+AB30))))</f>
        <v>0</v>
      </c>
      <c r="AD30" s="292">
        <f>IF(IF(AD$4&lt;$E30,0,IF(AD$4&gt;=$F30,1,IF(VLOOKUP(AD$4,CALENDARIO!$B:$C,2,0)=FALSE, AC30,(1/IF($D30=0,1,$D30))+AC30)))&gt;1,100%,IF(AD$4&lt;$E30,0,IF(AD$4&gt;=$F30,1,IF(VLOOKUP(AD$4,CALENDARIO!$B:$C,2,0)=FALSE, AC30,(1/IF($D30=0,1,$D30))+AC30))))</f>
        <v>0</v>
      </c>
      <c r="AE30" s="292">
        <f>IF(IF(AE$4&lt;$E30,0,IF(AE$4&gt;=$F30,1,IF(VLOOKUP(AE$4,CALENDARIO!$B:$C,2,0)=FALSE, AD30,(1/IF($D30=0,1,$D30))+AD30)))&gt;1,100%,IF(AE$4&lt;$E30,0,IF(AE$4&gt;=$F30,1,IF(VLOOKUP(AE$4,CALENDARIO!$B:$C,2,0)=FALSE, AD30,(1/IF($D30=0,1,$D30))+AD30))))</f>
        <v>0</v>
      </c>
      <c r="AF30" s="292">
        <f>IF(IF(AF$4&lt;$E30,0,IF(AF$4&gt;=$F30,1,IF(VLOOKUP(AF$4,CALENDARIO!$B:$C,2,0)=FALSE, AE30,(1/IF($D30=0,1,$D30))+AE30)))&gt;1,100%,IF(AF$4&lt;$E30,0,IF(AF$4&gt;=$F30,1,IF(VLOOKUP(AF$4,CALENDARIO!$B:$C,2,0)=FALSE, AE30,(1/IF($D30=0,1,$D30))+AE30))))</f>
        <v>0</v>
      </c>
      <c r="AG30" s="292">
        <f>IF(IF(AG$4&lt;$E30,0,IF(AG$4&gt;=$F30,1,IF(VLOOKUP(AG$4,CALENDARIO!$B:$C,2,0)=FALSE, AF30,(1/IF($D30=0,1,$D30))+AF30)))&gt;1,100%,IF(AG$4&lt;$E30,0,IF(AG$4&gt;=$F30,1,IF(VLOOKUP(AG$4,CALENDARIO!$B:$C,2,0)=FALSE, AF30,(1/IF($D30=0,1,$D30))+AF30))))</f>
        <v>0</v>
      </c>
      <c r="AH30" s="292">
        <f>IF(IF(AH$4&lt;$E30,0,IF(AH$4&gt;=$F30,1,IF(VLOOKUP(AH$4,CALENDARIO!$B:$C,2,0)=FALSE, AG30,(1/IF($D30=0,1,$D30))+AG30)))&gt;1,100%,IF(AH$4&lt;$E30,0,IF(AH$4&gt;=$F30,1,IF(VLOOKUP(AH$4,CALENDARIO!$B:$C,2,0)=FALSE, AG30,(1/IF($D30=0,1,$D30))+AG30))))</f>
        <v>0</v>
      </c>
      <c r="AI30" s="292">
        <f>IF(IF(AI$4&lt;$E30,0,IF(AI$4&gt;=$F30,1,IF(VLOOKUP(AI$4,CALENDARIO!$B:$C,2,0)=FALSE, AH30,(1/IF($D30=0,1,$D30))+AH30)))&gt;1,100%,IF(AI$4&lt;$E30,0,IF(AI$4&gt;=$F30,1,IF(VLOOKUP(AI$4,CALENDARIO!$B:$C,2,0)=FALSE, AH30,(1/IF($D30=0,1,$D30))+AH30))))</f>
        <v>0</v>
      </c>
      <c r="AJ30" s="292">
        <f>IF(IF(AJ$4&lt;$E30,0,IF(AJ$4&gt;=$F30,1,IF(VLOOKUP(AJ$4,CALENDARIO!$B:$C,2,0)=FALSE, AI30,(1/IF($D30=0,1,$D30))+AI30)))&gt;1,100%,IF(AJ$4&lt;$E30,0,IF(AJ$4&gt;=$F30,1,IF(VLOOKUP(AJ$4,CALENDARIO!$B:$C,2,0)=FALSE, AI30,(1/IF($D30=0,1,$D30))+AI30))))</f>
        <v>0</v>
      </c>
      <c r="AK30" s="292">
        <f>IF(IF(AK$4&lt;$E30,0,IF(AK$4&gt;=$F30,1,IF(VLOOKUP(AK$4,CALENDARIO!$B:$C,2,0)=FALSE, AJ30,(1/IF($D30=0,1,$D30))+AJ30)))&gt;1,100%,IF(AK$4&lt;$E30,0,IF(AK$4&gt;=$F30,1,IF(VLOOKUP(AK$4,CALENDARIO!$B:$C,2,0)=FALSE, AJ30,(1/IF($D30=0,1,$D30))+AJ30))))</f>
        <v>0</v>
      </c>
      <c r="AL30" s="292">
        <f>IF(IF(AL$4&lt;$E30,0,IF(AL$4&gt;=$F30,1,IF(VLOOKUP(AL$4,CALENDARIO!$B:$C,2,0)=FALSE, AK30,(1/IF($D30=0,1,$D30))+AK30)))&gt;1,100%,IF(AL$4&lt;$E30,0,IF(AL$4&gt;=$F30,1,IF(VLOOKUP(AL$4,CALENDARIO!$B:$C,2,0)=FALSE, AK30,(1/IF($D30=0,1,$D30))+AK30))))</f>
        <v>0</v>
      </c>
      <c r="AM30" s="292">
        <f>IF(IF(AM$4&lt;$E30,0,IF(AM$4&gt;=$F30,1,IF(VLOOKUP(AM$4,CALENDARIO!$B:$C,2,0)=FALSE, AL30,(1/IF($D30=0,1,$D30))+AL30)))&gt;1,100%,IF(AM$4&lt;$E30,0,IF(AM$4&gt;=$F30,1,IF(VLOOKUP(AM$4,CALENDARIO!$B:$C,2,0)=FALSE, AL30,(1/IF($D30=0,1,$D30))+AL30))))</f>
        <v>0</v>
      </c>
      <c r="AN30" s="292">
        <f>IF(IF(AN$4&lt;$E30,0,IF(AN$4&gt;=$F30,1,IF(VLOOKUP(AN$4,CALENDARIO!$B:$C,2,0)=FALSE, AM30,(1/IF($D30=0,1,$D30))+AM30)))&gt;1,100%,IF(AN$4&lt;$E30,0,IF(AN$4&gt;=$F30,1,IF(VLOOKUP(AN$4,CALENDARIO!$B:$C,2,0)=FALSE, AM30,(1/IF($D30=0,1,$D30))+AM30))))</f>
        <v>0</v>
      </c>
      <c r="AO30" s="292">
        <f>IF(IF(AO$4&lt;$E30,0,IF(AO$4&gt;=$F30,1,IF(VLOOKUP(AO$4,CALENDARIO!$B:$C,2,0)=FALSE, AN30,(1/IF($D30=0,1,$D30))+AN30)))&gt;1,100%,IF(AO$4&lt;$E30,0,IF(AO$4&gt;=$F30,1,IF(VLOOKUP(AO$4,CALENDARIO!$B:$C,2,0)=FALSE, AN30,(1/IF($D30=0,1,$D30))+AN30))))</f>
        <v>0</v>
      </c>
      <c r="AP30" s="292">
        <f>IF(IF(AP$4&lt;$E30,0,IF(AP$4&gt;=$F30,1,IF(VLOOKUP(AP$4,CALENDARIO!$B:$C,2,0)=FALSE, AO30,(1/IF($D30=0,1,$D30))+AO30)))&gt;1,100%,IF(AP$4&lt;$E30,0,IF(AP$4&gt;=$F30,1,IF(VLOOKUP(AP$4,CALENDARIO!$B:$C,2,0)=FALSE, AO30,(1/IF($D30=0,1,$D30))+AO30))))</f>
        <v>0</v>
      </c>
      <c r="AQ30" s="292">
        <f>IF(IF(AQ$4&lt;$E30,0,IF(AQ$4&gt;=$F30,1,IF(VLOOKUP(AQ$4,CALENDARIO!$B:$C,2,0)=FALSE, AP30,(1/IF($D30=0,1,$D30))+AP30)))&gt;1,100%,IF(AQ$4&lt;$E30,0,IF(AQ$4&gt;=$F30,1,IF(VLOOKUP(AQ$4,CALENDARIO!$B:$C,2,0)=FALSE, AP30,(1/IF($D30=0,1,$D30))+AP30))))</f>
        <v>0</v>
      </c>
      <c r="AR30" s="292">
        <f>IF(IF(AR$4&lt;$E30,0,IF(AR$4&gt;=$F30,1,IF(VLOOKUP(AR$4,CALENDARIO!$B:$C,2,0)=FALSE, AQ30,(1/IF($D30=0,1,$D30))+AQ30)))&gt;1,100%,IF(AR$4&lt;$E30,0,IF(AR$4&gt;=$F30,1,IF(VLOOKUP(AR$4,CALENDARIO!$B:$C,2,0)=FALSE, AQ30,(1/IF($D30=0,1,$D30))+AQ30))))</f>
        <v>0</v>
      </c>
      <c r="AS30" s="292">
        <f>IF(IF(AS$4&lt;$E30,0,IF(AS$4&gt;=$F30,1,IF(VLOOKUP(AS$4,CALENDARIO!$B:$C,2,0)=FALSE, AR30,(1/IF($D30=0,1,$D30))+AR30)))&gt;1,100%,IF(AS$4&lt;$E30,0,IF(AS$4&gt;=$F30,1,IF(VLOOKUP(AS$4,CALENDARIO!$B:$C,2,0)=FALSE, AR30,(1/IF($D30=0,1,$D30))+AR30))))</f>
        <v>0</v>
      </c>
      <c r="AT30" s="292">
        <f>IF(IF(AT$4&lt;$E30,0,IF(AT$4&gt;=$F30,1,IF(VLOOKUP(AT$4,CALENDARIO!$B:$C,2,0)=FALSE, AS30,(1/IF($D30=0,1,$D30))+AS30)))&gt;1,100%,IF(AT$4&lt;$E30,0,IF(AT$4&gt;=$F30,1,IF(VLOOKUP(AT$4,CALENDARIO!$B:$C,2,0)=FALSE, AS30,(1/IF($D30=0,1,$D30))+AS30))))</f>
        <v>0</v>
      </c>
      <c r="AU30" s="292">
        <f>IF(IF(AU$4&lt;$E30,0,IF(AU$4&gt;=$F30,1,IF(VLOOKUP(AU$4,CALENDARIO!$B:$C,2,0)=FALSE, AT30,(1/IF($D30=0,1,$D30))+AT30)))&gt;1,100%,IF(AU$4&lt;$E30,0,IF(AU$4&gt;=$F30,1,IF(VLOOKUP(AU$4,CALENDARIO!$B:$C,2,0)=FALSE, AT30,(1/IF($D30=0,1,$D30))+AT30))))</f>
        <v>1</v>
      </c>
      <c r="AV30" s="292">
        <f>IF(IF(AV$4&lt;$E30,0,IF(AV$4&gt;=$F30,1,IF(VLOOKUP(AV$4,CALENDARIO!$B:$C,2,0)=FALSE, AU30,(1/IF($D30=0,1,$D30))+AU30)))&gt;1,100%,IF(AV$4&lt;$E30,0,IF(AV$4&gt;=$F30,1,IF(VLOOKUP(AV$4,CALENDARIO!$B:$C,2,0)=FALSE, AU30,(1/IF($D30=0,1,$D30))+AU30))))</f>
        <v>1</v>
      </c>
      <c r="AW30" s="292">
        <f>IF(IF(AW$4&lt;$E30,0,IF(AW$4&gt;=$F30,1,IF(VLOOKUP(AW$4,CALENDARIO!$B:$C,2,0)=FALSE, AV30,(1/IF($D30=0,1,$D30))+AV30)))&gt;1,100%,IF(AW$4&lt;$E30,0,IF(AW$4&gt;=$F30,1,IF(VLOOKUP(AW$4,CALENDARIO!$B:$C,2,0)=FALSE, AV30,(1/IF($D30=0,1,$D30))+AV30))))</f>
        <v>1</v>
      </c>
      <c r="AX30" s="292">
        <f>IF(IF(AX$4&lt;$E30,0,IF(AX$4&gt;=$F30,1,IF(VLOOKUP(AX$4,CALENDARIO!$B:$C,2,0)=FALSE, AW30,(1/IF($D30=0,1,$D30))+AW30)))&gt;1,100%,IF(AX$4&lt;$E30,0,IF(AX$4&gt;=$F30,1,IF(VLOOKUP(AX$4,CALENDARIO!$B:$C,2,0)=FALSE, AW30,(1/IF($D30=0,1,$D30))+AW30))))</f>
        <v>1</v>
      </c>
      <c r="AY30" s="292">
        <f>IF(IF(AY$4&lt;$E30,0,IF(AY$4&gt;=$F30,1,IF(VLOOKUP(AY$4,CALENDARIO!$B:$C,2,0)=FALSE, AX30,(1/IF($D30=0,1,$D30))+AX30)))&gt;1,100%,IF(AY$4&lt;$E30,0,IF(AY$4&gt;=$F30,1,IF(VLOOKUP(AY$4,CALENDARIO!$B:$C,2,0)=FALSE, AX30,(1/IF($D30=0,1,$D30))+AX30))))</f>
        <v>1</v>
      </c>
      <c r="AZ30" s="292">
        <f>IF(IF(AZ$4&lt;$E30,0,IF(AZ$4&gt;=$F30,1,IF(VLOOKUP(AZ$4,CALENDARIO!$B:$C,2,0)=FALSE, AY30,(1/IF($D30=0,1,$D30))+AY30)))&gt;1,100%,IF(AZ$4&lt;$E30,0,IF(AZ$4&gt;=$F30,1,IF(VLOOKUP(AZ$4,CALENDARIO!$B:$C,2,0)=FALSE, AY30,(1/IF($D30=0,1,$D30))+AY30))))</f>
        <v>1</v>
      </c>
      <c r="BA30" s="292">
        <f>IF(IF(BA$4&lt;$E30,0,IF(BA$4&gt;=$F30,1,IF(VLOOKUP(BA$4,CALENDARIO!$B:$C,2,0)=FALSE, AZ30,(1/IF($D30=0,1,$D30))+AZ30)))&gt;1,100%,IF(BA$4&lt;$E30,0,IF(BA$4&gt;=$F30,1,IF(VLOOKUP(BA$4,CALENDARIO!$B:$C,2,0)=FALSE, AZ30,(1/IF($D30=0,1,$D30))+AZ30))))</f>
        <v>1</v>
      </c>
      <c r="BB30" s="292">
        <f>IF(IF(BB$4&lt;$E30,0,IF(BB$4&gt;=$F30,1,IF(VLOOKUP(BB$4,CALENDARIO!$B:$C,2,0)=FALSE, BA30,(1/IF($D30=0,1,$D30))+BA30)))&gt;1,100%,IF(BB$4&lt;$E30,0,IF(BB$4&gt;=$F30,1,IF(VLOOKUP(BB$4,CALENDARIO!$B:$C,2,0)=FALSE, BA30,(1/IF($D30=0,1,$D30))+BA30))))</f>
        <v>1</v>
      </c>
      <c r="BC30" s="292">
        <f>IF(IF(BC$4&lt;$E30,0,IF(BC$4&gt;=$F30,1,IF(VLOOKUP(BC$4,CALENDARIO!$B:$C,2,0)=FALSE, BB30,(1/IF($D30=0,1,$D30))+BB30)))&gt;1,100%,IF(BC$4&lt;$E30,0,IF(BC$4&gt;=$F30,1,IF(VLOOKUP(BC$4,CALENDARIO!$B:$C,2,0)=FALSE, BB30,(1/IF($D30=0,1,$D30))+BB30))))</f>
        <v>1</v>
      </c>
      <c r="BD30" s="292">
        <f>IF(IF(BD$4&lt;$E30,0,IF(BD$4&gt;=$F30,1,IF(VLOOKUP(BD$4,CALENDARIO!$B:$C,2,0)=FALSE, BC30,(1/IF($D30=0,1,$D30))+BC30)))&gt;1,100%,IF(BD$4&lt;$E30,0,IF(BD$4&gt;=$F30,1,IF(VLOOKUP(BD$4,CALENDARIO!$B:$C,2,0)=FALSE, BC30,(1/IF($D30=0,1,$D30))+BC30))))</f>
        <v>1</v>
      </c>
      <c r="BE30" s="292">
        <f>IF(IF(BE$4&lt;$E30,0,IF(BE$4&gt;=$F30,1,IF(VLOOKUP(BE$4,CALENDARIO!$B:$C,2,0)=FALSE, BD30,(1/IF($D30=0,1,$D30))+BD30)))&gt;1,100%,IF(BE$4&lt;$E30,0,IF(BE$4&gt;=$F30,1,IF(VLOOKUP(BE$4,CALENDARIO!$B:$C,2,0)=FALSE, BD30,(1/IF($D30=0,1,$D30))+BD30))))</f>
        <v>1</v>
      </c>
      <c r="BF30" s="292">
        <f>IF(IF(BF$4&lt;$E30,0,IF(BF$4&gt;=$F30,1,IF(VLOOKUP(BF$4,CALENDARIO!$B:$C,2,0)=FALSE, BE30,(1/IF($D30=0,1,$D30))+BE30)))&gt;1,100%,IF(BF$4&lt;$E30,0,IF(BF$4&gt;=$F30,1,IF(VLOOKUP(BF$4,CALENDARIO!$B:$C,2,0)=FALSE, BE30,(1/IF($D30=0,1,$D30))+BE30))))</f>
        <v>1</v>
      </c>
      <c r="BG30" s="292">
        <f>IF(IF(BG$4&lt;$E30,0,IF(BG$4&gt;=$F30,1,IF(VLOOKUP(BG$4,CALENDARIO!$B:$C,2,0)=FALSE, BF30,(1/IF($D30=0,1,$D30))+BF30)))&gt;1,100%,IF(BG$4&lt;$E30,0,IF(BG$4&gt;=$F30,1,IF(VLOOKUP(BG$4,CALENDARIO!$B:$C,2,0)=FALSE, BF30,(1/IF($D30=0,1,$D30))+BF30))))</f>
        <v>1</v>
      </c>
      <c r="BH30" s="292">
        <f>IF(IF(BH$4&lt;$E30,0,IF(BH$4&gt;=$F30,1,IF(VLOOKUP(BH$4,CALENDARIO!$B:$C,2,0)=FALSE, BG30,(1/IF($D30=0,1,$D30))+BG30)))&gt;1,100%,IF(BH$4&lt;$E30,0,IF(BH$4&gt;=$F30,1,IF(VLOOKUP(BH$4,CALENDARIO!$B:$C,2,0)=FALSE, BG30,(1/IF($D30=0,1,$D30))+BG30))))</f>
        <v>1</v>
      </c>
      <c r="BI30" s="292">
        <f>IF(IF(BI$4&lt;$E30,0,IF(BI$4&gt;=$F30,1,IF(VLOOKUP(BI$4,CALENDARIO!$B:$C,2,0)=FALSE, BH30,(1/IF($D30=0,1,$D30))+BH30)))&gt;1,100%,IF(BI$4&lt;$E30,0,IF(BI$4&gt;=$F30,1,IF(VLOOKUP(BI$4,CALENDARIO!$B:$C,2,0)=FALSE, BH30,(1/IF($D30=0,1,$D30))+BH30))))</f>
        <v>1</v>
      </c>
      <c r="BJ30" s="292">
        <f>IF(IF(BJ$4&lt;$E30,0,IF(BJ$4&gt;=$F30,1,IF(VLOOKUP(BJ$4,CALENDARIO!$B:$C,2,0)=FALSE, BI30,(1/IF($D30=0,1,$D30))+BI30)))&gt;1,100%,IF(BJ$4&lt;$E30,0,IF(BJ$4&gt;=$F30,1,IF(VLOOKUP(BJ$4,CALENDARIO!$B:$C,2,0)=FALSE, BI30,(1/IF($D30=0,1,$D30))+BI30))))</f>
        <v>1</v>
      </c>
      <c r="BK30" s="292">
        <f>IF(IF(BK$4&lt;$E30,0,IF(BK$4&gt;=$F30,1,IF(VLOOKUP(BK$4,CALENDARIO!$B:$C,2,0)=FALSE, BJ30,(1/IF($D30=0,1,$D30))+BJ30)))&gt;1,100%,IF(BK$4&lt;$E30,0,IF(BK$4&gt;=$F30,1,IF(VLOOKUP(BK$4,CALENDARIO!$B:$C,2,0)=FALSE, BJ30,(1/IF($D30=0,1,$D30))+BJ30))))</f>
        <v>1</v>
      </c>
      <c r="BL30" s="292">
        <f>IF(IF(BL$4&lt;$E30,0,IF(BL$4&gt;=$F30,1,IF(VLOOKUP(BL$4,CALENDARIO!$B:$C,2,0)=FALSE, BK30,(1/IF($D30=0,1,$D30))+BK30)))&gt;1,100%,IF(BL$4&lt;$E30,0,IF(BL$4&gt;=$F30,1,IF(VLOOKUP(BL$4,CALENDARIO!$B:$C,2,0)=FALSE, BK30,(1/IF($D30=0,1,$D30))+BK30))))</f>
        <v>1</v>
      </c>
      <c r="BM30" s="292">
        <f>IF(IF(BM$4&lt;$E30,0,IF(BM$4&gt;=$F30,1,IF(VLOOKUP(BM$4,CALENDARIO!$B:$C,2,0)=FALSE, BL30,(1/IF($D30=0,1,$D30))+BL30)))&gt;1,100%,IF(BM$4&lt;$E30,0,IF(BM$4&gt;=$F30,1,IF(VLOOKUP(BM$4,CALENDARIO!$B:$C,2,0)=FALSE, BL30,(1/IF($D30=0,1,$D30))+BL30))))</f>
        <v>1</v>
      </c>
      <c r="BN30" s="292">
        <f>IF(IF(BN$4&lt;$E30,0,IF(BN$4&gt;=$F30,1,IF(VLOOKUP(BN$4,CALENDARIO!$B:$C,2,0)=FALSE, BM30,(1/IF($D30=0,1,$D30))+BM30)))&gt;1,100%,IF(BN$4&lt;$E30,0,IF(BN$4&gt;=$F30,1,IF(VLOOKUP(BN$4,CALENDARIO!$B:$C,2,0)=FALSE, BM30,(1/IF($D30=0,1,$D30))+BM30))))</f>
        <v>1</v>
      </c>
      <c r="BO30" s="292">
        <f>IF(IF(BO$4&lt;$E30,0,IF(BO$4&gt;=$F30,1,IF(VLOOKUP(BO$4,CALENDARIO!$B:$C,2,0)=FALSE, BN30,(1/IF($D30=0,1,$D30))+BN30)))&gt;1,100%,IF(BO$4&lt;$E30,0,IF(BO$4&gt;=$F30,1,IF(VLOOKUP(BO$4,CALENDARIO!$B:$C,2,0)=FALSE, BN30,(1/IF($D30=0,1,$D30))+BN30))))</f>
        <v>1</v>
      </c>
      <c r="BP30" s="292">
        <f>IF(IF(BP$4&lt;$E30,0,IF(BP$4&gt;=$F30,1,IF(VLOOKUP(BP$4,CALENDARIO!$B:$C,2,0)=FALSE, BO30,(1/IF($D30=0,1,$D30))+BO30)))&gt;1,100%,IF(BP$4&lt;$E30,0,IF(BP$4&gt;=$F30,1,IF(VLOOKUP(BP$4,CALENDARIO!$B:$C,2,0)=FALSE, BO30,(1/IF($D30=0,1,$D30))+BO30))))</f>
        <v>1</v>
      </c>
      <c r="BQ30" s="292">
        <f>IF(IF(BQ$4&lt;$E30,0,IF(BQ$4&gt;=$F30,1,IF(VLOOKUP(BQ$4,CALENDARIO!$B:$C,2,0)=FALSE, BP30,(1/IF($D30=0,1,$D30))+BP30)))&gt;1,100%,IF(BQ$4&lt;$E30,0,IF(BQ$4&gt;=$F30,1,IF(VLOOKUP(BQ$4,CALENDARIO!$B:$C,2,0)=FALSE, BP30,(1/IF($D30=0,1,$D30))+BP30))))</f>
        <v>1</v>
      </c>
      <c r="BR30" s="292">
        <f>IF(IF(BR$4&lt;$E30,0,IF(BR$4&gt;=$F30,1,IF(VLOOKUP(BR$4,CALENDARIO!$B:$C,2,0)=FALSE, BQ30,(1/IF($D30=0,1,$D30))+BQ30)))&gt;1,100%,IF(BR$4&lt;$E30,0,IF(BR$4&gt;=$F30,1,IF(VLOOKUP(BR$4,CALENDARIO!$B:$C,2,0)=FALSE, BQ30,(1/IF($D30=0,1,$D30))+BQ30))))</f>
        <v>1</v>
      </c>
      <c r="BS30" s="292">
        <f>IF(IF(BS$4&lt;$E30,0,IF(BS$4&gt;=$F30,1,IF(VLOOKUP(BS$4,CALENDARIO!$B:$C,2,0)=FALSE, BR30,(1/IF($D30=0,1,$D30))+BR30)))&gt;1,100%,IF(BS$4&lt;$E30,0,IF(BS$4&gt;=$F30,1,IF(VLOOKUP(BS$4,CALENDARIO!$B:$C,2,0)=FALSE, BR30,(1/IF($D30=0,1,$D30))+BR30))))</f>
        <v>1</v>
      </c>
      <c r="BT30" s="292">
        <f>IF(IF(BT$4&lt;$E30,0,IF(BT$4&gt;=$F30,1,IF(VLOOKUP(BT$4,CALENDARIO!$B:$C,2,0)=FALSE, BS30,(1/IF($D30=0,1,$D30))+BS30)))&gt;1,100%,IF(BT$4&lt;$E30,0,IF(BT$4&gt;=$F30,1,IF(VLOOKUP(BT$4,CALENDARIO!$B:$C,2,0)=FALSE, BS30,(1/IF($D30=0,1,$D30))+BS30))))</f>
        <v>1</v>
      </c>
      <c r="BU30" s="292">
        <f>IF(IF(BU$4&lt;$E30,0,IF(BU$4&gt;=$F30,1,IF(VLOOKUP(BU$4,CALENDARIO!$B:$C,2,0)=FALSE, BT30,(1/IF($D30=0,1,$D30))+BT30)))&gt;1,100%,IF(BU$4&lt;$E30,0,IF(BU$4&gt;=$F30,1,IF(VLOOKUP(BU$4,CALENDARIO!$B:$C,2,0)=FALSE, BT30,(1/IF($D30=0,1,$D30))+BT30))))</f>
        <v>1</v>
      </c>
      <c r="BV30" s="292">
        <f>IF(IF(BV$4&lt;$E30,0,IF(BV$4&gt;=$F30,1,IF(VLOOKUP(BV$4,CALENDARIO!$B:$C,2,0)=FALSE, BU30,(1/IF($D30=0,1,$D30))+BU30)))&gt;1,100%,IF(BV$4&lt;$E30,0,IF(BV$4&gt;=$F30,1,IF(VLOOKUP(BV$4,CALENDARIO!$B:$C,2,0)=FALSE, BU30,(1/IF($D30=0,1,$D30))+BU30))))</f>
        <v>1</v>
      </c>
      <c r="BW30" s="292">
        <f>IF(IF(BW$4&lt;$E30,0,IF(BW$4&gt;=$F30,1,IF(VLOOKUP(BW$4,CALENDARIO!$B:$C,2,0)=FALSE, BV30,(1/IF($D30=0,1,$D30))+BV30)))&gt;1,100%,IF(BW$4&lt;$E30,0,IF(BW$4&gt;=$F30,1,IF(VLOOKUP(BW$4,CALENDARIO!$B:$C,2,0)=FALSE, BV30,(1/IF($D30=0,1,$D30))+BV30))))</f>
        <v>1</v>
      </c>
      <c r="BX30" s="292">
        <f>IF(IF(BX$4&lt;$E30,0,IF(BX$4&gt;=$F30,1,IF(VLOOKUP(BX$4,CALENDARIO!$B:$C,2,0)=FALSE, BW30,(1/IF($D30=0,1,$D30))+BW30)))&gt;1,100%,IF(BX$4&lt;$E30,0,IF(BX$4&gt;=$F30,1,IF(VLOOKUP(BX$4,CALENDARIO!$B:$C,2,0)=FALSE, BW30,(1/IF($D30=0,1,$D30))+BW30))))</f>
        <v>1</v>
      </c>
      <c r="BY30" s="292">
        <f>IF(IF(BY$4&lt;$E30,0,IF(BY$4&gt;=$F30,1,IF(VLOOKUP(BY$4,CALENDARIO!$B:$C,2,0)=FALSE, BX30,(1/IF($D30=0,1,$D30))+BX30)))&gt;1,100%,IF(BY$4&lt;$E30,0,IF(BY$4&gt;=$F30,1,IF(VLOOKUP(BY$4,CALENDARIO!$B:$C,2,0)=FALSE, BX30,(1/IF($D30=0,1,$D30))+BX30))))</f>
        <v>1</v>
      </c>
      <c r="BZ30" s="292">
        <f>IF(IF(BZ$4&lt;$E30,0,IF(BZ$4&gt;=$F30,1,IF(VLOOKUP(BZ$4,CALENDARIO!$B:$C,2,0)=FALSE, BY30,(1/IF($D30=0,1,$D30))+BY30)))&gt;1,100%,IF(BZ$4&lt;$E30,0,IF(BZ$4&gt;=$F30,1,IF(VLOOKUP(BZ$4,CALENDARIO!$B:$C,2,0)=FALSE, BY30,(1/IF($D30=0,1,$D30))+BY30))))</f>
        <v>1</v>
      </c>
      <c r="CA30" s="292">
        <f>IF(IF(CA$4&lt;$E30,0,IF(CA$4&gt;=$F30,1,IF(VLOOKUP(CA$4,CALENDARIO!$B:$C,2,0)=FALSE, BZ30,(1/IF($D30=0,1,$D30))+BZ30)))&gt;1,100%,IF(CA$4&lt;$E30,0,IF(CA$4&gt;=$F30,1,IF(VLOOKUP(CA$4,CALENDARIO!$B:$C,2,0)=FALSE, BZ30,(1/IF($D30=0,1,$D30))+BZ30))))</f>
        <v>1</v>
      </c>
      <c r="CB30" s="292">
        <f>IF(IF(CB$4&lt;$E30,0,IF(CB$4&gt;=$F30,1,IF(VLOOKUP(CB$4,CALENDARIO!$B:$C,2,0)=FALSE, CA30,(1/IF($D30=0,1,$D30))+CA30)))&gt;1,100%,IF(CB$4&lt;$E30,0,IF(CB$4&gt;=$F30,1,IF(VLOOKUP(CB$4,CALENDARIO!$B:$C,2,0)=FALSE, CA30,(1/IF($D30=0,1,$D30))+CA30))))</f>
        <v>1</v>
      </c>
      <c r="CC30" s="292">
        <f>IF(IF(CC$4&lt;$E30,0,IF(CC$4&gt;=$F30,1,IF(VLOOKUP(CC$4,CALENDARIO!$B:$C,2,0)=FALSE, CB30,(1/IF($D30=0,1,$D30))+CB30)))&gt;1,100%,IF(CC$4&lt;$E30,0,IF(CC$4&gt;=$F30,1,IF(VLOOKUP(CC$4,CALENDARIO!$B:$C,2,0)=FALSE, CB30,(1/IF($D30=0,1,$D30))+CB30))))</f>
        <v>1</v>
      </c>
      <c r="CD30" s="292">
        <f>IF(IF(CD$4&lt;$E30,0,IF(CD$4&gt;=$F30,1,IF(VLOOKUP(CD$4,CALENDARIO!$B:$C,2,0)=FALSE, CC30,(1/IF($D30=0,1,$D30))+CC30)))&gt;1,100%,IF(CD$4&lt;$E30,0,IF(CD$4&gt;=$F30,1,IF(VLOOKUP(CD$4,CALENDARIO!$B:$C,2,0)=FALSE, CC30,(1/IF($D30=0,1,$D30))+CC30))))</f>
        <v>1</v>
      </c>
      <c r="CE30" s="292">
        <f>IF(IF(CE$4&lt;$E30,0,IF(CE$4&gt;=$F30,1,IF(VLOOKUP(CE$4,CALENDARIO!$B:$C,2,0)=FALSE, CD30,(1/IF($D30=0,1,$D30))+CD30)))&gt;1,100%,IF(CE$4&lt;$E30,0,IF(CE$4&gt;=$F30,1,IF(VLOOKUP(CE$4,CALENDARIO!$B:$C,2,0)=FALSE, CD30,(1/IF($D30=0,1,$D30))+CD30))))</f>
        <v>1</v>
      </c>
      <c r="CF30" s="292">
        <f>IF(IF(CF$4&lt;$E30,0,IF(CF$4&gt;=$F30,1,IF(VLOOKUP(CF$4,CALENDARIO!$B:$C,2,0)=FALSE, CE30,(1/IF($D30=0,1,$D30))+CE30)))&gt;1,100%,IF(CF$4&lt;$E30,0,IF(CF$4&gt;=$F30,1,IF(VLOOKUP(CF$4,CALENDARIO!$B:$C,2,0)=FALSE, CE30,(1/IF($D30=0,1,$D30))+CE30))))</f>
        <v>1</v>
      </c>
      <c r="CG30" s="292">
        <f>IF(IF(CG$4&lt;$E30,0,IF(CG$4&gt;=$F30,1,IF(VLOOKUP(CG$4,CALENDARIO!$B:$C,2,0)=FALSE, CF30,(1/IF($D30=0,1,$D30))+CF30)))&gt;1,100%,IF(CG$4&lt;$E30,0,IF(CG$4&gt;=$F30,1,IF(VLOOKUP(CG$4,CALENDARIO!$B:$C,2,0)=FALSE, CF30,(1/IF($D30=0,1,$D30))+CF30))))</f>
        <v>1</v>
      </c>
      <c r="CH30" s="292">
        <f>IF(IF(CH$4&lt;$E30,0,IF(CH$4&gt;=$F30,1,IF(VLOOKUP(CH$4,CALENDARIO!$B:$C,2,0)=FALSE, CG30,(1/IF($D30=0,1,$D30))+CG30)))&gt;1,100%,IF(CH$4&lt;$E30,0,IF(CH$4&gt;=$F30,1,IF(VLOOKUP(CH$4,CALENDARIO!$B:$C,2,0)=FALSE, CG30,(1/IF($D30=0,1,$D30))+CG30))))</f>
        <v>1</v>
      </c>
      <c r="CI30" s="292">
        <f>IF(IF(CI$4&lt;$E30,0,IF(CI$4&gt;=$F30,1,IF(VLOOKUP(CI$4,CALENDARIO!$B:$C,2,0)=FALSE, CH30,(1/IF($D30=0,1,$D30))+CH30)))&gt;1,100%,IF(CI$4&lt;$E30,0,IF(CI$4&gt;=$F30,1,IF(VLOOKUP(CI$4,CALENDARIO!$B:$C,2,0)=FALSE, CH30,(1/IF($D30=0,1,$D30))+CH30))))</f>
        <v>1</v>
      </c>
      <c r="CJ30" s="292">
        <f>IF(IF(CJ$4&lt;$E30,0,IF(CJ$4&gt;=$F30,1,IF(VLOOKUP(CJ$4,CALENDARIO!$B:$C,2,0)=FALSE, CI30,(1/IF($D30=0,1,$D30))+CI30)))&gt;1,100%,IF(CJ$4&lt;$E30,0,IF(CJ$4&gt;=$F30,1,IF(VLOOKUP(CJ$4,CALENDARIO!$B:$C,2,0)=FALSE, CI30,(1/IF($D30=0,1,$D30))+CI30))))</f>
        <v>1</v>
      </c>
      <c r="CK30" s="292">
        <f>IF(IF(CK$4&lt;$E30,0,IF(CK$4&gt;=$F30,1,IF(VLOOKUP(CK$4,CALENDARIO!$B:$C,2,0)=FALSE, CJ30,(1/IF($D30=0,1,$D30))+CJ30)))&gt;1,100%,IF(CK$4&lt;$E30,0,IF(CK$4&gt;=$F30,1,IF(VLOOKUP(CK$4,CALENDARIO!$B:$C,2,0)=FALSE, CJ30,(1/IF($D30=0,1,$D30))+CJ30))))</f>
        <v>1</v>
      </c>
      <c r="CL30" s="292">
        <f>IF(IF(CL$4&lt;$E30,0,IF(CL$4&gt;=$F30,1,IF(VLOOKUP(CL$4,CALENDARIO!$B:$C,2,0)=FALSE, CK30,(1/IF($D30=0,1,$D30))+CK30)))&gt;1,100%,IF(CL$4&lt;$E30,0,IF(CL$4&gt;=$F30,1,IF(VLOOKUP(CL$4,CALENDARIO!$B:$C,2,0)=FALSE, CK30,(1/IF($D30=0,1,$D30))+CK30))))</f>
        <v>1</v>
      </c>
      <c r="CM30" s="292">
        <f>IF(IF(CM$4&lt;$E30,0,IF(CM$4&gt;=$F30,1,IF(VLOOKUP(CM$4,CALENDARIO!$B:$C,2,0)=FALSE, CL30,(1/IF($D30=0,1,$D30))+CL30)))&gt;1,100%,IF(CM$4&lt;$E30,0,IF(CM$4&gt;=$F30,1,IF(VLOOKUP(CM$4,CALENDARIO!$B:$C,2,0)=FALSE, CL30,(1/IF($D30=0,1,$D30))+CL30))))</f>
        <v>1</v>
      </c>
      <c r="CN30" s="292">
        <f>IF(IF(CN$4&lt;$E30,0,IF(CN$4&gt;=$F30,1,IF(VLOOKUP(CN$4,CALENDARIO!$B:$C,2,0)=FALSE, CM30,(1/IF($D30=0,1,$D30))+CM30)))&gt;1,100%,IF(CN$4&lt;$E30,0,IF(CN$4&gt;=$F30,1,IF(VLOOKUP(CN$4,CALENDARIO!$B:$C,2,0)=FALSE, CM30,(1/IF($D30=0,1,$D30))+CM30))))</f>
        <v>1</v>
      </c>
      <c r="CO30" s="292">
        <f>IF(IF(CO$4&lt;$E30,0,IF(CO$4&gt;=$F30,1,IF(VLOOKUP(CO$4,CALENDARIO!$B:$C,2,0)=FALSE, CN30,(1/IF($D30=0,1,$D30))+CN30)))&gt;1,100%,IF(CO$4&lt;$E30,0,IF(CO$4&gt;=$F30,1,IF(VLOOKUP(CO$4,CALENDARIO!$B:$C,2,0)=FALSE, CN30,(1/IF($D30=0,1,$D30))+CN30))))</f>
        <v>1</v>
      </c>
      <c r="CP30" s="292">
        <f>IF(IF(CP$4&lt;$E30,0,IF(CP$4&gt;=$F30,1,IF(VLOOKUP(CP$4,CALENDARIO!$B:$C,2,0)=FALSE, CO30,(1/IF($D30=0,1,$D30))+CO30)))&gt;1,100%,IF(CP$4&lt;$E30,0,IF(CP$4&gt;=$F30,1,IF(VLOOKUP(CP$4,CALENDARIO!$B:$C,2,0)=FALSE, CO30,(1/IF($D30=0,1,$D30))+CO30))))</f>
        <v>1</v>
      </c>
      <c r="CQ30" s="292">
        <f>IF(IF(CQ$4&lt;$E30,0,IF(CQ$4&gt;=$F30,1,IF(VLOOKUP(CQ$4,CALENDARIO!$B:$C,2,0)=FALSE, CP30,(1/IF($D30=0,1,$D30))+CP30)))&gt;1,100%,IF(CQ$4&lt;$E30,0,IF(CQ$4&gt;=$F30,1,IF(VLOOKUP(CQ$4,CALENDARIO!$B:$C,2,0)=FALSE, CP30,(1/IF($D30=0,1,$D30))+CP30))))</f>
        <v>1</v>
      </c>
      <c r="CR30" s="292">
        <f>IF(IF(CR$4&lt;$E30,0,IF(CR$4&gt;=$F30,1,IF(VLOOKUP(CR$4,CALENDARIO!$B:$C,2,0)=FALSE, CQ30,(1/IF($D30=0,1,$D30))+CQ30)))&gt;1,100%,IF(CR$4&lt;$E30,0,IF(CR$4&gt;=$F30,1,IF(VLOOKUP(CR$4,CALENDARIO!$B:$C,2,0)=FALSE, CQ30,(1/IF($D30=0,1,$D30))+CQ30))))</f>
        <v>1</v>
      </c>
      <c r="CS30" s="292">
        <f>IF(IF(CS$4&lt;$E30,0,IF(CS$4&gt;=$F30,1,IF(VLOOKUP(CS$4,CALENDARIO!$B:$C,2,0)=FALSE, CR30,(1/IF($D30=0,1,$D30))+CR30)))&gt;1,100%,IF(CS$4&lt;$E30,0,IF(CS$4&gt;=$F30,1,IF(VLOOKUP(CS$4,CALENDARIO!$B:$C,2,0)=FALSE, CR30,(1/IF($D30=0,1,$D30))+CR30))))</f>
        <v>1</v>
      </c>
      <c r="CT30" s="292">
        <f>IF(IF(CT$4&lt;$E30,0,IF(CT$4&gt;=$F30,1,IF(VLOOKUP(CT$4,CALENDARIO!$B:$C,2,0)=FALSE, CS30,(1/IF($D30=0,1,$D30))+CS30)))&gt;1,100%,IF(CT$4&lt;$E30,0,IF(CT$4&gt;=$F30,1,IF(VLOOKUP(CT$4,CALENDARIO!$B:$C,2,0)=FALSE, CS30,(1/IF($D30=0,1,$D30))+CS30))))</f>
        <v>1</v>
      </c>
      <c r="CU30" s="292">
        <f>IF(IF(CU$4&lt;$E30,0,IF(CU$4&gt;=$F30,1,IF(VLOOKUP(CU$4,CALENDARIO!$B:$C,2,0)=FALSE, CT30,(1/IF($D30=0,1,$D30))+CT30)))&gt;1,100%,IF(CU$4&lt;$E30,0,IF(CU$4&gt;=$F30,1,IF(VLOOKUP(CU$4,CALENDARIO!$B:$C,2,0)=FALSE, CT30,(1/IF($D30=0,1,$D30))+CT30))))</f>
        <v>1</v>
      </c>
      <c r="CV30" s="292">
        <f>IF(IF(CV$4&lt;$E30,0,IF(CV$4&gt;=$F30,1,IF(VLOOKUP(CV$4,CALENDARIO!$B:$C,2,0)=FALSE, CU30,(1/IF($D30=0,1,$D30))+CU30)))&gt;1,100%,IF(CV$4&lt;$E30,0,IF(CV$4&gt;=$F30,1,IF(VLOOKUP(CV$4,CALENDARIO!$B:$C,2,0)=FALSE, CU30,(1/IF($D30=0,1,$D30))+CU30))))</f>
        <v>1</v>
      </c>
      <c r="CW30" s="292">
        <f>IF(IF(CW$4&lt;$E30,0,IF(CW$4&gt;=$F30,1,IF(VLOOKUP(CW$4,CALENDARIO!$B:$C,2,0)=FALSE, CV30,(1/IF($D30=0,1,$D30))+CV30)))&gt;1,100%,IF(CW$4&lt;$E30,0,IF(CW$4&gt;=$F30,1,IF(VLOOKUP(CW$4,CALENDARIO!$B:$C,2,0)=FALSE, CV30,(1/IF($D30=0,1,$D30))+CV30))))</f>
        <v>1</v>
      </c>
      <c r="CX30" s="292">
        <f>IF(IF(CX$4&lt;$E30,0,IF(CX$4&gt;=$F30,1,IF(VLOOKUP(CX$4,CALENDARIO!$B:$C,2,0)=FALSE, CW30,(1/IF($D30=0,1,$D30))+CW30)))&gt;1,100%,IF(CX$4&lt;$E30,0,IF(CX$4&gt;=$F30,1,IF(VLOOKUP(CX$4,CALENDARIO!$B:$C,2,0)=FALSE, CW30,(1/IF($D30=0,1,$D30))+CW30))))</f>
        <v>1</v>
      </c>
      <c r="CY30" s="292">
        <f>IF(IF(CY$4&lt;$E30,0,IF(CY$4&gt;=$F30,1,IF(VLOOKUP(CY$4,CALENDARIO!$B:$C,2,0)=FALSE, CX30,(1/IF($D30=0,1,$D30))+CX30)))&gt;1,100%,IF(CY$4&lt;$E30,0,IF(CY$4&gt;=$F30,1,IF(VLOOKUP(CY$4,CALENDARIO!$B:$C,2,0)=FALSE, CX30,(1/IF($D30=0,1,$D30))+CX30))))</f>
        <v>1</v>
      </c>
      <c r="CZ30" s="292">
        <f>IF(IF(CZ$4&lt;$E30,0,IF(CZ$4&gt;=$F30,1,IF(VLOOKUP(CZ$4,CALENDARIO!$B:$C,2,0)=FALSE, CY30,(1/IF($D30=0,1,$D30))+CY30)))&gt;1,100%,IF(CZ$4&lt;$E30,0,IF(CZ$4&gt;=$F30,1,IF(VLOOKUP(CZ$4,CALENDARIO!$B:$C,2,0)=FALSE, CY30,(1/IF($D30=0,1,$D30))+CY30))))</f>
        <v>1</v>
      </c>
      <c r="DA30" s="292">
        <f>IF(IF(DA$4&lt;$E30,0,IF(DA$4&gt;=$F30,1,IF(VLOOKUP(DA$4,CALENDARIO!$B:$C,2,0)=FALSE, CZ30,(1/IF($D30=0,1,$D30))+CZ30)))&gt;1,100%,IF(DA$4&lt;$E30,0,IF(DA$4&gt;=$F30,1,IF(VLOOKUP(DA$4,CALENDARIO!$B:$C,2,0)=FALSE, CZ30,(1/IF($D30=0,1,$D30))+CZ30))))</f>
        <v>1</v>
      </c>
      <c r="DB30" s="292">
        <f>IF(IF(DB$4&lt;$E30,0,IF(DB$4&gt;=$F30,1,IF(VLOOKUP(DB$4,CALENDARIO!$B:$C,2,0)=FALSE, DA30,(1/IF($D30=0,1,$D30))+DA30)))&gt;1,100%,IF(DB$4&lt;$E30,0,IF(DB$4&gt;=$F30,1,IF(VLOOKUP(DB$4,CALENDARIO!$B:$C,2,0)=FALSE, DA30,(1/IF($D30=0,1,$D30))+DA30))))</f>
        <v>1</v>
      </c>
      <c r="DC30" s="292">
        <f>IF(IF(DC$4&lt;$E30,0,IF(DC$4&gt;=$F30,1,IF(VLOOKUP(DC$4,CALENDARIO!$B:$C,2,0)=FALSE, DB30,(1/IF($D30=0,1,$D30))+DB30)))&gt;1,100%,IF(DC$4&lt;$E30,0,IF(DC$4&gt;=$F30,1,IF(VLOOKUP(DC$4,CALENDARIO!$B:$C,2,0)=FALSE, DB30,(1/IF($D30=0,1,$D30))+DB30))))</f>
        <v>1</v>
      </c>
      <c r="DD30" s="292">
        <f>IF(IF(DD$4&lt;$E30,0,IF(DD$4&gt;=$F30,1,IF(VLOOKUP(DD$4,CALENDARIO!$B:$C,2,0)=FALSE, DC30,(1/IF($D30=0,1,$D30))+DC30)))&gt;1,100%,IF(DD$4&lt;$E30,0,IF(DD$4&gt;=$F30,1,IF(VLOOKUP(DD$4,CALENDARIO!$B:$C,2,0)=FALSE, DC30,(1/IF($D30=0,1,$D30))+DC30))))</f>
        <v>1</v>
      </c>
      <c r="DE30" s="292">
        <f>IF(IF(DE$4&lt;$E30,0,IF(DE$4&gt;=$F30,1,IF(VLOOKUP(DE$4,CALENDARIO!$B:$C,2,0)=FALSE, DD30,(1/IF($D30=0,1,$D30))+DD30)))&gt;1,100%,IF(DE$4&lt;$E30,0,IF(DE$4&gt;=$F30,1,IF(VLOOKUP(DE$4,CALENDARIO!$B:$C,2,0)=FALSE, DD30,(1/IF($D30=0,1,$D30))+DD30))))</f>
        <v>1</v>
      </c>
      <c r="DF30" s="292">
        <f>IF(IF(DF$4&lt;$E30,0,IF(DF$4&gt;=$F30,1,IF(VLOOKUP(DF$4,CALENDARIO!$B:$C,2,0)=FALSE, DE30,(1/IF($D30=0,1,$D30))+DE30)))&gt;1,100%,IF(DF$4&lt;$E30,0,IF(DF$4&gt;=$F30,1,IF(VLOOKUP(DF$4,CALENDARIO!$B:$C,2,0)=FALSE, DE30,(1/IF($D30=0,1,$D30))+DE30))))</f>
        <v>1</v>
      </c>
      <c r="DG30" s="292">
        <f>IF(IF(DG$4&lt;$E30,0,IF(DG$4&gt;=$F30,1,IF(VLOOKUP(DG$4,CALENDARIO!$B:$C,2,0)=FALSE, DF30,(1/IF($D30=0,1,$D30))+DF30)))&gt;1,100%,IF(DG$4&lt;$E30,0,IF(DG$4&gt;=$F30,1,IF(VLOOKUP(DG$4,CALENDARIO!$B:$C,2,0)=FALSE, DF30,(1/IF($D30=0,1,$D30))+DF30))))</f>
        <v>1</v>
      </c>
      <c r="DH30" s="292">
        <f>IF(IF(DH$4&lt;$E30,0,IF(DH$4&gt;=$F30,1,IF(VLOOKUP(DH$4,CALENDARIO!$B:$C,2,0)=FALSE, DG30,(1/IF($D30=0,1,$D30))+DG30)))&gt;1,100%,IF(DH$4&lt;$E30,0,IF(DH$4&gt;=$F30,1,IF(VLOOKUP(DH$4,CALENDARIO!$B:$C,2,0)=FALSE, DG30,(1/IF($D30=0,1,$D30))+DG30))))</f>
        <v>1</v>
      </c>
      <c r="DI30" s="292">
        <f>IF(IF(DI$4&lt;$E30,0,IF(DI$4&gt;=$F30,1,IF(VLOOKUP(DI$4,CALENDARIO!$B:$C,2,0)=FALSE, DH30,(1/IF($D30=0,1,$D30))+DH30)))&gt;1,100%,IF(DI$4&lt;$E30,0,IF(DI$4&gt;=$F30,1,IF(VLOOKUP(DI$4,CALENDARIO!$B:$C,2,0)=FALSE, DH30,(1/IF($D30=0,1,$D30))+DH30))))</f>
        <v>1</v>
      </c>
      <c r="DJ30" s="292">
        <f>IF(IF(DJ$4&lt;$E30,0,IF(DJ$4&gt;=$F30,1,IF(VLOOKUP(DJ$4,CALENDARIO!$B:$C,2,0)=FALSE, DI30,(1/IF($D30=0,1,$D30))+DI30)))&gt;1,100%,IF(DJ$4&lt;$E30,0,IF(DJ$4&gt;=$F30,1,IF(VLOOKUP(DJ$4,CALENDARIO!$B:$C,2,0)=FALSE, DI30,(1/IF($D30=0,1,$D30))+DI30))))</f>
        <v>1</v>
      </c>
      <c r="DK30" s="292">
        <f>IF(IF(DK$4&lt;$E30,0,IF(DK$4&gt;=$F30,1,IF(VLOOKUP(DK$4,CALENDARIO!$B:$C,2,0)=FALSE, DJ30,(1/IF($D30=0,1,$D30))+DJ30)))&gt;1,100%,IF(DK$4&lt;$E30,0,IF(DK$4&gt;=$F30,1,IF(VLOOKUP(DK$4,CALENDARIO!$B:$C,2,0)=FALSE, DJ30,(1/IF($D30=0,1,$D30))+DJ30))))</f>
        <v>1</v>
      </c>
      <c r="DL30" s="292">
        <f>IF(IF(DL$4&lt;$E30,0,IF(DL$4&gt;=$F30,1,IF(VLOOKUP(DL$4,CALENDARIO!$B:$C,2,0)=FALSE, DK30,(1/IF($D30=0,1,$D30))+DK30)))&gt;1,100%,IF(DL$4&lt;$E30,0,IF(DL$4&gt;=$F30,1,IF(VLOOKUP(DL$4,CALENDARIO!$B:$C,2,0)=FALSE, DK30,(1/IF($D30=0,1,$D30))+DK30))))</f>
        <v>1</v>
      </c>
      <c r="DM30" s="292">
        <f>IF(IF(DM$4&lt;$E30,0,IF(DM$4&gt;=$F30,1,IF(VLOOKUP(DM$4,CALENDARIO!$B:$C,2,0)=FALSE, DL30,(1/IF($D30=0,1,$D30))+DL30)))&gt;1,100%,IF(DM$4&lt;$E30,0,IF(DM$4&gt;=$F30,1,IF(VLOOKUP(DM$4,CALENDARIO!$B:$C,2,0)=FALSE, DL30,(1/IF($D30=0,1,$D30))+DL30))))</f>
        <v>1</v>
      </c>
      <c r="DN30" s="292">
        <f>IF(IF(DN$4&lt;$E30,0,IF(DN$4&gt;=$F30,1,IF(VLOOKUP(DN$4,CALENDARIO!$B:$C,2,0)=FALSE, DM30,(1/IF($D30=0,1,$D30))+DM30)))&gt;1,100%,IF(DN$4&lt;$E30,0,IF(DN$4&gt;=$F30,1,IF(VLOOKUP(DN$4,CALENDARIO!$B:$C,2,0)=FALSE, DM30,(1/IF($D30=0,1,$D30))+DM30))))</f>
        <v>1</v>
      </c>
      <c r="DO30" s="292">
        <f>IF(IF(DO$4&lt;$E30,0,IF(DO$4&gt;=$F30,1,IF(VLOOKUP(DO$4,CALENDARIO!$B:$C,2,0)=FALSE, DN30,(1/IF($D30=0,1,$D30))+DN30)))&gt;1,100%,IF(DO$4&lt;$E30,0,IF(DO$4&gt;=$F30,1,IF(VLOOKUP(DO$4,CALENDARIO!$B:$C,2,0)=FALSE, DN30,(1/IF($D30=0,1,$D30))+DN30))))</f>
        <v>1</v>
      </c>
      <c r="DP30" s="292">
        <f>IF(IF(DP$4&lt;$E30,0,IF(DP$4&gt;=$F30,1,IF(VLOOKUP(DP$4,CALENDARIO!$B:$C,2,0)=FALSE, DO30,(1/IF($D30=0,1,$D30))+DO30)))&gt;1,100%,IF(DP$4&lt;$E30,0,IF(DP$4&gt;=$F30,1,IF(VLOOKUP(DP$4,CALENDARIO!$B:$C,2,0)=FALSE, DO30,(1/IF($D30=0,1,$D30))+DO30))))</f>
        <v>1</v>
      </c>
      <c r="DQ30" s="292">
        <f>IF(IF(DQ$4&lt;$E30,0,IF(DQ$4&gt;=$F30,1,IF(VLOOKUP(DQ$4,CALENDARIO!$B:$C,2,0)=FALSE, DP30,(1/IF($D30=0,1,$D30))+DP30)))&gt;1,100%,IF(DQ$4&lt;$E30,0,IF(DQ$4&gt;=$F30,1,IF(VLOOKUP(DQ$4,CALENDARIO!$B:$C,2,0)=FALSE, DP30,(1/IF($D30=0,1,$D30))+DP30))))</f>
        <v>1</v>
      </c>
      <c r="DR30" s="292">
        <f>IF(IF(DR$4&lt;$E30,0,IF(DR$4&gt;=$F30,1,IF(VLOOKUP(DR$4,CALENDARIO!$B:$C,2,0)=FALSE, DQ30,(1/IF($D30=0,1,$D30))+DQ30)))&gt;1,100%,IF(DR$4&lt;$E30,0,IF(DR$4&gt;=$F30,1,IF(VLOOKUP(DR$4,CALENDARIO!$B:$C,2,0)=FALSE, DQ30,(1/IF($D30=0,1,$D30))+DQ30))))</f>
        <v>1</v>
      </c>
      <c r="DS30" s="292">
        <f>IF(IF(DS$4&lt;$E30,0,IF(DS$4&gt;=$F30,1,IF(VLOOKUP(DS$4,CALENDARIO!$B:$C,2,0)=FALSE, DR30,(1/IF($D30=0,1,$D30))+DR30)))&gt;1,100%,IF(DS$4&lt;$E30,0,IF(DS$4&gt;=$F30,1,IF(VLOOKUP(DS$4,CALENDARIO!$B:$C,2,0)=FALSE, DR30,(1/IF($D30=0,1,$D30))+DR30))))</f>
        <v>1</v>
      </c>
      <c r="DT30" s="292">
        <f>IF(IF(DT$4&lt;$E30,0,IF(DT$4&gt;=$F30,1,IF(VLOOKUP(DT$4,CALENDARIO!$B:$C,2,0)=FALSE, DS30,(1/IF($D30=0,1,$D30))+DS30)))&gt;1,100%,IF(DT$4&lt;$E30,0,IF(DT$4&gt;=$F30,1,IF(VLOOKUP(DT$4,CALENDARIO!$B:$C,2,0)=FALSE, DS30,(1/IF($D30=0,1,$D30))+DS30))))</f>
        <v>1</v>
      </c>
      <c r="DU30" s="292">
        <f>IF(IF(DU$4&lt;$E30,0,IF(DU$4&gt;=$F30,1,IF(VLOOKUP(DU$4,CALENDARIO!$B:$C,2,0)=FALSE, DT30,(1/IF($D30=0,1,$D30))+DT30)))&gt;1,100%,IF(DU$4&lt;$E30,0,IF(DU$4&gt;=$F30,1,IF(VLOOKUP(DU$4,CALENDARIO!$B:$C,2,0)=FALSE, DT30,(1/IF($D30=0,1,$D30))+DT30))))</f>
        <v>1</v>
      </c>
      <c r="DV30" s="292">
        <f>IF(IF(DV$4&lt;$E30,0,IF(DV$4&gt;=$F30,1,IF(VLOOKUP(DV$4,CALENDARIO!$B:$C,2,0)=FALSE, DU30,(1/IF($D30=0,1,$D30))+DU30)))&gt;1,100%,IF(DV$4&lt;$E30,0,IF(DV$4&gt;=$F30,1,IF(VLOOKUP(DV$4,CALENDARIO!$B:$C,2,0)=FALSE, DU30,(1/IF($D30=0,1,$D30))+DU30))))</f>
        <v>1</v>
      </c>
      <c r="DW30" s="292">
        <f>IF(IF(DW$4&lt;$E30,0,IF(DW$4&gt;=$F30,1,IF(VLOOKUP(DW$4,CALENDARIO!$B:$C,2,0)=FALSE, DV30,(1/IF($D30=0,1,$D30))+DV30)))&gt;1,100%,IF(DW$4&lt;$E30,0,IF(DW$4&gt;=$F30,1,IF(VLOOKUP(DW$4,CALENDARIO!$B:$C,2,0)=FALSE, DV30,(1/IF($D30=0,1,$D30))+DV30))))</f>
        <v>1</v>
      </c>
      <c r="DX30" s="292">
        <f>IF(IF(DX$4&lt;$E30,0,IF(DX$4&gt;=$F30,1,IF(VLOOKUP(DX$4,CALENDARIO!$B:$C,2,0)=FALSE, DW30,(1/IF($D30=0,1,$D30))+DW30)))&gt;1,100%,IF(DX$4&lt;$E30,0,IF(DX$4&gt;=$F30,1,IF(VLOOKUP(DX$4,CALENDARIO!$B:$C,2,0)=FALSE, DW30,(1/IF($D30=0,1,$D30))+DW30))))</f>
        <v>1</v>
      </c>
      <c r="DY30" s="292">
        <f>IF(IF(DY$4&lt;$E30,0,IF(DY$4&gt;=$F30,1,IF(VLOOKUP(DY$4,CALENDARIO!$B:$C,2,0)=FALSE, DX30,(1/IF($D30=0,1,$D30))+DX30)))&gt;1,100%,IF(DY$4&lt;$E30,0,IF(DY$4&gt;=$F30,1,IF(VLOOKUP(DY$4,CALENDARIO!$B:$C,2,0)=FALSE, DX30,(1/IF($D30=0,1,$D30))+DX30))))</f>
        <v>1</v>
      </c>
      <c r="DZ30" s="292">
        <f>IF(IF(DZ$4&lt;$E30,0,IF(DZ$4&gt;=$F30,1,IF(VLOOKUP(DZ$4,CALENDARIO!$B:$C,2,0)=FALSE, DY30,(1/IF($D30=0,1,$D30))+DY30)))&gt;1,100%,IF(DZ$4&lt;$E30,0,IF(DZ$4&gt;=$F30,1,IF(VLOOKUP(DZ$4,CALENDARIO!$B:$C,2,0)=FALSE, DY30,(1/IF($D30=0,1,$D30))+DY30))))</f>
        <v>1</v>
      </c>
      <c r="EA30" s="292">
        <f>IF(IF(EA$4&lt;$E30,0,IF(EA$4&gt;=$F30,1,IF(VLOOKUP(EA$4,CALENDARIO!$B:$C,2,0)=FALSE, DZ30,(1/IF($D30=0,1,$D30))+DZ30)))&gt;1,100%,IF(EA$4&lt;$E30,0,IF(EA$4&gt;=$F30,1,IF(VLOOKUP(EA$4,CALENDARIO!$B:$C,2,0)=FALSE, DZ30,(1/IF($D30=0,1,$D30))+DZ30))))</f>
        <v>1</v>
      </c>
      <c r="EB30" s="292">
        <f>IF(IF(EB$4&lt;$E30,0,IF(EB$4&gt;=$F30,1,IF(VLOOKUP(EB$4,CALENDARIO!$B:$C,2,0)=FALSE, EA30,(1/IF($D30=0,1,$D30))+EA30)))&gt;1,100%,IF(EB$4&lt;$E30,0,IF(EB$4&gt;=$F30,1,IF(VLOOKUP(EB$4,CALENDARIO!$B:$C,2,0)=FALSE, EA30,(1/IF($D30=0,1,$D30))+EA30))))</f>
        <v>1</v>
      </c>
      <c r="EC30" s="292">
        <f>IF(IF(EC$4&lt;$E30,0,IF(EC$4&gt;=$F30,1,IF(VLOOKUP(EC$4,CALENDARIO!$B:$C,2,0)=FALSE, EB30,(1/IF($D30=0,1,$D30))+EB30)))&gt;1,100%,IF(EC$4&lt;$E30,0,IF(EC$4&gt;=$F30,1,IF(VLOOKUP(EC$4,CALENDARIO!$B:$C,2,0)=FALSE, EB30,(1/IF($D30=0,1,$D30))+EB30))))</f>
        <v>1</v>
      </c>
      <c r="ED30" s="292">
        <f>IF(IF(ED$4&lt;$E30,0,IF(ED$4&gt;=$F30,1,IF(VLOOKUP(ED$4,CALENDARIO!$B:$C,2,0)=FALSE, EC30,(1/IF($D30=0,1,$D30))+EC30)))&gt;1,100%,IF(ED$4&lt;$E30,0,IF(ED$4&gt;=$F30,1,IF(VLOOKUP(ED$4,CALENDARIO!$B:$C,2,0)=FALSE, EC30,(1/IF($D30=0,1,$D30))+EC30))))</f>
        <v>1</v>
      </c>
      <c r="EE30" s="292">
        <f>IF(IF(EE$4&lt;$E30,0,IF(EE$4&gt;=$F30,1,IF(VLOOKUP(EE$4,CALENDARIO!$B:$C,2,0)=FALSE, ED30,(1/IF($D30=0,1,$D30))+ED30)))&gt;1,100%,IF(EE$4&lt;$E30,0,IF(EE$4&gt;=$F30,1,IF(VLOOKUP(EE$4,CALENDARIO!$B:$C,2,0)=FALSE, ED30,(1/IF($D30=0,1,$D30))+ED30))))</f>
        <v>1</v>
      </c>
      <c r="EF30" s="292">
        <f>IF(IF(EF$4&lt;$E30,0,IF(EF$4&gt;=$F30,1,IF(VLOOKUP(EF$4,CALENDARIO!$B:$C,2,0)=FALSE, EE30,(1/IF($D30=0,1,$D30))+EE30)))&gt;1,100%,IF(EF$4&lt;$E30,0,IF(EF$4&gt;=$F30,1,IF(VLOOKUP(EF$4,CALENDARIO!$B:$C,2,0)=FALSE, EE30,(1/IF($D30=0,1,$D30))+EE30))))</f>
        <v>1</v>
      </c>
      <c r="EG30" s="292">
        <f>IF(IF(EG$4&lt;$E30,0,IF(EG$4&gt;=$F30,1,IF(VLOOKUP(EG$4,CALENDARIO!$B:$C,2,0)=FALSE, EF30,(1/IF($D30=0,1,$D30))+EF30)))&gt;1,100%,IF(EG$4&lt;$E30,0,IF(EG$4&gt;=$F30,1,IF(VLOOKUP(EG$4,CALENDARIO!$B:$C,2,0)=FALSE, EF30,(1/IF($D30=0,1,$D30))+EF30))))</f>
        <v>1</v>
      </c>
      <c r="EH30" s="292">
        <f>IF(IF(EH$4&lt;$E30,0,IF(EH$4&gt;=$F30,1,IF(VLOOKUP(EH$4,CALENDARIO!$B:$C,2,0)=FALSE, EG30,(1/IF($D30=0,1,$D30))+EG30)))&gt;1,100%,IF(EH$4&lt;$E30,0,IF(EH$4&gt;=$F30,1,IF(VLOOKUP(EH$4,CALENDARIO!$B:$C,2,0)=FALSE, EG30,(1/IF($D30=0,1,$D30))+EG30))))</f>
        <v>1</v>
      </c>
      <c r="EI30" s="292">
        <f>IF(IF(EI$4&lt;$E30,0,IF(EI$4&gt;=$F30,1,IF(VLOOKUP(EI$4,CALENDARIO!$B:$C,2,0)=FALSE, EH30,(1/IF($D30=0,1,$D30))+EH30)))&gt;1,100%,IF(EI$4&lt;$E30,0,IF(EI$4&gt;=$F30,1,IF(VLOOKUP(EI$4,CALENDARIO!$B:$C,2,0)=FALSE, EH30,(1/IF($D30=0,1,$D30))+EH30))))</f>
        <v>1</v>
      </c>
      <c r="EJ30" s="292">
        <f>IF(IF(EJ$4&lt;$E30,0,IF(EJ$4&gt;=$F30,1,IF(VLOOKUP(EJ$4,CALENDARIO!$B:$C,2,0)=FALSE, EI30,(1/IF($D30=0,1,$D30))+EI30)))&gt;1,100%,IF(EJ$4&lt;$E30,0,IF(EJ$4&gt;=$F30,1,IF(VLOOKUP(EJ$4,CALENDARIO!$B:$C,2,0)=FALSE, EI30,(1/IF($D30=0,1,$D30))+EI30))))</f>
        <v>1</v>
      </c>
      <c r="EK30" s="292">
        <f>IF(IF(EK$4&lt;$E30,0,IF(EK$4&gt;=$F30,1,IF(VLOOKUP(EK$4,CALENDARIO!$B:$C,2,0)=FALSE, EJ30,(1/IF($D30=0,1,$D30))+EJ30)))&gt;1,100%,IF(EK$4&lt;$E30,0,IF(EK$4&gt;=$F30,1,IF(VLOOKUP(EK$4,CALENDARIO!$B:$C,2,0)=FALSE, EJ30,(1/IF($D30=0,1,$D30))+EJ30))))</f>
        <v>1</v>
      </c>
      <c r="EL30" s="292">
        <f>IF(IF(EL$4&lt;$E30,0,IF(EL$4&gt;=$F30,1,IF(VLOOKUP(EL$4,CALENDARIO!$B:$C,2,0)=FALSE, EK30,(1/IF($D30=0,1,$D30))+EK30)))&gt;1,100%,IF(EL$4&lt;$E30,0,IF(EL$4&gt;=$F30,1,IF(VLOOKUP(EL$4,CALENDARIO!$B:$C,2,0)=FALSE, EK30,(1/IF($D30=0,1,$D30))+EK30))))</f>
        <v>1</v>
      </c>
      <c r="EM30" s="292">
        <f>IF(IF(EM$4&lt;$E30,0,IF(EM$4&gt;=$F30,1,IF(VLOOKUP(EM$4,CALENDARIO!$B:$C,2,0)=FALSE, EL30,(1/IF($D30=0,1,$D30))+EL30)))&gt;1,100%,IF(EM$4&lt;$E30,0,IF(EM$4&gt;=$F30,1,IF(VLOOKUP(EM$4,CALENDARIO!$B:$C,2,0)=FALSE, EL30,(1/IF($D30=0,1,$D30))+EL30))))</f>
        <v>1</v>
      </c>
      <c r="EN30" s="292">
        <f>IF(IF(EN$4&lt;$E30,0,IF(EN$4&gt;=$F30,1,IF(VLOOKUP(EN$4,CALENDARIO!$B:$C,2,0)=FALSE, EM30,(1/IF($D30=0,1,$D30))+EM30)))&gt;1,100%,IF(EN$4&lt;$E30,0,IF(EN$4&gt;=$F30,1,IF(VLOOKUP(EN$4,CALENDARIO!$B:$C,2,0)=FALSE, EM30,(1/IF($D30=0,1,$D30))+EM30))))</f>
        <v>1</v>
      </c>
      <c r="EO30" s="292">
        <f>IF(IF(EO$4&lt;$E30,0,IF(EO$4&gt;=$F30,1,IF(VLOOKUP(EO$4,CALENDARIO!$B:$C,2,0)=FALSE, EN30,(1/IF($D30=0,1,$D30))+EN30)))&gt;1,100%,IF(EO$4&lt;$E30,0,IF(EO$4&gt;=$F30,1,IF(VLOOKUP(EO$4,CALENDARIO!$B:$C,2,0)=FALSE, EN30,(1/IF($D30=0,1,$D30))+EN30))))</f>
        <v>1</v>
      </c>
      <c r="EP30" s="292">
        <f>IF(IF(EP$4&lt;$E30,0,IF(EP$4&gt;=$F30,1,IF(VLOOKUP(EP$4,CALENDARIO!$B:$C,2,0)=FALSE, EO30,(1/IF($D30=0,1,$D30))+EO30)))&gt;1,100%,IF(EP$4&lt;$E30,0,IF(EP$4&gt;=$F30,1,IF(VLOOKUP(EP$4,CALENDARIO!$B:$C,2,0)=FALSE, EO30,(1/IF($D30=0,1,$D30))+EO30))))</f>
        <v>1</v>
      </c>
      <c r="EQ30" s="292">
        <f>IF(IF(EQ$4&lt;$E30,0,IF(EQ$4&gt;=$F30,1,IF(VLOOKUP(EQ$4,CALENDARIO!$B:$C,2,0)=FALSE, EP30,(1/IF($D30=0,1,$D30))+EP30)))&gt;1,100%,IF(EQ$4&lt;$E30,0,IF(EQ$4&gt;=$F30,1,IF(VLOOKUP(EQ$4,CALENDARIO!$B:$C,2,0)=FALSE, EP30,(1/IF($D30=0,1,$D30))+EP30))))</f>
        <v>1</v>
      </c>
      <c r="ER30" s="292">
        <f>IF(IF(ER$4&lt;$E30,0,IF(ER$4&gt;=$F30,1,IF(VLOOKUP(ER$4,CALENDARIO!$B:$C,2,0)=FALSE, EQ30,(1/IF($D30=0,1,$D30))+EQ30)))&gt;1,100%,IF(ER$4&lt;$E30,0,IF(ER$4&gt;=$F30,1,IF(VLOOKUP(ER$4,CALENDARIO!$B:$C,2,0)=FALSE, EQ30,(1/IF($D30=0,1,$D30))+EQ30))))</f>
        <v>1</v>
      </c>
      <c r="ES30" s="292">
        <f>IF(IF(ES$4&lt;$E30,0,IF(ES$4&gt;=$F30,1,IF(VLOOKUP(ES$4,CALENDARIO!$B:$C,2,0)=FALSE, ER30,(1/IF($D30=0,1,$D30))+ER30)))&gt;1,100%,IF(ES$4&lt;$E30,0,IF(ES$4&gt;=$F30,1,IF(VLOOKUP(ES$4,CALENDARIO!$B:$C,2,0)=FALSE, ER30,(1/IF($D30=0,1,$D30))+ER30))))</f>
        <v>1</v>
      </c>
      <c r="ET30" s="292">
        <f>IF(IF(ET$4&lt;$E30,0,IF(ET$4&gt;=$F30,1,IF(VLOOKUP(ET$4,CALENDARIO!$B:$C,2,0)=FALSE, ES30,(1/IF($D30=0,1,$D30))+ES30)))&gt;1,100%,IF(ET$4&lt;$E30,0,IF(ET$4&gt;=$F30,1,IF(VLOOKUP(ET$4,CALENDARIO!$B:$C,2,0)=FALSE, ES30,(1/IF($D30=0,1,$D30))+ES30))))</f>
        <v>1</v>
      </c>
      <c r="EU30" s="292">
        <f>IF(IF(EU$4&lt;$E30,0,IF(EU$4&gt;=$F30,1,IF(VLOOKUP(EU$4,CALENDARIO!$B:$C,2,0)=FALSE, ET30,(1/IF($D30=0,1,$D30))+ET30)))&gt;1,100%,IF(EU$4&lt;$E30,0,IF(EU$4&gt;=$F30,1,IF(VLOOKUP(EU$4,CALENDARIO!$B:$C,2,0)=FALSE, ET30,(1/IF($D30=0,1,$D30))+ET30))))</f>
        <v>1</v>
      </c>
      <c r="EV30" s="292">
        <f>IF(IF(EV$4&lt;$E30,0,IF(EV$4&gt;=$F30,1,IF(VLOOKUP(EV$4,CALENDARIO!$B:$C,2,0)=FALSE, EU30,(1/IF($D30=0,1,$D30))+EU30)))&gt;1,100%,IF(EV$4&lt;$E30,0,IF(EV$4&gt;=$F30,1,IF(VLOOKUP(EV$4,CALENDARIO!$B:$C,2,0)=FALSE, EU30,(1/IF($D30=0,1,$D30))+EU30))))</f>
        <v>1</v>
      </c>
      <c r="EW30" s="292">
        <f>IF(IF(EW$4&lt;$E30,0,IF(EW$4&gt;=$F30,1,IF(VLOOKUP(EW$4,CALENDARIO!$B:$C,2,0)=FALSE, EV30,(1/IF($D30=0,1,$D30))+EV30)))&gt;1,100%,IF(EW$4&lt;$E30,0,IF(EW$4&gt;=$F30,1,IF(VLOOKUP(EW$4,CALENDARIO!$B:$C,2,0)=FALSE, EV30,(1/IF($D30=0,1,$D30))+EV30))))</f>
        <v>1</v>
      </c>
      <c r="EX30" s="292">
        <f>IF(IF(EX$4&lt;$E30,0,IF(EX$4&gt;=$F30,1,IF(VLOOKUP(EX$4,CALENDARIO!$B:$C,2,0)=FALSE, EW30,(1/IF($D30=0,1,$D30))+EW30)))&gt;1,100%,IF(EX$4&lt;$E30,0,IF(EX$4&gt;=$F30,1,IF(VLOOKUP(EX$4,CALENDARIO!$B:$C,2,0)=FALSE, EW30,(1/IF($D30=0,1,$D30))+EW30))))</f>
        <v>1</v>
      </c>
      <c r="EY30" s="292">
        <f>IF(IF(EY$4&lt;$E30,0,IF(EY$4&gt;=$F30,1,IF(VLOOKUP(EY$4,CALENDARIO!$B:$C,2,0)=FALSE, EX30,(1/IF($D30=0,1,$D30))+EX30)))&gt;1,100%,IF(EY$4&lt;$E30,0,IF(EY$4&gt;=$F30,1,IF(VLOOKUP(EY$4,CALENDARIO!$B:$C,2,0)=FALSE, EX30,(1/IF($D30=0,1,$D30))+EX30))))</f>
        <v>1</v>
      </c>
      <c r="EZ30" s="292">
        <f>IF(IF(EZ$4&lt;$E30,0,IF(EZ$4&gt;=$F30,1,IF(VLOOKUP(EZ$4,CALENDARIO!$B:$C,2,0)=FALSE, EY30,(1/IF($D30=0,1,$D30))+EY30)))&gt;1,100%,IF(EZ$4&lt;$E30,0,IF(EZ$4&gt;=$F30,1,IF(VLOOKUP(EZ$4,CALENDARIO!$B:$C,2,0)=FALSE, EY30,(1/IF($D30=0,1,$D30))+EY30))))</f>
        <v>1</v>
      </c>
      <c r="FA30" s="292">
        <f>IF(IF(FA$4&lt;$E30,0,IF(FA$4&gt;=$F30,1,IF(VLOOKUP(FA$4,CALENDARIO!$B:$C,2,0)=FALSE, EZ30,(1/IF($D30=0,1,$D30))+EZ30)))&gt;1,100%,IF(FA$4&lt;$E30,0,IF(FA$4&gt;=$F30,1,IF(VLOOKUP(FA$4,CALENDARIO!$B:$C,2,0)=FALSE, EZ30,(1/IF($D30=0,1,$D30))+EZ30))))</f>
        <v>1</v>
      </c>
      <c r="FB30" s="292">
        <f>IF(IF(FB$4&lt;$E30,0,IF(FB$4&gt;=$F30,1,IF(VLOOKUP(FB$4,CALENDARIO!$B:$C,2,0)=FALSE, FA30,(1/IF($D30=0,1,$D30))+FA30)))&gt;1,100%,IF(FB$4&lt;$E30,0,IF(FB$4&gt;=$F30,1,IF(VLOOKUP(FB$4,CALENDARIO!$B:$C,2,0)=FALSE, FA30,(1/IF($D30=0,1,$D30))+FA30))))</f>
        <v>1</v>
      </c>
    </row>
    <row r="31" spans="1:158" x14ac:dyDescent="0.3">
      <c r="A31" s="255"/>
      <c r="B31" s="284"/>
      <c r="C31" s="256"/>
      <c r="D31" s="257"/>
      <c r="E31" s="255"/>
      <c r="F31" s="255"/>
      <c r="G31" s="301" t="s">
        <v>21</v>
      </c>
      <c r="H31" s="255"/>
      <c r="I31" s="255"/>
      <c r="J31" s="257"/>
      <c r="K31" s="255"/>
      <c r="L31" s="133" t="str">
        <f>IFERROR(MATCH(SMALL(($O$31:$FB$31),COUNTIF(($O$31:$FB$31),0)+1),($O$31:$FB$31),0)+$O$4- 1,"")</f>
        <v/>
      </c>
      <c r="M31" s="133" t="str">
        <f>IFERROR(MATCH(100%,($O$31:$FB$31),0)+$O$4- 1,"")</f>
        <v/>
      </c>
      <c r="N31" s="291">
        <f>MAX($O$31:$FC$31)</f>
        <v>0</v>
      </c>
      <c r="O31" s="292">
        <v>0</v>
      </c>
      <c r="P31" s="292">
        <f>IF(((P32/$J$30)+O31)&gt;100%,100%,((P32/$J$30)+O31))</f>
        <v>0</v>
      </c>
      <c r="Q31" s="292">
        <f t="shared" ref="Q31:U31" si="1401">IF(((Q32/$J$30)+P31)&gt;100%,100%,((Q32/$J$30)+P31))</f>
        <v>0</v>
      </c>
      <c r="R31" s="292">
        <f t="shared" si="1401"/>
        <v>0</v>
      </c>
      <c r="S31" s="292">
        <f t="shared" si="1401"/>
        <v>0</v>
      </c>
      <c r="T31" s="292">
        <f t="shared" si="1401"/>
        <v>0</v>
      </c>
      <c r="U31" s="292">
        <f t="shared" si="1401"/>
        <v>0</v>
      </c>
      <c r="V31" s="292">
        <f t="shared" ref="V31" si="1402">IF(((V32/$J$30)+U31)&gt;100%,100%,((V32/$J$30)+U31))</f>
        <v>0</v>
      </c>
      <c r="W31" s="292">
        <f t="shared" ref="W31" si="1403">IF(((W32/$J$30)+V31)&gt;100%,100%,((W32/$J$30)+V31))</f>
        <v>0</v>
      </c>
      <c r="X31" s="292">
        <f t="shared" ref="X31" si="1404">IF(((X32/$J$30)+W31)&gt;100%,100%,((X32/$J$30)+W31))</f>
        <v>0</v>
      </c>
      <c r="Y31" s="292">
        <f t="shared" ref="Y31" si="1405">IF(((Y32/$J$30)+X31)&gt;100%,100%,((Y32/$J$30)+X31))</f>
        <v>0</v>
      </c>
      <c r="Z31" s="292">
        <f t="shared" ref="Z31" si="1406">IF(((Z32/$J$30)+Y31)&gt;100%,100%,((Z32/$J$30)+Y31))</f>
        <v>0</v>
      </c>
      <c r="AA31" s="292">
        <f t="shared" ref="AA31" si="1407">IF(((AA32/$J$30)+Z31)&gt;100%,100%,((AA32/$J$30)+Z31))</f>
        <v>0</v>
      </c>
      <c r="AB31" s="292">
        <f t="shared" ref="AB31" si="1408">IF(((AB32/$J$30)+AA31)&gt;100%,100%,((AB32/$J$30)+AA31))</f>
        <v>0</v>
      </c>
      <c r="AC31" s="292">
        <f t="shared" ref="AC31" si="1409">IF(((AC32/$J$30)+AB31)&gt;100%,100%,((AC32/$J$30)+AB31))</f>
        <v>0</v>
      </c>
      <c r="AD31" s="292">
        <f t="shared" ref="AD31" si="1410">IF(((AD32/$J$30)+AC31)&gt;100%,100%,((AD32/$J$30)+AC31))</f>
        <v>0</v>
      </c>
      <c r="AE31" s="292">
        <f t="shared" ref="AE31" si="1411">IF(((AE32/$J$30)+AD31)&gt;100%,100%,((AE32/$J$30)+AD31))</f>
        <v>0</v>
      </c>
      <c r="AF31" s="292">
        <f t="shared" ref="AF31" si="1412">IF(((AF32/$J$30)+AE31)&gt;100%,100%,((AF32/$J$30)+AE31))</f>
        <v>0</v>
      </c>
      <c r="AG31" s="292">
        <f t="shared" ref="AG31" si="1413">IF(((AG32/$J$30)+AF31)&gt;100%,100%,((AG32/$J$30)+AF31))</f>
        <v>0</v>
      </c>
      <c r="AH31" s="292">
        <f t="shared" ref="AH31" si="1414">IF(((AH32/$J$30)+AG31)&gt;100%,100%,((AH32/$J$30)+AG31))</f>
        <v>0</v>
      </c>
      <c r="AI31" s="292">
        <f t="shared" ref="AI31" si="1415">IF(((AI32/$J$30)+AH31)&gt;100%,100%,((AI32/$J$30)+AH31))</f>
        <v>0</v>
      </c>
      <c r="AJ31" s="292">
        <f t="shared" ref="AJ31" si="1416">IF(((AJ32/$J$30)+AI31)&gt;100%,100%,((AJ32/$J$30)+AI31))</f>
        <v>0</v>
      </c>
      <c r="AK31" s="292">
        <f t="shared" ref="AK31" si="1417">IF(((AK32/$J$30)+AJ31)&gt;100%,100%,((AK32/$J$30)+AJ31))</f>
        <v>0</v>
      </c>
      <c r="AL31" s="292">
        <f t="shared" ref="AL31" si="1418">IF(((AL32/$J$30)+AK31)&gt;100%,100%,((AL32/$J$30)+AK31))</f>
        <v>0</v>
      </c>
      <c r="AM31" s="292">
        <f t="shared" ref="AM31" si="1419">IF(((AM32/$J$30)+AL31)&gt;100%,100%,((AM32/$J$30)+AL31))</f>
        <v>0</v>
      </c>
      <c r="AN31" s="292">
        <f t="shared" ref="AN31" si="1420">IF(((AN32/$J$30)+AM31)&gt;100%,100%,((AN32/$J$30)+AM31))</f>
        <v>0</v>
      </c>
      <c r="AO31" s="292">
        <f t="shared" ref="AO31" si="1421">IF(((AO32/$J$30)+AN31)&gt;100%,100%,((AO32/$J$30)+AN31))</f>
        <v>0</v>
      </c>
      <c r="AP31" s="292">
        <f t="shared" ref="AP31" si="1422">IF(((AP32/$J$30)+AO31)&gt;100%,100%,((AP32/$J$30)+AO31))</f>
        <v>0</v>
      </c>
      <c r="AQ31" s="292">
        <f t="shared" ref="AQ31" si="1423">IF(((AQ32/$J$30)+AP31)&gt;100%,100%,((AQ32/$J$30)+AP31))</f>
        <v>0</v>
      </c>
      <c r="AR31" s="292">
        <f t="shared" ref="AR31" si="1424">IF(((AR32/$J$30)+AQ31)&gt;100%,100%,((AR32/$J$30)+AQ31))</f>
        <v>0</v>
      </c>
      <c r="AS31" s="292">
        <f t="shared" ref="AS31" si="1425">IF(((AS32/$J$30)+AR31)&gt;100%,100%,((AS32/$J$30)+AR31))</f>
        <v>0</v>
      </c>
      <c r="AT31" s="292">
        <f t="shared" ref="AT31" si="1426">IF(((AT32/$J$30)+AS31)&gt;100%,100%,((AT32/$J$30)+AS31))</f>
        <v>0</v>
      </c>
      <c r="AU31" s="292">
        <f t="shared" ref="AU31" si="1427">IF(((AU32/$J$30)+AT31)&gt;100%,100%,((AU32/$J$30)+AT31))</f>
        <v>0</v>
      </c>
      <c r="AV31" s="292">
        <f t="shared" ref="AV31" si="1428">IF(((AV32/$J$30)+AU31)&gt;100%,100%,((AV32/$J$30)+AU31))</f>
        <v>0</v>
      </c>
      <c r="AW31" s="292">
        <f t="shared" ref="AW31" si="1429">IF(((AW32/$J$30)+AV31)&gt;100%,100%,((AW32/$J$30)+AV31))</f>
        <v>0</v>
      </c>
      <c r="AX31" s="292">
        <f t="shared" ref="AX31" si="1430">IF(((AX32/$J$30)+AW31)&gt;100%,100%,((AX32/$J$30)+AW31))</f>
        <v>0</v>
      </c>
      <c r="AY31" s="292">
        <f t="shared" ref="AY31" si="1431">IF(((AY32/$J$30)+AX31)&gt;100%,100%,((AY32/$J$30)+AX31))</f>
        <v>0</v>
      </c>
      <c r="AZ31" s="292">
        <f t="shared" ref="AZ31" si="1432">IF(((AZ32/$J$30)+AY31)&gt;100%,100%,((AZ32/$J$30)+AY31))</f>
        <v>0</v>
      </c>
      <c r="BA31" s="292">
        <f t="shared" ref="BA31" si="1433">IF(((BA32/$J$30)+AZ31)&gt;100%,100%,((BA32/$J$30)+AZ31))</f>
        <v>0</v>
      </c>
      <c r="BB31" s="292">
        <f t="shared" ref="BB31" si="1434">IF(((BB32/$J$30)+BA31)&gt;100%,100%,((BB32/$J$30)+BA31))</f>
        <v>0</v>
      </c>
      <c r="BC31" s="292">
        <f t="shared" ref="BC31" si="1435">IF(((BC32/$J$30)+BB31)&gt;100%,100%,((BC32/$J$30)+BB31))</f>
        <v>0</v>
      </c>
      <c r="BD31" s="292">
        <f t="shared" ref="BD31" si="1436">IF(((BD32/$J$30)+BC31)&gt;100%,100%,((BD32/$J$30)+BC31))</f>
        <v>0</v>
      </c>
      <c r="BE31" s="292">
        <f t="shared" ref="BE31" si="1437">IF(((BE32/$J$30)+BD31)&gt;100%,100%,((BE32/$J$30)+BD31))</f>
        <v>0</v>
      </c>
      <c r="BF31" s="292">
        <f t="shared" ref="BF31" si="1438">IF(((BF32/$J$30)+BE31)&gt;100%,100%,((BF32/$J$30)+BE31))</f>
        <v>0</v>
      </c>
      <c r="BG31" s="292">
        <f t="shared" ref="BG31" si="1439">IF(((BG32/$J$30)+BF31)&gt;100%,100%,((BG32/$J$30)+BF31))</f>
        <v>0</v>
      </c>
      <c r="BH31" s="292">
        <f t="shared" ref="BH31" si="1440">IF(((BH32/$J$30)+BG31)&gt;100%,100%,((BH32/$J$30)+BG31))</f>
        <v>0</v>
      </c>
      <c r="BI31" s="292">
        <f t="shared" ref="BI31" si="1441">IF(((BI32/$J$30)+BH31)&gt;100%,100%,((BI32/$J$30)+BH31))</f>
        <v>0</v>
      </c>
      <c r="BJ31" s="292">
        <f t="shared" ref="BJ31" si="1442">IF(((BJ32/$J$30)+BI31)&gt;100%,100%,((BJ32/$J$30)+BI31))</f>
        <v>0</v>
      </c>
      <c r="BK31" s="292">
        <f t="shared" ref="BK31" si="1443">IF(((BK32/$J$30)+BJ31)&gt;100%,100%,((BK32/$J$30)+BJ31))</f>
        <v>0</v>
      </c>
      <c r="BL31" s="292">
        <f t="shared" ref="BL31" si="1444">IF(((BL32/$J$30)+BK31)&gt;100%,100%,((BL32/$J$30)+BK31))</f>
        <v>0</v>
      </c>
      <c r="BM31" s="292">
        <f t="shared" ref="BM31" si="1445">IF(((BM32/$J$30)+BL31)&gt;100%,100%,((BM32/$J$30)+BL31))</f>
        <v>0</v>
      </c>
      <c r="BN31" s="292">
        <f t="shared" ref="BN31" si="1446">IF(((BN32/$J$30)+BM31)&gt;100%,100%,((BN32/$J$30)+BM31))</f>
        <v>0</v>
      </c>
      <c r="BO31" s="292">
        <f t="shared" ref="BO31" si="1447">IF(((BO32/$J$30)+BN31)&gt;100%,100%,((BO32/$J$30)+BN31))</f>
        <v>0</v>
      </c>
      <c r="BP31" s="292">
        <f t="shared" ref="BP31" si="1448">IF(((BP32/$J$30)+BO31)&gt;100%,100%,((BP32/$J$30)+BO31))</f>
        <v>0</v>
      </c>
      <c r="BQ31" s="292">
        <f t="shared" ref="BQ31" si="1449">IF(((BQ32/$J$30)+BP31)&gt;100%,100%,((BQ32/$J$30)+BP31))</f>
        <v>0</v>
      </c>
      <c r="BR31" s="292">
        <f t="shared" ref="BR31" si="1450">IF(((BR32/$J$30)+BQ31)&gt;100%,100%,((BR32/$J$30)+BQ31))</f>
        <v>0</v>
      </c>
      <c r="BS31" s="292">
        <f t="shared" ref="BS31" si="1451">IF(((BS32/$J$30)+BR31)&gt;100%,100%,((BS32/$J$30)+BR31))</f>
        <v>0</v>
      </c>
      <c r="BT31" s="292">
        <f t="shared" ref="BT31" si="1452">IF(((BT32/$J$30)+BS31)&gt;100%,100%,((BT32/$J$30)+BS31))</f>
        <v>0</v>
      </c>
      <c r="BU31" s="292">
        <f t="shared" ref="BU31" si="1453">IF(((BU32/$J$30)+BT31)&gt;100%,100%,((BU32/$J$30)+BT31))</f>
        <v>0</v>
      </c>
      <c r="BV31" s="292">
        <f t="shared" ref="BV31" si="1454">IF(((BV32/$J$30)+BU31)&gt;100%,100%,((BV32/$J$30)+BU31))</f>
        <v>0</v>
      </c>
      <c r="BW31" s="292">
        <f t="shared" ref="BW31" si="1455">IF(((BW32/$J$30)+BV31)&gt;100%,100%,((BW32/$J$30)+BV31))</f>
        <v>0</v>
      </c>
      <c r="BX31" s="292">
        <f t="shared" ref="BX31" si="1456">IF(((BX32/$J$30)+BW31)&gt;100%,100%,((BX32/$J$30)+BW31))</f>
        <v>0</v>
      </c>
      <c r="BY31" s="292">
        <f t="shared" ref="BY31" si="1457">IF(((BY32/$J$30)+BX31)&gt;100%,100%,((BY32/$J$30)+BX31))</f>
        <v>0</v>
      </c>
      <c r="BZ31" s="292">
        <f t="shared" ref="BZ31" si="1458">IF(((BZ32/$J$30)+BY31)&gt;100%,100%,((BZ32/$J$30)+BY31))</f>
        <v>0</v>
      </c>
      <c r="CA31" s="292">
        <f t="shared" ref="CA31" si="1459">IF(((CA32/$J$30)+BZ31)&gt;100%,100%,((CA32/$J$30)+BZ31))</f>
        <v>0</v>
      </c>
      <c r="CB31" s="292">
        <f t="shared" ref="CB31" si="1460">IF(((CB32/$J$30)+CA31)&gt;100%,100%,((CB32/$J$30)+CA31))</f>
        <v>0</v>
      </c>
      <c r="CC31" s="292">
        <f t="shared" ref="CC31" si="1461">IF(((CC32/$J$30)+CB31)&gt;100%,100%,((CC32/$J$30)+CB31))</f>
        <v>0</v>
      </c>
      <c r="CD31" s="292">
        <f t="shared" ref="CD31" si="1462">IF(((CD32/$J$30)+CC31)&gt;100%,100%,((CD32/$J$30)+CC31))</f>
        <v>0</v>
      </c>
      <c r="CE31" s="292">
        <f t="shared" ref="CE31" si="1463">IF(((CE32/$J$30)+CD31)&gt;100%,100%,((CE32/$J$30)+CD31))</f>
        <v>0</v>
      </c>
      <c r="CF31" s="292">
        <f t="shared" ref="CF31" si="1464">IF(((CF32/$J$30)+CE31)&gt;100%,100%,((CF32/$J$30)+CE31))</f>
        <v>0</v>
      </c>
      <c r="CG31" s="292">
        <f t="shared" ref="CG31" si="1465">IF(((CG32/$J$30)+CF31)&gt;100%,100%,((CG32/$J$30)+CF31))</f>
        <v>0</v>
      </c>
      <c r="CH31" s="292">
        <f t="shared" ref="CH31" si="1466">IF(((CH32/$J$30)+CG31)&gt;100%,100%,((CH32/$J$30)+CG31))</f>
        <v>0</v>
      </c>
      <c r="CI31" s="292">
        <f t="shared" ref="CI31" si="1467">IF(((CI32/$J$30)+CH31)&gt;100%,100%,((CI32/$J$30)+CH31))</f>
        <v>0</v>
      </c>
      <c r="CJ31" s="292">
        <f t="shared" ref="CJ31" si="1468">IF(((CJ32/$J$30)+CI31)&gt;100%,100%,((CJ32/$J$30)+CI31))</f>
        <v>0</v>
      </c>
      <c r="CK31" s="292">
        <f t="shared" ref="CK31" si="1469">IF(((CK32/$J$30)+CJ31)&gt;100%,100%,((CK32/$J$30)+CJ31))</f>
        <v>0</v>
      </c>
      <c r="CL31" s="292">
        <f t="shared" ref="CL31" si="1470">IF(((CL32/$J$30)+CK31)&gt;100%,100%,((CL32/$J$30)+CK31))</f>
        <v>0</v>
      </c>
      <c r="CM31" s="292">
        <f t="shared" ref="CM31" si="1471">IF(((CM32/$J$30)+CL31)&gt;100%,100%,((CM32/$J$30)+CL31))</f>
        <v>0</v>
      </c>
      <c r="CN31" s="292">
        <f t="shared" ref="CN31" si="1472">IF(((CN32/$J$30)+CM31)&gt;100%,100%,((CN32/$J$30)+CM31))</f>
        <v>0</v>
      </c>
      <c r="CO31" s="292">
        <f t="shared" ref="CO31" si="1473">IF(((CO32/$J$30)+CN31)&gt;100%,100%,((CO32/$J$30)+CN31))</f>
        <v>0</v>
      </c>
      <c r="CP31" s="292">
        <f t="shared" ref="CP31" si="1474">IF(((CP32/$J$30)+CO31)&gt;100%,100%,((CP32/$J$30)+CO31))</f>
        <v>0</v>
      </c>
      <c r="CQ31" s="292">
        <f t="shared" ref="CQ31" si="1475">IF(((CQ32/$J$30)+CP31)&gt;100%,100%,((CQ32/$J$30)+CP31))</f>
        <v>0</v>
      </c>
      <c r="CR31" s="292">
        <f t="shared" ref="CR31" si="1476">IF(((CR32/$J$30)+CQ31)&gt;100%,100%,((CR32/$J$30)+CQ31))</f>
        <v>0</v>
      </c>
      <c r="CS31" s="292">
        <f t="shared" ref="CS31" si="1477">IF(((CS32/$J$30)+CR31)&gt;100%,100%,((CS32/$J$30)+CR31))</f>
        <v>0</v>
      </c>
      <c r="CT31" s="292">
        <f t="shared" ref="CT31" si="1478">IF(((CT32/$J$30)+CS31)&gt;100%,100%,((CT32/$J$30)+CS31))</f>
        <v>0</v>
      </c>
      <c r="CU31" s="292">
        <f t="shared" ref="CU31" si="1479">IF(((CU32/$J$30)+CT31)&gt;100%,100%,((CU32/$J$30)+CT31))</f>
        <v>0</v>
      </c>
      <c r="CV31" s="292">
        <f t="shared" ref="CV31" si="1480">IF(((CV32/$J$30)+CU31)&gt;100%,100%,((CV32/$J$30)+CU31))</f>
        <v>0</v>
      </c>
      <c r="CW31" s="292">
        <f t="shared" ref="CW31" si="1481">IF(((CW32/$J$30)+CV31)&gt;100%,100%,((CW32/$J$30)+CV31))</f>
        <v>0</v>
      </c>
      <c r="CX31" s="292">
        <f t="shared" ref="CX31" si="1482">IF(((CX32/$J$30)+CW31)&gt;100%,100%,((CX32/$J$30)+CW31))</f>
        <v>0</v>
      </c>
      <c r="CY31" s="292">
        <f t="shared" ref="CY31" si="1483">IF(((CY32/$J$30)+CX31)&gt;100%,100%,((CY32/$J$30)+CX31))</f>
        <v>0</v>
      </c>
      <c r="CZ31" s="292">
        <f t="shared" ref="CZ31" si="1484">IF(((CZ32/$J$30)+CY31)&gt;100%,100%,((CZ32/$J$30)+CY31))</f>
        <v>0</v>
      </c>
      <c r="DA31" s="292">
        <f t="shared" ref="DA31" si="1485">IF(((DA32/$J$30)+CZ31)&gt;100%,100%,((DA32/$J$30)+CZ31))</f>
        <v>0</v>
      </c>
      <c r="DB31" s="292">
        <f t="shared" ref="DB31" si="1486">IF(((DB32/$J$30)+DA31)&gt;100%,100%,((DB32/$J$30)+DA31))</f>
        <v>0</v>
      </c>
      <c r="DC31" s="292">
        <f t="shared" ref="DC31" si="1487">IF(((DC32/$J$30)+DB31)&gt;100%,100%,((DC32/$J$30)+DB31))</f>
        <v>0</v>
      </c>
      <c r="DD31" s="292">
        <f t="shared" ref="DD31" si="1488">IF(((DD32/$J$30)+DC31)&gt;100%,100%,((DD32/$J$30)+DC31))</f>
        <v>0</v>
      </c>
      <c r="DE31" s="292">
        <f t="shared" ref="DE31" si="1489">IF(((DE32/$J$30)+DD31)&gt;100%,100%,((DE32/$J$30)+DD31))</f>
        <v>0</v>
      </c>
      <c r="DF31" s="292">
        <f t="shared" ref="DF31" si="1490">IF(((DF32/$J$30)+DE31)&gt;100%,100%,((DF32/$J$30)+DE31))</f>
        <v>0</v>
      </c>
      <c r="DG31" s="292">
        <f t="shared" ref="DG31" si="1491">IF(((DG32/$J$30)+DF31)&gt;100%,100%,((DG32/$J$30)+DF31))</f>
        <v>0</v>
      </c>
      <c r="DH31" s="292">
        <f t="shared" ref="DH31" si="1492">IF(((DH32/$J$30)+DG31)&gt;100%,100%,((DH32/$J$30)+DG31))</f>
        <v>0</v>
      </c>
      <c r="DI31" s="292">
        <f t="shared" ref="DI31" si="1493">IF(((DI32/$J$30)+DH31)&gt;100%,100%,((DI32/$J$30)+DH31))</f>
        <v>0</v>
      </c>
      <c r="DJ31" s="292">
        <f t="shared" ref="DJ31" si="1494">IF(((DJ32/$J$30)+DI31)&gt;100%,100%,((DJ32/$J$30)+DI31))</f>
        <v>0</v>
      </c>
      <c r="DK31" s="292">
        <f t="shared" ref="DK31" si="1495">IF(((DK32/$J$30)+DJ31)&gt;100%,100%,((DK32/$J$30)+DJ31))</f>
        <v>0</v>
      </c>
      <c r="DL31" s="292">
        <f t="shared" ref="DL31" si="1496">IF(((DL32/$J$30)+DK31)&gt;100%,100%,((DL32/$J$30)+DK31))</f>
        <v>0</v>
      </c>
      <c r="DM31" s="292">
        <f t="shared" ref="DM31" si="1497">IF(((DM32/$J$30)+DL31)&gt;100%,100%,((DM32/$J$30)+DL31))</f>
        <v>0</v>
      </c>
      <c r="DN31" s="292">
        <f t="shared" ref="DN31" si="1498">IF(((DN32/$J$30)+DM31)&gt;100%,100%,((DN32/$J$30)+DM31))</f>
        <v>0</v>
      </c>
      <c r="DO31" s="292">
        <f t="shared" ref="DO31" si="1499">IF(((DO32/$J$30)+DN31)&gt;100%,100%,((DO32/$J$30)+DN31))</f>
        <v>0</v>
      </c>
      <c r="DP31" s="292">
        <f t="shared" ref="DP31" si="1500">IF(((DP32/$J$30)+DO31)&gt;100%,100%,((DP32/$J$30)+DO31))</f>
        <v>0</v>
      </c>
      <c r="DQ31" s="292">
        <f t="shared" ref="DQ31" si="1501">IF(((DQ32/$J$30)+DP31)&gt;100%,100%,((DQ32/$J$30)+DP31))</f>
        <v>0</v>
      </c>
      <c r="DR31" s="292">
        <f t="shared" ref="DR31" si="1502">IF(((DR32/$J$30)+DQ31)&gt;100%,100%,((DR32/$J$30)+DQ31))</f>
        <v>0</v>
      </c>
      <c r="DS31" s="292">
        <f t="shared" ref="DS31" si="1503">IF(((DS32/$J$30)+DR31)&gt;100%,100%,((DS32/$J$30)+DR31))</f>
        <v>0</v>
      </c>
      <c r="DT31" s="292">
        <f t="shared" ref="DT31" si="1504">IF(((DT32/$J$30)+DS31)&gt;100%,100%,((DT32/$J$30)+DS31))</f>
        <v>0</v>
      </c>
      <c r="DU31" s="292">
        <f t="shared" ref="DU31" si="1505">IF(((DU32/$J$30)+DT31)&gt;100%,100%,((DU32/$J$30)+DT31))</f>
        <v>0</v>
      </c>
      <c r="DV31" s="292">
        <f t="shared" ref="DV31" si="1506">IF(((DV32/$J$30)+DU31)&gt;100%,100%,((DV32/$J$30)+DU31))</f>
        <v>0</v>
      </c>
      <c r="DW31" s="292">
        <f t="shared" ref="DW31" si="1507">IF(((DW32/$J$30)+DV31)&gt;100%,100%,((DW32/$J$30)+DV31))</f>
        <v>0</v>
      </c>
      <c r="DX31" s="292">
        <f t="shared" ref="DX31" si="1508">IF(((DX32/$J$30)+DW31)&gt;100%,100%,((DX32/$J$30)+DW31))</f>
        <v>0</v>
      </c>
      <c r="DY31" s="292">
        <f t="shared" ref="DY31" si="1509">IF(((DY32/$J$30)+DX31)&gt;100%,100%,((DY32/$J$30)+DX31))</f>
        <v>0</v>
      </c>
      <c r="DZ31" s="292">
        <f t="shared" ref="DZ31" si="1510">IF(((DZ32/$J$30)+DY31)&gt;100%,100%,((DZ32/$J$30)+DY31))</f>
        <v>0</v>
      </c>
      <c r="EA31" s="292">
        <f t="shared" ref="EA31" si="1511">IF(((EA32/$J$30)+DZ31)&gt;100%,100%,((EA32/$J$30)+DZ31))</f>
        <v>0</v>
      </c>
      <c r="EB31" s="292">
        <f t="shared" ref="EB31" si="1512">IF(((EB32/$J$30)+EA31)&gt;100%,100%,((EB32/$J$30)+EA31))</f>
        <v>0</v>
      </c>
      <c r="EC31" s="292">
        <f t="shared" ref="EC31" si="1513">IF(((EC32/$J$30)+EB31)&gt;100%,100%,((EC32/$J$30)+EB31))</f>
        <v>0</v>
      </c>
      <c r="ED31" s="292">
        <f t="shared" ref="ED31" si="1514">IF(((ED32/$J$30)+EC31)&gt;100%,100%,((ED32/$J$30)+EC31))</f>
        <v>0</v>
      </c>
      <c r="EE31" s="292">
        <f t="shared" ref="EE31" si="1515">IF(((EE32/$J$30)+ED31)&gt;100%,100%,((EE32/$J$30)+ED31))</f>
        <v>0</v>
      </c>
      <c r="EF31" s="292">
        <f t="shared" ref="EF31" si="1516">IF(((EF32/$J$30)+EE31)&gt;100%,100%,((EF32/$J$30)+EE31))</f>
        <v>0</v>
      </c>
      <c r="EG31" s="292">
        <f t="shared" ref="EG31" si="1517">IF(((EG32/$J$30)+EF31)&gt;100%,100%,((EG32/$J$30)+EF31))</f>
        <v>0</v>
      </c>
      <c r="EH31" s="292">
        <f t="shared" ref="EH31" si="1518">IF(((EH32/$J$30)+EG31)&gt;100%,100%,((EH32/$J$30)+EG31))</f>
        <v>0</v>
      </c>
      <c r="EI31" s="292">
        <f t="shared" ref="EI31" si="1519">IF(((EI32/$J$30)+EH31)&gt;100%,100%,((EI32/$J$30)+EH31))</f>
        <v>0</v>
      </c>
      <c r="EJ31" s="292">
        <f t="shared" ref="EJ31" si="1520">IF(((EJ32/$J$30)+EI31)&gt;100%,100%,((EJ32/$J$30)+EI31))</f>
        <v>0</v>
      </c>
      <c r="EK31" s="292">
        <f t="shared" ref="EK31" si="1521">IF(((EK32/$J$30)+EJ31)&gt;100%,100%,((EK32/$J$30)+EJ31))</f>
        <v>0</v>
      </c>
      <c r="EL31" s="292">
        <f t="shared" ref="EL31" si="1522">IF(((EL32/$J$30)+EK31)&gt;100%,100%,((EL32/$J$30)+EK31))</f>
        <v>0</v>
      </c>
      <c r="EM31" s="292">
        <f t="shared" ref="EM31" si="1523">IF(((EM32/$J$30)+EL31)&gt;100%,100%,((EM32/$J$30)+EL31))</f>
        <v>0</v>
      </c>
      <c r="EN31" s="292">
        <f t="shared" ref="EN31" si="1524">IF(((EN32/$J$30)+EM31)&gt;100%,100%,((EN32/$J$30)+EM31))</f>
        <v>0</v>
      </c>
      <c r="EO31" s="292">
        <f t="shared" ref="EO31" si="1525">IF(((EO32/$J$30)+EN31)&gt;100%,100%,((EO32/$J$30)+EN31))</f>
        <v>0</v>
      </c>
      <c r="EP31" s="292">
        <f t="shared" ref="EP31" si="1526">IF(((EP32/$J$30)+EO31)&gt;100%,100%,((EP32/$J$30)+EO31))</f>
        <v>0</v>
      </c>
      <c r="EQ31" s="292">
        <f t="shared" ref="EQ31" si="1527">IF(((EQ32/$J$30)+EP31)&gt;100%,100%,((EQ32/$J$30)+EP31))</f>
        <v>0</v>
      </c>
      <c r="ER31" s="292">
        <f t="shared" ref="ER31" si="1528">IF(((ER32/$J$30)+EQ31)&gt;100%,100%,((ER32/$J$30)+EQ31))</f>
        <v>0</v>
      </c>
      <c r="ES31" s="292">
        <f t="shared" ref="ES31" si="1529">IF(((ES32/$J$30)+ER31)&gt;100%,100%,((ES32/$J$30)+ER31))</f>
        <v>0</v>
      </c>
      <c r="ET31" s="292">
        <f t="shared" ref="ET31" si="1530">IF(((ET32/$J$30)+ES31)&gt;100%,100%,((ET32/$J$30)+ES31))</f>
        <v>0</v>
      </c>
      <c r="EU31" s="292">
        <f t="shared" ref="EU31" si="1531">IF(((EU32/$J$30)+ET31)&gt;100%,100%,((EU32/$J$30)+ET31))</f>
        <v>0</v>
      </c>
      <c r="EV31" s="292">
        <f t="shared" ref="EV31" si="1532">IF(((EV32/$J$30)+EU31)&gt;100%,100%,((EV32/$J$30)+EU31))</f>
        <v>0</v>
      </c>
      <c r="EW31" s="292">
        <f t="shared" ref="EW31" si="1533">IF(((EW32/$J$30)+EV31)&gt;100%,100%,((EW32/$J$30)+EV31))</f>
        <v>0</v>
      </c>
      <c r="EX31" s="292">
        <f t="shared" ref="EX31" si="1534">IF(((EX32/$J$30)+EW31)&gt;100%,100%,((EX32/$J$30)+EW31))</f>
        <v>0</v>
      </c>
      <c r="EY31" s="292">
        <f t="shared" ref="EY31" si="1535">IF(((EY32/$J$30)+EX31)&gt;100%,100%,((EY32/$J$30)+EX31))</f>
        <v>0</v>
      </c>
      <c r="EZ31" s="292">
        <f t="shared" ref="EZ31" si="1536">IF(((EZ32/$J$30)+EY31)&gt;100%,100%,((EZ32/$J$30)+EY31))</f>
        <v>0</v>
      </c>
      <c r="FA31" s="292">
        <f t="shared" ref="FA31" si="1537">IF(((FA32/$J$30)+EZ31)&gt;100%,100%,((FA32/$J$30)+EZ31))</f>
        <v>0</v>
      </c>
      <c r="FB31" s="292">
        <f t="shared" ref="FB31" si="1538">IF(((FB32/$J$30)+FA31)&gt;100%,100%,((FB32/$J$30)+FA31))</f>
        <v>0</v>
      </c>
    </row>
    <row r="32" spans="1:158" x14ac:dyDescent="0.3">
      <c r="A32" s="258"/>
      <c r="B32" s="285"/>
      <c r="C32" s="259"/>
      <c r="D32" s="260"/>
      <c r="E32" s="258"/>
      <c r="F32" s="258"/>
      <c r="G32" s="302" t="s">
        <v>92</v>
      </c>
      <c r="H32" s="258"/>
      <c r="I32" s="258"/>
      <c r="J32" s="260"/>
      <c r="K32" s="258"/>
      <c r="L32" s="142"/>
      <c r="M32" s="142"/>
      <c r="N32" s="120">
        <f>SUM($O$32:$FC$32)</f>
        <v>0</v>
      </c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62"/>
      <c r="BH32" s="262"/>
      <c r="BI32" s="262"/>
      <c r="BJ32" s="262"/>
      <c r="BK32" s="262"/>
      <c r="BL32" s="262"/>
      <c r="BM32" s="262"/>
      <c r="BN32" s="262"/>
      <c r="BO32" s="262"/>
      <c r="BP32" s="262"/>
      <c r="BQ32" s="262"/>
      <c r="BR32" s="262"/>
      <c r="BS32" s="262"/>
      <c r="BT32" s="262"/>
      <c r="BU32" s="262"/>
      <c r="BV32" s="262"/>
      <c r="BW32" s="262"/>
      <c r="BX32" s="262"/>
      <c r="BY32" s="262"/>
      <c r="BZ32" s="262"/>
      <c r="CA32" s="262"/>
      <c r="CB32" s="262"/>
      <c r="CC32" s="262"/>
      <c r="CD32" s="262"/>
      <c r="CE32" s="262"/>
      <c r="CF32" s="262"/>
      <c r="CG32" s="262"/>
      <c r="CH32" s="262"/>
      <c r="CI32" s="262"/>
      <c r="CJ32" s="262"/>
      <c r="CK32" s="262"/>
      <c r="CL32" s="262"/>
      <c r="CM32" s="262"/>
      <c r="CN32" s="262"/>
      <c r="CO32" s="262"/>
      <c r="CP32" s="262"/>
      <c r="CQ32" s="262"/>
      <c r="CR32" s="262"/>
      <c r="CS32" s="262"/>
      <c r="CT32" s="262"/>
      <c r="CU32" s="262"/>
      <c r="CV32" s="262"/>
      <c r="CW32" s="262"/>
      <c r="CX32" s="262"/>
      <c r="CY32" s="262"/>
      <c r="CZ32" s="262"/>
      <c r="DA32" s="262"/>
      <c r="DB32" s="262"/>
      <c r="DC32" s="262"/>
      <c r="DD32" s="262"/>
      <c r="DE32" s="262"/>
      <c r="DF32" s="262"/>
      <c r="DG32" s="262"/>
      <c r="DH32" s="262"/>
      <c r="DI32" s="262"/>
      <c r="DJ32" s="262"/>
      <c r="DK32" s="262"/>
      <c r="DL32" s="262"/>
      <c r="DM32" s="262"/>
      <c r="DN32" s="262"/>
      <c r="DO32" s="262"/>
      <c r="DP32" s="262"/>
      <c r="DQ32" s="262"/>
      <c r="DR32" s="262"/>
      <c r="DS32" s="262"/>
      <c r="DT32" s="262"/>
      <c r="DU32" s="262"/>
      <c r="DV32" s="262"/>
      <c r="DW32" s="262"/>
      <c r="DX32" s="262"/>
      <c r="DY32" s="262"/>
      <c r="DZ32" s="262"/>
      <c r="EA32" s="262"/>
      <c r="EB32" s="262"/>
      <c r="EC32" s="262"/>
      <c r="ED32" s="262"/>
      <c r="EE32" s="262"/>
      <c r="EF32" s="262"/>
      <c r="EG32" s="262"/>
      <c r="EH32" s="262"/>
      <c r="EI32" s="262"/>
      <c r="EJ32" s="262"/>
      <c r="EK32" s="262"/>
      <c r="EL32" s="262"/>
      <c r="EM32" s="262"/>
      <c r="EN32" s="262"/>
      <c r="EO32" s="262"/>
      <c r="EP32" s="262"/>
      <c r="EQ32" s="262"/>
      <c r="ER32" s="262"/>
      <c r="ES32" s="262"/>
      <c r="ET32" s="262"/>
      <c r="EU32" s="262"/>
      <c r="EV32" s="262"/>
      <c r="EW32" s="262"/>
      <c r="EX32" s="262"/>
      <c r="EY32" s="262"/>
      <c r="EZ32" s="262"/>
      <c r="FA32" s="262"/>
      <c r="FB32" s="262"/>
    </row>
    <row r="33" spans="1:158" x14ac:dyDescent="0.3">
      <c r="A33" s="199">
        <v>2</v>
      </c>
      <c r="B33" s="281">
        <v>10</v>
      </c>
      <c r="C33" s="200" t="s">
        <v>49</v>
      </c>
      <c r="D33" s="201">
        <v>4</v>
      </c>
      <c r="E33" s="202">
        <v>40543</v>
      </c>
      <c r="F33" s="202">
        <v>40548</v>
      </c>
      <c r="G33" s="298" t="s">
        <v>20</v>
      </c>
      <c r="H33" s="203">
        <v>4</v>
      </c>
      <c r="I33" s="204">
        <v>4.5662100456621009E-2</v>
      </c>
      <c r="J33" s="201">
        <v>0</v>
      </c>
      <c r="K33" s="205"/>
      <c r="L33" s="206"/>
      <c r="M33" s="206"/>
      <c r="N33" s="207"/>
      <c r="O33" s="208">
        <f>IF((+O44*$I$44+O41*$I$41+O38*$I$38+O35*$I$35)/$I$33&gt;100%,100%, (+O44*$I$44+O41*$I$41+O38*$I$38+O35*$I$35)/$I$33)</f>
        <v>0</v>
      </c>
      <c r="P33" s="208">
        <f t="shared" ref="P33:V33" si="1539">IF((+P44*$I$44+P41*$I$41+P38*$I$38+P35*$I$35)/$I$33&gt;100%,100%, (+P44*$I$44+P41*$I$41+P38*$I$38+P35*$I$35)/$I$33)</f>
        <v>0</v>
      </c>
      <c r="Q33" s="208">
        <f t="shared" ref="Q33:Q34" si="1540">IF((+Q44*$I$44+Q41*$I$41+Q38*$I$38+Q35*$I$35)/$I$33&gt;100%,100%, (+Q44*$I$44+Q41*$I$41+Q38*$I$38+Q35*$I$35)/$I$33)</f>
        <v>0</v>
      </c>
      <c r="R33" s="208">
        <f t="shared" ref="R33:R34" si="1541">IF((+R44*$I$44+R41*$I$41+R38*$I$38+R35*$I$35)/$I$33&gt;100%,100%, (+R44*$I$44+R41*$I$41+R38*$I$38+R35*$I$35)/$I$33)</f>
        <v>0</v>
      </c>
      <c r="S33" s="208">
        <f t="shared" ref="S33:S34" si="1542">IF((+S44*$I$44+S41*$I$41+S38*$I$38+S35*$I$35)/$I$33&gt;100%,100%, (+S44*$I$44+S41*$I$41+S38*$I$38+S35*$I$35)/$I$33)</f>
        <v>0</v>
      </c>
      <c r="T33" s="208">
        <f t="shared" ref="T33:T34" si="1543">IF((+T44*$I$44+T41*$I$41+T38*$I$38+T35*$I$35)/$I$33&gt;100%,100%, (+T44*$I$44+T41*$I$41+T38*$I$38+T35*$I$35)/$I$33)</f>
        <v>0</v>
      </c>
      <c r="U33" s="208">
        <f t="shared" ref="U33:U34" si="1544">IF((+U44*$I$44+U41*$I$41+U38*$I$38+U35*$I$35)/$I$33&gt;100%,100%, (+U44*$I$44+U41*$I$41+U38*$I$38+U35*$I$35)/$I$33)</f>
        <v>0</v>
      </c>
      <c r="V33" s="208">
        <f t="shared" ref="V33:V34" si="1545">IF((+V44*$I$44+V41*$I$41+V38*$I$38+V35*$I$35)/$I$33&gt;100%,100%, (+V44*$I$44+V41*$I$41+V38*$I$38+V35*$I$35)/$I$33)</f>
        <v>0</v>
      </c>
      <c r="W33" s="208">
        <f t="shared" ref="W33:W34" si="1546">IF((+W44*$I$44+W41*$I$41+W38*$I$38+W35*$I$35)/$I$33&gt;100%,100%, (+W44*$I$44+W41*$I$41+W38*$I$38+W35*$I$35)/$I$33)</f>
        <v>0</v>
      </c>
      <c r="X33" s="208">
        <f t="shared" ref="X33:X34" si="1547">IF((+X44*$I$44+X41*$I$41+X38*$I$38+X35*$I$35)/$I$33&gt;100%,100%, (+X44*$I$44+X41*$I$41+X38*$I$38+X35*$I$35)/$I$33)</f>
        <v>0</v>
      </c>
      <c r="Y33" s="208">
        <f t="shared" ref="Y33:Y34" si="1548">IF((+Y44*$I$44+Y41*$I$41+Y38*$I$38+Y35*$I$35)/$I$33&gt;100%,100%, (+Y44*$I$44+Y41*$I$41+Y38*$I$38+Y35*$I$35)/$I$33)</f>
        <v>0</v>
      </c>
      <c r="Z33" s="208">
        <f t="shared" ref="Z33:Z34" si="1549">IF((+Z44*$I$44+Z41*$I$41+Z38*$I$38+Z35*$I$35)/$I$33&gt;100%,100%, (+Z44*$I$44+Z41*$I$41+Z38*$I$38+Z35*$I$35)/$I$33)</f>
        <v>0</v>
      </c>
      <c r="AA33" s="208">
        <f t="shared" ref="AA33:AA34" si="1550">IF((+AA44*$I$44+AA41*$I$41+AA38*$I$38+AA35*$I$35)/$I$33&gt;100%,100%, (+AA44*$I$44+AA41*$I$41+AA38*$I$38+AA35*$I$35)/$I$33)</f>
        <v>0</v>
      </c>
      <c r="AB33" s="208">
        <f t="shared" ref="AB33:AB34" si="1551">IF((+AB44*$I$44+AB41*$I$41+AB38*$I$38+AB35*$I$35)/$I$33&gt;100%,100%, (+AB44*$I$44+AB41*$I$41+AB38*$I$38+AB35*$I$35)/$I$33)</f>
        <v>0</v>
      </c>
      <c r="AC33" s="208">
        <f t="shared" ref="AC33:AC34" si="1552">IF((+AC44*$I$44+AC41*$I$41+AC38*$I$38+AC35*$I$35)/$I$33&gt;100%,100%, (+AC44*$I$44+AC41*$I$41+AC38*$I$38+AC35*$I$35)/$I$33)</f>
        <v>0</v>
      </c>
      <c r="AD33" s="208">
        <f t="shared" ref="AD33:AD34" si="1553">IF((+AD44*$I$44+AD41*$I$41+AD38*$I$38+AD35*$I$35)/$I$33&gt;100%,100%, (+AD44*$I$44+AD41*$I$41+AD38*$I$38+AD35*$I$35)/$I$33)</f>
        <v>0</v>
      </c>
      <c r="AE33" s="208">
        <f t="shared" ref="AE33:AE34" si="1554">IF((+AE44*$I$44+AE41*$I$41+AE38*$I$38+AE35*$I$35)/$I$33&gt;100%,100%, (+AE44*$I$44+AE41*$I$41+AE38*$I$38+AE35*$I$35)/$I$33)</f>
        <v>0</v>
      </c>
      <c r="AF33" s="208">
        <f t="shared" ref="AF33:AF34" si="1555">IF((+AF44*$I$44+AF41*$I$41+AF38*$I$38+AF35*$I$35)/$I$33&gt;100%,100%, (+AF44*$I$44+AF41*$I$41+AF38*$I$38+AF35*$I$35)/$I$33)</f>
        <v>0</v>
      </c>
      <c r="AG33" s="208">
        <f t="shared" ref="AG33:AG34" si="1556">IF((+AG44*$I$44+AG41*$I$41+AG38*$I$38+AG35*$I$35)/$I$33&gt;100%,100%, (+AG44*$I$44+AG41*$I$41+AG38*$I$38+AG35*$I$35)/$I$33)</f>
        <v>0</v>
      </c>
      <c r="AH33" s="208">
        <f t="shared" ref="AH33:AH34" si="1557">IF((+AH44*$I$44+AH41*$I$41+AH38*$I$38+AH35*$I$35)/$I$33&gt;100%,100%, (+AH44*$I$44+AH41*$I$41+AH38*$I$38+AH35*$I$35)/$I$33)</f>
        <v>0</v>
      </c>
      <c r="AI33" s="208">
        <f t="shared" ref="AI33:AI34" si="1558">IF((+AI44*$I$44+AI41*$I$41+AI38*$I$38+AI35*$I$35)/$I$33&gt;100%,100%, (+AI44*$I$44+AI41*$I$41+AI38*$I$38+AI35*$I$35)/$I$33)</f>
        <v>0</v>
      </c>
      <c r="AJ33" s="208">
        <f t="shared" ref="AJ33:AJ34" si="1559">IF((+AJ44*$I$44+AJ41*$I$41+AJ38*$I$38+AJ35*$I$35)/$I$33&gt;100%,100%, (+AJ44*$I$44+AJ41*$I$41+AJ38*$I$38+AJ35*$I$35)/$I$33)</f>
        <v>0</v>
      </c>
      <c r="AK33" s="208">
        <f t="shared" ref="AK33:AK34" si="1560">IF((+AK44*$I$44+AK41*$I$41+AK38*$I$38+AK35*$I$35)/$I$33&gt;100%,100%, (+AK44*$I$44+AK41*$I$41+AK38*$I$38+AK35*$I$35)/$I$33)</f>
        <v>0</v>
      </c>
      <c r="AL33" s="208">
        <f t="shared" ref="AL33:AL34" si="1561">IF((+AL44*$I$44+AL41*$I$41+AL38*$I$38+AL35*$I$35)/$I$33&gt;100%,100%, (+AL44*$I$44+AL41*$I$41+AL38*$I$38+AL35*$I$35)/$I$33)</f>
        <v>0</v>
      </c>
      <c r="AM33" s="208">
        <f t="shared" ref="AM33:AM34" si="1562">IF((+AM44*$I$44+AM41*$I$41+AM38*$I$38+AM35*$I$35)/$I$33&gt;100%,100%, (+AM44*$I$44+AM41*$I$41+AM38*$I$38+AM35*$I$35)/$I$33)</f>
        <v>0</v>
      </c>
      <c r="AN33" s="208">
        <f t="shared" ref="AN33:AN34" si="1563">IF((+AN44*$I$44+AN41*$I$41+AN38*$I$38+AN35*$I$35)/$I$33&gt;100%,100%, (+AN44*$I$44+AN41*$I$41+AN38*$I$38+AN35*$I$35)/$I$33)</f>
        <v>0</v>
      </c>
      <c r="AO33" s="208">
        <f t="shared" ref="AO33:AO34" si="1564">IF((+AO44*$I$44+AO41*$I$41+AO38*$I$38+AO35*$I$35)/$I$33&gt;100%,100%, (+AO44*$I$44+AO41*$I$41+AO38*$I$38+AO35*$I$35)/$I$33)</f>
        <v>0</v>
      </c>
      <c r="AP33" s="208">
        <f t="shared" ref="AP33:AP34" si="1565">IF((+AP44*$I$44+AP41*$I$41+AP38*$I$38+AP35*$I$35)/$I$33&gt;100%,100%, (+AP44*$I$44+AP41*$I$41+AP38*$I$38+AP35*$I$35)/$I$33)</f>
        <v>0</v>
      </c>
      <c r="AQ33" s="208">
        <f t="shared" ref="AQ33:AQ34" si="1566">IF((+AQ44*$I$44+AQ41*$I$41+AQ38*$I$38+AQ35*$I$35)/$I$33&gt;100%,100%, (+AQ44*$I$44+AQ41*$I$41+AQ38*$I$38+AQ35*$I$35)/$I$33)</f>
        <v>0</v>
      </c>
      <c r="AR33" s="208">
        <f t="shared" ref="AR33:AR34" si="1567">IF((+AR44*$I$44+AR41*$I$41+AR38*$I$38+AR35*$I$35)/$I$33&gt;100%,100%, (+AR44*$I$44+AR41*$I$41+AR38*$I$38+AR35*$I$35)/$I$33)</f>
        <v>0</v>
      </c>
      <c r="AS33" s="208">
        <f t="shared" ref="AS33:AS34" si="1568">IF((+AS44*$I$44+AS41*$I$41+AS38*$I$38+AS35*$I$35)/$I$33&gt;100%,100%, (+AS44*$I$44+AS41*$I$41+AS38*$I$38+AS35*$I$35)/$I$33)</f>
        <v>0</v>
      </c>
      <c r="AT33" s="208">
        <f t="shared" ref="AT33:AT34" si="1569">IF((+AT44*$I$44+AT41*$I$41+AT38*$I$38+AT35*$I$35)/$I$33&gt;100%,100%, (+AT44*$I$44+AT41*$I$41+AT38*$I$38+AT35*$I$35)/$I$33)</f>
        <v>0</v>
      </c>
      <c r="AU33" s="208">
        <f t="shared" ref="AU33:AU34" si="1570">IF((+AU44*$I$44+AU41*$I$41+AU38*$I$38+AU35*$I$35)/$I$33&gt;100%,100%, (+AU44*$I$44+AU41*$I$41+AU38*$I$38+AU35*$I$35)/$I$33)</f>
        <v>0</v>
      </c>
      <c r="AV33" s="208">
        <f t="shared" ref="AV33:AV34" si="1571">IF((+AV44*$I$44+AV41*$I$41+AV38*$I$38+AV35*$I$35)/$I$33&gt;100%,100%, (+AV44*$I$44+AV41*$I$41+AV38*$I$38+AV35*$I$35)/$I$33)</f>
        <v>0.25</v>
      </c>
      <c r="AW33" s="208">
        <f t="shared" ref="AW33:AW34" si="1572">IF((+AW44*$I$44+AW41*$I$41+AW38*$I$38+AW35*$I$35)/$I$33&gt;100%,100%, (+AW44*$I$44+AW41*$I$41+AW38*$I$38+AW35*$I$35)/$I$33)</f>
        <v>0.25</v>
      </c>
      <c r="AX33" s="208">
        <f t="shared" ref="AX33:AX34" si="1573">IF((+AX44*$I$44+AX41*$I$41+AX38*$I$38+AX35*$I$35)/$I$33&gt;100%,100%, (+AX44*$I$44+AX41*$I$41+AX38*$I$38+AX35*$I$35)/$I$33)</f>
        <v>0.25</v>
      </c>
      <c r="AY33" s="208">
        <f t="shared" ref="AY33:AY34" si="1574">IF((+AY44*$I$44+AY41*$I$41+AY38*$I$38+AY35*$I$35)/$I$33&gt;100%,100%, (+AY44*$I$44+AY41*$I$41+AY38*$I$38+AY35*$I$35)/$I$33)</f>
        <v>0.5</v>
      </c>
      <c r="AZ33" s="208">
        <f t="shared" ref="AZ33:AZ34" si="1575">IF((+AZ44*$I$44+AZ41*$I$41+AZ38*$I$38+AZ35*$I$35)/$I$33&gt;100%,100%, (+AZ44*$I$44+AZ41*$I$41+AZ38*$I$38+AZ35*$I$35)/$I$33)</f>
        <v>0.75</v>
      </c>
      <c r="BA33" s="208">
        <f t="shared" ref="BA33:BA34" si="1576">IF((+BA44*$I$44+BA41*$I$41+BA38*$I$38+BA35*$I$35)/$I$33&gt;100%,100%, (+BA44*$I$44+BA41*$I$41+BA38*$I$38+BA35*$I$35)/$I$33)</f>
        <v>1</v>
      </c>
      <c r="BB33" s="208">
        <f t="shared" ref="BB33:BB34" si="1577">IF((+BB44*$I$44+BB41*$I$41+BB38*$I$38+BB35*$I$35)/$I$33&gt;100%,100%, (+BB44*$I$44+BB41*$I$41+BB38*$I$38+BB35*$I$35)/$I$33)</f>
        <v>1</v>
      </c>
      <c r="BC33" s="208">
        <f t="shared" ref="BC33:BC34" si="1578">IF((+BC44*$I$44+BC41*$I$41+BC38*$I$38+BC35*$I$35)/$I$33&gt;100%,100%, (+BC44*$I$44+BC41*$I$41+BC38*$I$38+BC35*$I$35)/$I$33)</f>
        <v>1</v>
      </c>
      <c r="BD33" s="208">
        <f t="shared" ref="BD33:BD34" si="1579">IF((+BD44*$I$44+BD41*$I$41+BD38*$I$38+BD35*$I$35)/$I$33&gt;100%,100%, (+BD44*$I$44+BD41*$I$41+BD38*$I$38+BD35*$I$35)/$I$33)</f>
        <v>1</v>
      </c>
      <c r="BE33" s="208">
        <f t="shared" ref="BE33:BE34" si="1580">IF((+BE44*$I$44+BE41*$I$41+BE38*$I$38+BE35*$I$35)/$I$33&gt;100%,100%, (+BE44*$I$44+BE41*$I$41+BE38*$I$38+BE35*$I$35)/$I$33)</f>
        <v>1</v>
      </c>
      <c r="BF33" s="208">
        <f t="shared" ref="BF33:BF34" si="1581">IF((+BF44*$I$44+BF41*$I$41+BF38*$I$38+BF35*$I$35)/$I$33&gt;100%,100%, (+BF44*$I$44+BF41*$I$41+BF38*$I$38+BF35*$I$35)/$I$33)</f>
        <v>1</v>
      </c>
      <c r="BG33" s="208">
        <f t="shared" ref="BG33:BG34" si="1582">IF((+BG44*$I$44+BG41*$I$41+BG38*$I$38+BG35*$I$35)/$I$33&gt;100%,100%, (+BG44*$I$44+BG41*$I$41+BG38*$I$38+BG35*$I$35)/$I$33)</f>
        <v>1</v>
      </c>
      <c r="BH33" s="208">
        <f t="shared" ref="BH33:BH34" si="1583">IF((+BH44*$I$44+BH41*$I$41+BH38*$I$38+BH35*$I$35)/$I$33&gt;100%,100%, (+BH44*$I$44+BH41*$I$41+BH38*$I$38+BH35*$I$35)/$I$33)</f>
        <v>1</v>
      </c>
      <c r="BI33" s="208">
        <f t="shared" ref="BI33:BI34" si="1584">IF((+BI44*$I$44+BI41*$I$41+BI38*$I$38+BI35*$I$35)/$I$33&gt;100%,100%, (+BI44*$I$44+BI41*$I$41+BI38*$I$38+BI35*$I$35)/$I$33)</f>
        <v>1</v>
      </c>
      <c r="BJ33" s="208">
        <f t="shared" ref="BJ33:BJ34" si="1585">IF((+BJ44*$I$44+BJ41*$I$41+BJ38*$I$38+BJ35*$I$35)/$I$33&gt;100%,100%, (+BJ44*$I$44+BJ41*$I$41+BJ38*$I$38+BJ35*$I$35)/$I$33)</f>
        <v>1</v>
      </c>
      <c r="BK33" s="208">
        <f t="shared" ref="BK33:BK34" si="1586">IF((+BK44*$I$44+BK41*$I$41+BK38*$I$38+BK35*$I$35)/$I$33&gt;100%,100%, (+BK44*$I$44+BK41*$I$41+BK38*$I$38+BK35*$I$35)/$I$33)</f>
        <v>1</v>
      </c>
      <c r="BL33" s="208">
        <f t="shared" ref="BL33:BL34" si="1587">IF((+BL44*$I$44+BL41*$I$41+BL38*$I$38+BL35*$I$35)/$I$33&gt;100%,100%, (+BL44*$I$44+BL41*$I$41+BL38*$I$38+BL35*$I$35)/$I$33)</f>
        <v>1</v>
      </c>
      <c r="BM33" s="208">
        <f t="shared" ref="BM33:BM34" si="1588">IF((+BM44*$I$44+BM41*$I$41+BM38*$I$38+BM35*$I$35)/$I$33&gt;100%,100%, (+BM44*$I$44+BM41*$I$41+BM38*$I$38+BM35*$I$35)/$I$33)</f>
        <v>1</v>
      </c>
      <c r="BN33" s="208">
        <f t="shared" ref="BN33:BN34" si="1589">IF((+BN44*$I$44+BN41*$I$41+BN38*$I$38+BN35*$I$35)/$I$33&gt;100%,100%, (+BN44*$I$44+BN41*$I$41+BN38*$I$38+BN35*$I$35)/$I$33)</f>
        <v>1</v>
      </c>
      <c r="BO33" s="208">
        <f t="shared" ref="BO33:BO34" si="1590">IF((+BO44*$I$44+BO41*$I$41+BO38*$I$38+BO35*$I$35)/$I$33&gt;100%,100%, (+BO44*$I$44+BO41*$I$41+BO38*$I$38+BO35*$I$35)/$I$33)</f>
        <v>1</v>
      </c>
      <c r="BP33" s="208">
        <f t="shared" ref="BP33:BP34" si="1591">IF((+BP44*$I$44+BP41*$I$41+BP38*$I$38+BP35*$I$35)/$I$33&gt;100%,100%, (+BP44*$I$44+BP41*$I$41+BP38*$I$38+BP35*$I$35)/$I$33)</f>
        <v>1</v>
      </c>
      <c r="BQ33" s="208">
        <f t="shared" ref="BQ33:BQ34" si="1592">IF((+BQ44*$I$44+BQ41*$I$41+BQ38*$I$38+BQ35*$I$35)/$I$33&gt;100%,100%, (+BQ44*$I$44+BQ41*$I$41+BQ38*$I$38+BQ35*$I$35)/$I$33)</f>
        <v>1</v>
      </c>
      <c r="BR33" s="208">
        <f t="shared" ref="BR33:BR34" si="1593">IF((+BR44*$I$44+BR41*$I$41+BR38*$I$38+BR35*$I$35)/$I$33&gt;100%,100%, (+BR44*$I$44+BR41*$I$41+BR38*$I$38+BR35*$I$35)/$I$33)</f>
        <v>1</v>
      </c>
      <c r="BS33" s="208">
        <f t="shared" ref="BS33:BS34" si="1594">IF((+BS44*$I$44+BS41*$I$41+BS38*$I$38+BS35*$I$35)/$I$33&gt;100%,100%, (+BS44*$I$44+BS41*$I$41+BS38*$I$38+BS35*$I$35)/$I$33)</f>
        <v>1</v>
      </c>
      <c r="BT33" s="208">
        <f t="shared" ref="BT33:BT34" si="1595">IF((+BT44*$I$44+BT41*$I$41+BT38*$I$38+BT35*$I$35)/$I$33&gt;100%,100%, (+BT44*$I$44+BT41*$I$41+BT38*$I$38+BT35*$I$35)/$I$33)</f>
        <v>1</v>
      </c>
      <c r="BU33" s="208">
        <f t="shared" ref="BU33:BU34" si="1596">IF((+BU44*$I$44+BU41*$I$41+BU38*$I$38+BU35*$I$35)/$I$33&gt;100%,100%, (+BU44*$I$44+BU41*$I$41+BU38*$I$38+BU35*$I$35)/$I$33)</f>
        <v>1</v>
      </c>
      <c r="BV33" s="208">
        <f t="shared" ref="BV33:BV34" si="1597">IF((+BV44*$I$44+BV41*$I$41+BV38*$I$38+BV35*$I$35)/$I$33&gt;100%,100%, (+BV44*$I$44+BV41*$I$41+BV38*$I$38+BV35*$I$35)/$I$33)</f>
        <v>1</v>
      </c>
      <c r="BW33" s="208">
        <f t="shared" ref="BW33:BW34" si="1598">IF((+BW44*$I$44+BW41*$I$41+BW38*$I$38+BW35*$I$35)/$I$33&gt;100%,100%, (+BW44*$I$44+BW41*$I$41+BW38*$I$38+BW35*$I$35)/$I$33)</f>
        <v>1</v>
      </c>
      <c r="BX33" s="208">
        <f t="shared" ref="BX33:BX34" si="1599">IF((+BX44*$I$44+BX41*$I$41+BX38*$I$38+BX35*$I$35)/$I$33&gt;100%,100%, (+BX44*$I$44+BX41*$I$41+BX38*$I$38+BX35*$I$35)/$I$33)</f>
        <v>1</v>
      </c>
      <c r="BY33" s="208">
        <f t="shared" ref="BY33:BY34" si="1600">IF((+BY44*$I$44+BY41*$I$41+BY38*$I$38+BY35*$I$35)/$I$33&gt;100%,100%, (+BY44*$I$44+BY41*$I$41+BY38*$I$38+BY35*$I$35)/$I$33)</f>
        <v>1</v>
      </c>
      <c r="BZ33" s="208">
        <f t="shared" ref="BZ33:BZ34" si="1601">IF((+BZ44*$I$44+BZ41*$I$41+BZ38*$I$38+BZ35*$I$35)/$I$33&gt;100%,100%, (+BZ44*$I$44+BZ41*$I$41+BZ38*$I$38+BZ35*$I$35)/$I$33)</f>
        <v>1</v>
      </c>
      <c r="CA33" s="208">
        <f t="shared" ref="CA33:CA34" si="1602">IF((+CA44*$I$44+CA41*$I$41+CA38*$I$38+CA35*$I$35)/$I$33&gt;100%,100%, (+CA44*$I$44+CA41*$I$41+CA38*$I$38+CA35*$I$35)/$I$33)</f>
        <v>1</v>
      </c>
      <c r="CB33" s="208">
        <f t="shared" ref="CB33:CB34" si="1603">IF((+CB44*$I$44+CB41*$I$41+CB38*$I$38+CB35*$I$35)/$I$33&gt;100%,100%, (+CB44*$I$44+CB41*$I$41+CB38*$I$38+CB35*$I$35)/$I$33)</f>
        <v>1</v>
      </c>
      <c r="CC33" s="208">
        <f t="shared" ref="CC33:CC34" si="1604">IF((+CC44*$I$44+CC41*$I$41+CC38*$I$38+CC35*$I$35)/$I$33&gt;100%,100%, (+CC44*$I$44+CC41*$I$41+CC38*$I$38+CC35*$I$35)/$I$33)</f>
        <v>1</v>
      </c>
      <c r="CD33" s="208">
        <f t="shared" ref="CD33:CD34" si="1605">IF((+CD44*$I$44+CD41*$I$41+CD38*$I$38+CD35*$I$35)/$I$33&gt;100%,100%, (+CD44*$I$44+CD41*$I$41+CD38*$I$38+CD35*$I$35)/$I$33)</f>
        <v>1</v>
      </c>
      <c r="CE33" s="208">
        <f t="shared" ref="CE33:CE34" si="1606">IF((+CE44*$I$44+CE41*$I$41+CE38*$I$38+CE35*$I$35)/$I$33&gt;100%,100%, (+CE44*$I$44+CE41*$I$41+CE38*$I$38+CE35*$I$35)/$I$33)</f>
        <v>1</v>
      </c>
      <c r="CF33" s="208">
        <f t="shared" ref="CF33:CF34" si="1607">IF((+CF44*$I$44+CF41*$I$41+CF38*$I$38+CF35*$I$35)/$I$33&gt;100%,100%, (+CF44*$I$44+CF41*$I$41+CF38*$I$38+CF35*$I$35)/$I$33)</f>
        <v>1</v>
      </c>
      <c r="CG33" s="208">
        <f t="shared" ref="CG33:CG34" si="1608">IF((+CG44*$I$44+CG41*$I$41+CG38*$I$38+CG35*$I$35)/$I$33&gt;100%,100%, (+CG44*$I$44+CG41*$I$41+CG38*$I$38+CG35*$I$35)/$I$33)</f>
        <v>1</v>
      </c>
      <c r="CH33" s="208">
        <f t="shared" ref="CH33:CH34" si="1609">IF((+CH44*$I$44+CH41*$I$41+CH38*$I$38+CH35*$I$35)/$I$33&gt;100%,100%, (+CH44*$I$44+CH41*$I$41+CH38*$I$38+CH35*$I$35)/$I$33)</f>
        <v>1</v>
      </c>
      <c r="CI33" s="208">
        <f t="shared" ref="CI33:CI34" si="1610">IF((+CI44*$I$44+CI41*$I$41+CI38*$I$38+CI35*$I$35)/$I$33&gt;100%,100%, (+CI44*$I$44+CI41*$I$41+CI38*$I$38+CI35*$I$35)/$I$33)</f>
        <v>1</v>
      </c>
      <c r="CJ33" s="208">
        <f t="shared" ref="CJ33:CJ34" si="1611">IF((+CJ44*$I$44+CJ41*$I$41+CJ38*$I$38+CJ35*$I$35)/$I$33&gt;100%,100%, (+CJ44*$I$44+CJ41*$I$41+CJ38*$I$38+CJ35*$I$35)/$I$33)</f>
        <v>1</v>
      </c>
      <c r="CK33" s="208">
        <f t="shared" ref="CK33:CK34" si="1612">IF((+CK44*$I$44+CK41*$I$41+CK38*$I$38+CK35*$I$35)/$I$33&gt;100%,100%, (+CK44*$I$44+CK41*$I$41+CK38*$I$38+CK35*$I$35)/$I$33)</f>
        <v>1</v>
      </c>
      <c r="CL33" s="208">
        <f t="shared" ref="CL33:CL34" si="1613">IF((+CL44*$I$44+CL41*$I$41+CL38*$I$38+CL35*$I$35)/$I$33&gt;100%,100%, (+CL44*$I$44+CL41*$I$41+CL38*$I$38+CL35*$I$35)/$I$33)</f>
        <v>1</v>
      </c>
      <c r="CM33" s="208">
        <f t="shared" ref="CM33:CM34" si="1614">IF((+CM44*$I$44+CM41*$I$41+CM38*$I$38+CM35*$I$35)/$I$33&gt;100%,100%, (+CM44*$I$44+CM41*$I$41+CM38*$I$38+CM35*$I$35)/$I$33)</f>
        <v>1</v>
      </c>
      <c r="CN33" s="208">
        <f t="shared" ref="CN33:CN34" si="1615">IF((+CN44*$I$44+CN41*$I$41+CN38*$I$38+CN35*$I$35)/$I$33&gt;100%,100%, (+CN44*$I$44+CN41*$I$41+CN38*$I$38+CN35*$I$35)/$I$33)</f>
        <v>1</v>
      </c>
      <c r="CO33" s="208">
        <f t="shared" ref="CO33:CO34" si="1616">IF((+CO44*$I$44+CO41*$I$41+CO38*$I$38+CO35*$I$35)/$I$33&gt;100%,100%, (+CO44*$I$44+CO41*$I$41+CO38*$I$38+CO35*$I$35)/$I$33)</f>
        <v>1</v>
      </c>
      <c r="CP33" s="208">
        <f t="shared" ref="CP33:CP34" si="1617">IF((+CP44*$I$44+CP41*$I$41+CP38*$I$38+CP35*$I$35)/$I$33&gt;100%,100%, (+CP44*$I$44+CP41*$I$41+CP38*$I$38+CP35*$I$35)/$I$33)</f>
        <v>1</v>
      </c>
      <c r="CQ33" s="208">
        <f t="shared" ref="CQ33:CQ34" si="1618">IF((+CQ44*$I$44+CQ41*$I$41+CQ38*$I$38+CQ35*$I$35)/$I$33&gt;100%,100%, (+CQ44*$I$44+CQ41*$I$41+CQ38*$I$38+CQ35*$I$35)/$I$33)</f>
        <v>1</v>
      </c>
      <c r="CR33" s="208">
        <f t="shared" ref="CR33:CR34" si="1619">IF((+CR44*$I$44+CR41*$I$41+CR38*$I$38+CR35*$I$35)/$I$33&gt;100%,100%, (+CR44*$I$44+CR41*$I$41+CR38*$I$38+CR35*$I$35)/$I$33)</f>
        <v>1</v>
      </c>
      <c r="CS33" s="208">
        <f t="shared" ref="CS33:CS34" si="1620">IF((+CS44*$I$44+CS41*$I$41+CS38*$I$38+CS35*$I$35)/$I$33&gt;100%,100%, (+CS44*$I$44+CS41*$I$41+CS38*$I$38+CS35*$I$35)/$I$33)</f>
        <v>1</v>
      </c>
      <c r="CT33" s="208">
        <f t="shared" ref="CT33:CT34" si="1621">IF((+CT44*$I$44+CT41*$I$41+CT38*$I$38+CT35*$I$35)/$I$33&gt;100%,100%, (+CT44*$I$44+CT41*$I$41+CT38*$I$38+CT35*$I$35)/$I$33)</f>
        <v>1</v>
      </c>
      <c r="CU33" s="208">
        <f t="shared" ref="CU33:CU34" si="1622">IF((+CU44*$I$44+CU41*$I$41+CU38*$I$38+CU35*$I$35)/$I$33&gt;100%,100%, (+CU44*$I$44+CU41*$I$41+CU38*$I$38+CU35*$I$35)/$I$33)</f>
        <v>1</v>
      </c>
      <c r="CV33" s="208">
        <f t="shared" ref="CV33:CV34" si="1623">IF((+CV44*$I$44+CV41*$I$41+CV38*$I$38+CV35*$I$35)/$I$33&gt;100%,100%, (+CV44*$I$44+CV41*$I$41+CV38*$I$38+CV35*$I$35)/$I$33)</f>
        <v>1</v>
      </c>
      <c r="CW33" s="208">
        <f t="shared" ref="CW33:CW34" si="1624">IF((+CW44*$I$44+CW41*$I$41+CW38*$I$38+CW35*$I$35)/$I$33&gt;100%,100%, (+CW44*$I$44+CW41*$I$41+CW38*$I$38+CW35*$I$35)/$I$33)</f>
        <v>1</v>
      </c>
      <c r="CX33" s="208">
        <f t="shared" ref="CX33:CX34" si="1625">IF((+CX44*$I$44+CX41*$I$41+CX38*$I$38+CX35*$I$35)/$I$33&gt;100%,100%, (+CX44*$I$44+CX41*$I$41+CX38*$I$38+CX35*$I$35)/$I$33)</f>
        <v>1</v>
      </c>
      <c r="CY33" s="208">
        <f t="shared" ref="CY33:CY34" si="1626">IF((+CY44*$I$44+CY41*$I$41+CY38*$I$38+CY35*$I$35)/$I$33&gt;100%,100%, (+CY44*$I$44+CY41*$I$41+CY38*$I$38+CY35*$I$35)/$I$33)</f>
        <v>1</v>
      </c>
      <c r="CZ33" s="208">
        <f t="shared" ref="CZ33:CZ34" si="1627">IF((+CZ44*$I$44+CZ41*$I$41+CZ38*$I$38+CZ35*$I$35)/$I$33&gt;100%,100%, (+CZ44*$I$44+CZ41*$I$41+CZ38*$I$38+CZ35*$I$35)/$I$33)</f>
        <v>1</v>
      </c>
      <c r="DA33" s="208">
        <f t="shared" ref="DA33:DA34" si="1628">IF((+DA44*$I$44+DA41*$I$41+DA38*$I$38+DA35*$I$35)/$I$33&gt;100%,100%, (+DA44*$I$44+DA41*$I$41+DA38*$I$38+DA35*$I$35)/$I$33)</f>
        <v>1</v>
      </c>
      <c r="DB33" s="208">
        <f t="shared" ref="DB33:DB34" si="1629">IF((+DB44*$I$44+DB41*$I$41+DB38*$I$38+DB35*$I$35)/$I$33&gt;100%,100%, (+DB44*$I$44+DB41*$I$41+DB38*$I$38+DB35*$I$35)/$I$33)</f>
        <v>1</v>
      </c>
      <c r="DC33" s="208">
        <f t="shared" ref="DC33:DC34" si="1630">IF((+DC44*$I$44+DC41*$I$41+DC38*$I$38+DC35*$I$35)/$I$33&gt;100%,100%, (+DC44*$I$44+DC41*$I$41+DC38*$I$38+DC35*$I$35)/$I$33)</f>
        <v>1</v>
      </c>
      <c r="DD33" s="208">
        <f t="shared" ref="DD33:DD34" si="1631">IF((+DD44*$I$44+DD41*$I$41+DD38*$I$38+DD35*$I$35)/$I$33&gt;100%,100%, (+DD44*$I$44+DD41*$I$41+DD38*$I$38+DD35*$I$35)/$I$33)</f>
        <v>1</v>
      </c>
      <c r="DE33" s="208">
        <f t="shared" ref="DE33:DE34" si="1632">IF((+DE44*$I$44+DE41*$I$41+DE38*$I$38+DE35*$I$35)/$I$33&gt;100%,100%, (+DE44*$I$44+DE41*$I$41+DE38*$I$38+DE35*$I$35)/$I$33)</f>
        <v>1</v>
      </c>
      <c r="DF33" s="208">
        <f t="shared" ref="DF33:DF34" si="1633">IF((+DF44*$I$44+DF41*$I$41+DF38*$I$38+DF35*$I$35)/$I$33&gt;100%,100%, (+DF44*$I$44+DF41*$I$41+DF38*$I$38+DF35*$I$35)/$I$33)</f>
        <v>1</v>
      </c>
      <c r="DG33" s="208">
        <f t="shared" ref="DG33:DG34" si="1634">IF((+DG44*$I$44+DG41*$I$41+DG38*$I$38+DG35*$I$35)/$I$33&gt;100%,100%, (+DG44*$I$44+DG41*$I$41+DG38*$I$38+DG35*$I$35)/$I$33)</f>
        <v>1</v>
      </c>
      <c r="DH33" s="208">
        <f t="shared" ref="DH33:DH34" si="1635">IF((+DH44*$I$44+DH41*$I$41+DH38*$I$38+DH35*$I$35)/$I$33&gt;100%,100%, (+DH44*$I$44+DH41*$I$41+DH38*$I$38+DH35*$I$35)/$I$33)</f>
        <v>1</v>
      </c>
      <c r="DI33" s="208">
        <f t="shared" ref="DI33:DI34" si="1636">IF((+DI44*$I$44+DI41*$I$41+DI38*$I$38+DI35*$I$35)/$I$33&gt;100%,100%, (+DI44*$I$44+DI41*$I$41+DI38*$I$38+DI35*$I$35)/$I$33)</f>
        <v>1</v>
      </c>
      <c r="DJ33" s="208">
        <f t="shared" ref="DJ33:DJ34" si="1637">IF((+DJ44*$I$44+DJ41*$I$41+DJ38*$I$38+DJ35*$I$35)/$I$33&gt;100%,100%, (+DJ44*$I$44+DJ41*$I$41+DJ38*$I$38+DJ35*$I$35)/$I$33)</f>
        <v>1</v>
      </c>
      <c r="DK33" s="208">
        <f t="shared" ref="DK33:DK34" si="1638">IF((+DK44*$I$44+DK41*$I$41+DK38*$I$38+DK35*$I$35)/$I$33&gt;100%,100%, (+DK44*$I$44+DK41*$I$41+DK38*$I$38+DK35*$I$35)/$I$33)</f>
        <v>1</v>
      </c>
      <c r="DL33" s="208">
        <f t="shared" ref="DL33:DL34" si="1639">IF((+DL44*$I$44+DL41*$I$41+DL38*$I$38+DL35*$I$35)/$I$33&gt;100%,100%, (+DL44*$I$44+DL41*$I$41+DL38*$I$38+DL35*$I$35)/$I$33)</f>
        <v>1</v>
      </c>
      <c r="DM33" s="208">
        <f t="shared" ref="DM33:DM34" si="1640">IF((+DM44*$I$44+DM41*$I$41+DM38*$I$38+DM35*$I$35)/$I$33&gt;100%,100%, (+DM44*$I$44+DM41*$I$41+DM38*$I$38+DM35*$I$35)/$I$33)</f>
        <v>1</v>
      </c>
      <c r="DN33" s="208">
        <f t="shared" ref="DN33:DN34" si="1641">IF((+DN44*$I$44+DN41*$I$41+DN38*$I$38+DN35*$I$35)/$I$33&gt;100%,100%, (+DN44*$I$44+DN41*$I$41+DN38*$I$38+DN35*$I$35)/$I$33)</f>
        <v>1</v>
      </c>
      <c r="DO33" s="208">
        <f t="shared" ref="DO33:DO34" si="1642">IF((+DO44*$I$44+DO41*$I$41+DO38*$I$38+DO35*$I$35)/$I$33&gt;100%,100%, (+DO44*$I$44+DO41*$I$41+DO38*$I$38+DO35*$I$35)/$I$33)</f>
        <v>1</v>
      </c>
      <c r="DP33" s="208">
        <f t="shared" ref="DP33:DP34" si="1643">IF((+DP44*$I$44+DP41*$I$41+DP38*$I$38+DP35*$I$35)/$I$33&gt;100%,100%, (+DP44*$I$44+DP41*$I$41+DP38*$I$38+DP35*$I$35)/$I$33)</f>
        <v>1</v>
      </c>
      <c r="DQ33" s="208">
        <f t="shared" ref="DQ33:DQ34" si="1644">IF((+DQ44*$I$44+DQ41*$I$41+DQ38*$I$38+DQ35*$I$35)/$I$33&gt;100%,100%, (+DQ44*$I$44+DQ41*$I$41+DQ38*$I$38+DQ35*$I$35)/$I$33)</f>
        <v>1</v>
      </c>
      <c r="DR33" s="208">
        <f t="shared" ref="DR33:DR34" si="1645">IF((+DR44*$I$44+DR41*$I$41+DR38*$I$38+DR35*$I$35)/$I$33&gt;100%,100%, (+DR44*$I$44+DR41*$I$41+DR38*$I$38+DR35*$I$35)/$I$33)</f>
        <v>1</v>
      </c>
      <c r="DS33" s="208">
        <f t="shared" ref="DS33:DS34" si="1646">IF((+DS44*$I$44+DS41*$I$41+DS38*$I$38+DS35*$I$35)/$I$33&gt;100%,100%, (+DS44*$I$44+DS41*$I$41+DS38*$I$38+DS35*$I$35)/$I$33)</f>
        <v>1</v>
      </c>
      <c r="DT33" s="208">
        <f t="shared" ref="DT33:DT34" si="1647">IF((+DT44*$I$44+DT41*$I$41+DT38*$I$38+DT35*$I$35)/$I$33&gt;100%,100%, (+DT44*$I$44+DT41*$I$41+DT38*$I$38+DT35*$I$35)/$I$33)</f>
        <v>1</v>
      </c>
      <c r="DU33" s="208">
        <f t="shared" ref="DU33:DU34" si="1648">IF((+DU44*$I$44+DU41*$I$41+DU38*$I$38+DU35*$I$35)/$I$33&gt;100%,100%, (+DU44*$I$44+DU41*$I$41+DU38*$I$38+DU35*$I$35)/$I$33)</f>
        <v>1</v>
      </c>
      <c r="DV33" s="208">
        <f t="shared" ref="DV33:DV34" si="1649">IF((+DV44*$I$44+DV41*$I$41+DV38*$I$38+DV35*$I$35)/$I$33&gt;100%,100%, (+DV44*$I$44+DV41*$I$41+DV38*$I$38+DV35*$I$35)/$I$33)</f>
        <v>1</v>
      </c>
      <c r="DW33" s="208">
        <f t="shared" ref="DW33:DW34" si="1650">IF((+DW44*$I$44+DW41*$I$41+DW38*$I$38+DW35*$I$35)/$I$33&gt;100%,100%, (+DW44*$I$44+DW41*$I$41+DW38*$I$38+DW35*$I$35)/$I$33)</f>
        <v>1</v>
      </c>
      <c r="DX33" s="208">
        <f t="shared" ref="DX33:DX34" si="1651">IF((+DX44*$I$44+DX41*$I$41+DX38*$I$38+DX35*$I$35)/$I$33&gt;100%,100%, (+DX44*$I$44+DX41*$I$41+DX38*$I$38+DX35*$I$35)/$I$33)</f>
        <v>1</v>
      </c>
      <c r="DY33" s="208">
        <f t="shared" ref="DY33:DY34" si="1652">IF((+DY44*$I$44+DY41*$I$41+DY38*$I$38+DY35*$I$35)/$I$33&gt;100%,100%, (+DY44*$I$44+DY41*$I$41+DY38*$I$38+DY35*$I$35)/$I$33)</f>
        <v>1</v>
      </c>
      <c r="DZ33" s="208">
        <f t="shared" ref="DZ33:DZ34" si="1653">IF((+DZ44*$I$44+DZ41*$I$41+DZ38*$I$38+DZ35*$I$35)/$I$33&gt;100%,100%, (+DZ44*$I$44+DZ41*$I$41+DZ38*$I$38+DZ35*$I$35)/$I$33)</f>
        <v>1</v>
      </c>
      <c r="EA33" s="208">
        <f t="shared" ref="EA33:EA34" si="1654">IF((+EA44*$I$44+EA41*$I$41+EA38*$I$38+EA35*$I$35)/$I$33&gt;100%,100%, (+EA44*$I$44+EA41*$I$41+EA38*$I$38+EA35*$I$35)/$I$33)</f>
        <v>1</v>
      </c>
      <c r="EB33" s="208">
        <f t="shared" ref="EB33:EB34" si="1655">IF((+EB44*$I$44+EB41*$I$41+EB38*$I$38+EB35*$I$35)/$I$33&gt;100%,100%, (+EB44*$I$44+EB41*$I$41+EB38*$I$38+EB35*$I$35)/$I$33)</f>
        <v>1</v>
      </c>
      <c r="EC33" s="208">
        <f t="shared" ref="EC33:EC34" si="1656">IF((+EC44*$I$44+EC41*$I$41+EC38*$I$38+EC35*$I$35)/$I$33&gt;100%,100%, (+EC44*$I$44+EC41*$I$41+EC38*$I$38+EC35*$I$35)/$I$33)</f>
        <v>1</v>
      </c>
      <c r="ED33" s="208">
        <f t="shared" ref="ED33:ED34" si="1657">IF((+ED44*$I$44+ED41*$I$41+ED38*$I$38+ED35*$I$35)/$I$33&gt;100%,100%, (+ED44*$I$44+ED41*$I$41+ED38*$I$38+ED35*$I$35)/$I$33)</f>
        <v>1</v>
      </c>
      <c r="EE33" s="208">
        <f t="shared" ref="EE33:EE34" si="1658">IF((+EE44*$I$44+EE41*$I$41+EE38*$I$38+EE35*$I$35)/$I$33&gt;100%,100%, (+EE44*$I$44+EE41*$I$41+EE38*$I$38+EE35*$I$35)/$I$33)</f>
        <v>1</v>
      </c>
      <c r="EF33" s="208">
        <f t="shared" ref="EF33:EF34" si="1659">IF((+EF44*$I$44+EF41*$I$41+EF38*$I$38+EF35*$I$35)/$I$33&gt;100%,100%, (+EF44*$I$44+EF41*$I$41+EF38*$I$38+EF35*$I$35)/$I$33)</f>
        <v>1</v>
      </c>
      <c r="EG33" s="208">
        <f t="shared" ref="EG33:EG34" si="1660">IF((+EG44*$I$44+EG41*$I$41+EG38*$I$38+EG35*$I$35)/$I$33&gt;100%,100%, (+EG44*$I$44+EG41*$I$41+EG38*$I$38+EG35*$I$35)/$I$33)</f>
        <v>1</v>
      </c>
      <c r="EH33" s="208">
        <f t="shared" ref="EH33:EH34" si="1661">IF((+EH44*$I$44+EH41*$I$41+EH38*$I$38+EH35*$I$35)/$I$33&gt;100%,100%, (+EH44*$I$44+EH41*$I$41+EH38*$I$38+EH35*$I$35)/$I$33)</f>
        <v>1</v>
      </c>
      <c r="EI33" s="208">
        <f t="shared" ref="EI33:EI34" si="1662">IF((+EI44*$I$44+EI41*$I$41+EI38*$I$38+EI35*$I$35)/$I$33&gt;100%,100%, (+EI44*$I$44+EI41*$I$41+EI38*$I$38+EI35*$I$35)/$I$33)</f>
        <v>1</v>
      </c>
      <c r="EJ33" s="208">
        <f t="shared" ref="EJ33:EJ34" si="1663">IF((+EJ44*$I$44+EJ41*$I$41+EJ38*$I$38+EJ35*$I$35)/$I$33&gt;100%,100%, (+EJ44*$I$44+EJ41*$I$41+EJ38*$I$38+EJ35*$I$35)/$I$33)</f>
        <v>1</v>
      </c>
      <c r="EK33" s="208">
        <f t="shared" ref="EK33:EK34" si="1664">IF((+EK44*$I$44+EK41*$I$41+EK38*$I$38+EK35*$I$35)/$I$33&gt;100%,100%, (+EK44*$I$44+EK41*$I$41+EK38*$I$38+EK35*$I$35)/$I$33)</f>
        <v>1</v>
      </c>
      <c r="EL33" s="208">
        <f t="shared" ref="EL33:EL34" si="1665">IF((+EL44*$I$44+EL41*$I$41+EL38*$I$38+EL35*$I$35)/$I$33&gt;100%,100%, (+EL44*$I$44+EL41*$I$41+EL38*$I$38+EL35*$I$35)/$I$33)</f>
        <v>1</v>
      </c>
      <c r="EM33" s="208">
        <f t="shared" ref="EM33:EM34" si="1666">IF((+EM44*$I$44+EM41*$I$41+EM38*$I$38+EM35*$I$35)/$I$33&gt;100%,100%, (+EM44*$I$44+EM41*$I$41+EM38*$I$38+EM35*$I$35)/$I$33)</f>
        <v>1</v>
      </c>
      <c r="EN33" s="208">
        <f t="shared" ref="EN33:EN34" si="1667">IF((+EN44*$I$44+EN41*$I$41+EN38*$I$38+EN35*$I$35)/$I$33&gt;100%,100%, (+EN44*$I$44+EN41*$I$41+EN38*$I$38+EN35*$I$35)/$I$33)</f>
        <v>1</v>
      </c>
      <c r="EO33" s="208">
        <f t="shared" ref="EO33:EO34" si="1668">IF((+EO44*$I$44+EO41*$I$41+EO38*$I$38+EO35*$I$35)/$I$33&gt;100%,100%, (+EO44*$I$44+EO41*$I$41+EO38*$I$38+EO35*$I$35)/$I$33)</f>
        <v>1</v>
      </c>
      <c r="EP33" s="208">
        <f t="shared" ref="EP33:EP34" si="1669">IF((+EP44*$I$44+EP41*$I$41+EP38*$I$38+EP35*$I$35)/$I$33&gt;100%,100%, (+EP44*$I$44+EP41*$I$41+EP38*$I$38+EP35*$I$35)/$I$33)</f>
        <v>1</v>
      </c>
      <c r="EQ33" s="208">
        <f t="shared" ref="EQ33:EQ34" si="1670">IF((+EQ44*$I$44+EQ41*$I$41+EQ38*$I$38+EQ35*$I$35)/$I$33&gt;100%,100%, (+EQ44*$I$44+EQ41*$I$41+EQ38*$I$38+EQ35*$I$35)/$I$33)</f>
        <v>1</v>
      </c>
      <c r="ER33" s="208">
        <f t="shared" ref="ER33:ER34" si="1671">IF((+ER44*$I$44+ER41*$I$41+ER38*$I$38+ER35*$I$35)/$I$33&gt;100%,100%, (+ER44*$I$44+ER41*$I$41+ER38*$I$38+ER35*$I$35)/$I$33)</f>
        <v>1</v>
      </c>
      <c r="ES33" s="208">
        <f t="shared" ref="ES33:ES34" si="1672">IF((+ES44*$I$44+ES41*$I$41+ES38*$I$38+ES35*$I$35)/$I$33&gt;100%,100%, (+ES44*$I$44+ES41*$I$41+ES38*$I$38+ES35*$I$35)/$I$33)</f>
        <v>1</v>
      </c>
      <c r="ET33" s="208">
        <f t="shared" ref="ET33:ET34" si="1673">IF((+ET44*$I$44+ET41*$I$41+ET38*$I$38+ET35*$I$35)/$I$33&gt;100%,100%, (+ET44*$I$44+ET41*$I$41+ET38*$I$38+ET35*$I$35)/$I$33)</f>
        <v>1</v>
      </c>
      <c r="EU33" s="208">
        <f t="shared" ref="EU33:EU34" si="1674">IF((+EU44*$I$44+EU41*$I$41+EU38*$I$38+EU35*$I$35)/$I$33&gt;100%,100%, (+EU44*$I$44+EU41*$I$41+EU38*$I$38+EU35*$I$35)/$I$33)</f>
        <v>1</v>
      </c>
      <c r="EV33" s="208">
        <f t="shared" ref="EV33:EV34" si="1675">IF((+EV44*$I$44+EV41*$I$41+EV38*$I$38+EV35*$I$35)/$I$33&gt;100%,100%, (+EV44*$I$44+EV41*$I$41+EV38*$I$38+EV35*$I$35)/$I$33)</f>
        <v>1</v>
      </c>
      <c r="EW33" s="208">
        <f t="shared" ref="EW33:EW34" si="1676">IF((+EW44*$I$44+EW41*$I$41+EW38*$I$38+EW35*$I$35)/$I$33&gt;100%,100%, (+EW44*$I$44+EW41*$I$41+EW38*$I$38+EW35*$I$35)/$I$33)</f>
        <v>1</v>
      </c>
      <c r="EX33" s="208">
        <f t="shared" ref="EX33:EX34" si="1677">IF((+EX44*$I$44+EX41*$I$41+EX38*$I$38+EX35*$I$35)/$I$33&gt;100%,100%, (+EX44*$I$44+EX41*$I$41+EX38*$I$38+EX35*$I$35)/$I$33)</f>
        <v>1</v>
      </c>
      <c r="EY33" s="208">
        <f t="shared" ref="EY33:EY34" si="1678">IF((+EY44*$I$44+EY41*$I$41+EY38*$I$38+EY35*$I$35)/$I$33&gt;100%,100%, (+EY44*$I$44+EY41*$I$41+EY38*$I$38+EY35*$I$35)/$I$33)</f>
        <v>1</v>
      </c>
      <c r="EZ33" s="208">
        <f t="shared" ref="EZ33:EZ34" si="1679">IF((+EZ44*$I$44+EZ41*$I$41+EZ38*$I$38+EZ35*$I$35)/$I$33&gt;100%,100%, (+EZ44*$I$44+EZ41*$I$41+EZ38*$I$38+EZ35*$I$35)/$I$33)</f>
        <v>1</v>
      </c>
      <c r="FA33" s="208">
        <f t="shared" ref="FA33:FA34" si="1680">IF((+FA44*$I$44+FA41*$I$41+FA38*$I$38+FA35*$I$35)/$I$33&gt;100%,100%, (+FA44*$I$44+FA41*$I$41+FA38*$I$38+FA35*$I$35)/$I$33)</f>
        <v>1</v>
      </c>
      <c r="FB33" s="208">
        <f t="shared" ref="FB33:FB34" si="1681">IF((+FB44*$I$44+FB41*$I$41+FB38*$I$38+FB35*$I$35)/$I$33&gt;100%,100%, (+FB44*$I$44+FB41*$I$41+FB38*$I$38+FB35*$I$35)/$I$33)</f>
        <v>1</v>
      </c>
    </row>
    <row r="34" spans="1:158" x14ac:dyDescent="0.3">
      <c r="A34" s="252"/>
      <c r="B34" s="282"/>
      <c r="C34" s="253"/>
      <c r="D34" s="254"/>
      <c r="E34" s="252"/>
      <c r="F34" s="252"/>
      <c r="G34" s="299" t="s">
        <v>21</v>
      </c>
      <c r="H34" s="252"/>
      <c r="I34" s="252"/>
      <c r="J34" s="254"/>
      <c r="K34" s="252"/>
      <c r="L34" s="206" t="str">
        <f>IFERROR(MATCH(SMALL(($O$34:$FB$34),COUNTIF(($O$34:$FB$34),0)+1),($O$34:$FB$34),0)+$O$4- 1,"")</f>
        <v/>
      </c>
      <c r="M34" s="206" t="str">
        <f>IFERROR(MATCH(100%,($O$34:$FB$34),0)+$O$4- 1,"")</f>
        <v/>
      </c>
      <c r="N34" s="233">
        <f>MAX($O$34:$FC$34)</f>
        <v>0</v>
      </c>
      <c r="O34" s="208">
        <f>IF((+O45*$I$44+O42*$I$41+O39*$I$38+O36*$I$35)/$I$33&gt;100%,100%, (+O45*$I$44+O42*$I$41+O39*$I$38+O36*$I$35)/$I$33)</f>
        <v>0</v>
      </c>
      <c r="P34" s="208">
        <f t="shared" ref="P34" si="1682">IF((+P45*$I$44+P42*$I$41+P39*$I$38+P36*$I$35)/$I$33&gt;100%,100%, (+P45*$I$44+P42*$I$41+P39*$I$38+P36*$I$35)/$I$33)</f>
        <v>0</v>
      </c>
      <c r="Q34" s="208">
        <f t="shared" si="1540"/>
        <v>0</v>
      </c>
      <c r="R34" s="208">
        <f t="shared" si="1541"/>
        <v>0</v>
      </c>
      <c r="S34" s="208">
        <f t="shared" si="1542"/>
        <v>0</v>
      </c>
      <c r="T34" s="208">
        <f t="shared" si="1543"/>
        <v>0</v>
      </c>
      <c r="U34" s="208">
        <f t="shared" si="1544"/>
        <v>0</v>
      </c>
      <c r="V34" s="208">
        <f t="shared" si="1545"/>
        <v>0</v>
      </c>
      <c r="W34" s="208">
        <f t="shared" si="1546"/>
        <v>0</v>
      </c>
      <c r="X34" s="208">
        <f t="shared" si="1547"/>
        <v>0</v>
      </c>
      <c r="Y34" s="208">
        <f t="shared" si="1548"/>
        <v>0</v>
      </c>
      <c r="Z34" s="208">
        <f t="shared" si="1549"/>
        <v>0</v>
      </c>
      <c r="AA34" s="208">
        <f t="shared" si="1550"/>
        <v>0</v>
      </c>
      <c r="AB34" s="208">
        <f t="shared" si="1551"/>
        <v>0</v>
      </c>
      <c r="AC34" s="208">
        <f t="shared" si="1552"/>
        <v>0</v>
      </c>
      <c r="AD34" s="208">
        <f t="shared" si="1553"/>
        <v>0</v>
      </c>
      <c r="AE34" s="208">
        <f t="shared" si="1554"/>
        <v>0</v>
      </c>
      <c r="AF34" s="208">
        <f t="shared" si="1555"/>
        <v>0</v>
      </c>
      <c r="AG34" s="208">
        <f t="shared" si="1556"/>
        <v>0</v>
      </c>
      <c r="AH34" s="208">
        <f t="shared" si="1557"/>
        <v>0</v>
      </c>
      <c r="AI34" s="208">
        <f t="shared" si="1558"/>
        <v>0</v>
      </c>
      <c r="AJ34" s="208">
        <f t="shared" si="1559"/>
        <v>0</v>
      </c>
      <c r="AK34" s="208">
        <f t="shared" si="1560"/>
        <v>0</v>
      </c>
      <c r="AL34" s="208">
        <f t="shared" si="1561"/>
        <v>0</v>
      </c>
      <c r="AM34" s="208">
        <f t="shared" si="1562"/>
        <v>0</v>
      </c>
      <c r="AN34" s="208">
        <f t="shared" si="1563"/>
        <v>0</v>
      </c>
      <c r="AO34" s="208">
        <f t="shared" si="1564"/>
        <v>0</v>
      </c>
      <c r="AP34" s="208">
        <f t="shared" si="1565"/>
        <v>0</v>
      </c>
      <c r="AQ34" s="208">
        <f t="shared" si="1566"/>
        <v>0</v>
      </c>
      <c r="AR34" s="208">
        <f t="shared" si="1567"/>
        <v>0</v>
      </c>
      <c r="AS34" s="208">
        <f t="shared" si="1568"/>
        <v>0</v>
      </c>
      <c r="AT34" s="208">
        <f t="shared" si="1569"/>
        <v>0</v>
      </c>
      <c r="AU34" s="208">
        <f t="shared" si="1570"/>
        <v>0</v>
      </c>
      <c r="AV34" s="208">
        <f t="shared" si="1571"/>
        <v>0</v>
      </c>
      <c r="AW34" s="208">
        <f t="shared" si="1572"/>
        <v>0</v>
      </c>
      <c r="AX34" s="208">
        <f t="shared" si="1573"/>
        <v>0</v>
      </c>
      <c r="AY34" s="208">
        <f t="shared" si="1574"/>
        <v>0</v>
      </c>
      <c r="AZ34" s="208">
        <f t="shared" si="1575"/>
        <v>0</v>
      </c>
      <c r="BA34" s="208">
        <f t="shared" si="1576"/>
        <v>0</v>
      </c>
      <c r="BB34" s="208">
        <f t="shared" si="1577"/>
        <v>0</v>
      </c>
      <c r="BC34" s="208">
        <f t="shared" si="1578"/>
        <v>0</v>
      </c>
      <c r="BD34" s="208">
        <f t="shared" si="1579"/>
        <v>0</v>
      </c>
      <c r="BE34" s="208">
        <f t="shared" si="1580"/>
        <v>0</v>
      </c>
      <c r="BF34" s="208">
        <f t="shared" si="1581"/>
        <v>0</v>
      </c>
      <c r="BG34" s="208">
        <f t="shared" si="1582"/>
        <v>0</v>
      </c>
      <c r="BH34" s="208">
        <f t="shared" si="1583"/>
        <v>0</v>
      </c>
      <c r="BI34" s="208">
        <f t="shared" si="1584"/>
        <v>0</v>
      </c>
      <c r="BJ34" s="208">
        <f t="shared" si="1585"/>
        <v>0</v>
      </c>
      <c r="BK34" s="208">
        <f t="shared" si="1586"/>
        <v>0</v>
      </c>
      <c r="BL34" s="208">
        <f t="shared" si="1587"/>
        <v>0</v>
      </c>
      <c r="BM34" s="208">
        <f t="shared" si="1588"/>
        <v>0</v>
      </c>
      <c r="BN34" s="208">
        <f t="shared" si="1589"/>
        <v>0</v>
      </c>
      <c r="BO34" s="208">
        <f t="shared" si="1590"/>
        <v>0</v>
      </c>
      <c r="BP34" s="208">
        <f t="shared" si="1591"/>
        <v>0</v>
      </c>
      <c r="BQ34" s="208">
        <f t="shared" si="1592"/>
        <v>0</v>
      </c>
      <c r="BR34" s="208">
        <f t="shared" si="1593"/>
        <v>0</v>
      </c>
      <c r="BS34" s="208">
        <f t="shared" si="1594"/>
        <v>0</v>
      </c>
      <c r="BT34" s="208">
        <f t="shared" si="1595"/>
        <v>0</v>
      </c>
      <c r="BU34" s="208">
        <f t="shared" si="1596"/>
        <v>0</v>
      </c>
      <c r="BV34" s="208">
        <f t="shared" si="1597"/>
        <v>0</v>
      </c>
      <c r="BW34" s="208">
        <f t="shared" si="1598"/>
        <v>0</v>
      </c>
      <c r="BX34" s="208">
        <f t="shared" si="1599"/>
        <v>0</v>
      </c>
      <c r="BY34" s="208">
        <f t="shared" si="1600"/>
        <v>0</v>
      </c>
      <c r="BZ34" s="208">
        <f t="shared" si="1601"/>
        <v>0</v>
      </c>
      <c r="CA34" s="208">
        <f t="shared" si="1602"/>
        <v>0</v>
      </c>
      <c r="CB34" s="208">
        <f t="shared" si="1603"/>
        <v>0</v>
      </c>
      <c r="CC34" s="208">
        <f t="shared" si="1604"/>
        <v>0</v>
      </c>
      <c r="CD34" s="208">
        <f t="shared" si="1605"/>
        <v>0</v>
      </c>
      <c r="CE34" s="208">
        <f t="shared" si="1606"/>
        <v>0</v>
      </c>
      <c r="CF34" s="208">
        <f t="shared" si="1607"/>
        <v>0</v>
      </c>
      <c r="CG34" s="208">
        <f t="shared" si="1608"/>
        <v>0</v>
      </c>
      <c r="CH34" s="208">
        <f t="shared" si="1609"/>
        <v>0</v>
      </c>
      <c r="CI34" s="208">
        <f t="shared" si="1610"/>
        <v>0</v>
      </c>
      <c r="CJ34" s="208">
        <f t="shared" si="1611"/>
        <v>0</v>
      </c>
      <c r="CK34" s="208">
        <f t="shared" si="1612"/>
        <v>0</v>
      </c>
      <c r="CL34" s="208">
        <f t="shared" si="1613"/>
        <v>0</v>
      </c>
      <c r="CM34" s="208">
        <f t="shared" si="1614"/>
        <v>0</v>
      </c>
      <c r="CN34" s="208">
        <f t="shared" si="1615"/>
        <v>0</v>
      </c>
      <c r="CO34" s="208">
        <f t="shared" si="1616"/>
        <v>0</v>
      </c>
      <c r="CP34" s="208">
        <f t="shared" si="1617"/>
        <v>0</v>
      </c>
      <c r="CQ34" s="208">
        <f t="shared" si="1618"/>
        <v>0</v>
      </c>
      <c r="CR34" s="208">
        <f t="shared" si="1619"/>
        <v>0</v>
      </c>
      <c r="CS34" s="208">
        <f t="shared" si="1620"/>
        <v>0</v>
      </c>
      <c r="CT34" s="208">
        <f t="shared" si="1621"/>
        <v>0</v>
      </c>
      <c r="CU34" s="208">
        <f t="shared" si="1622"/>
        <v>0</v>
      </c>
      <c r="CV34" s="208">
        <f t="shared" si="1623"/>
        <v>0</v>
      </c>
      <c r="CW34" s="208">
        <f t="shared" si="1624"/>
        <v>0</v>
      </c>
      <c r="CX34" s="208">
        <f t="shared" si="1625"/>
        <v>0</v>
      </c>
      <c r="CY34" s="208">
        <f t="shared" si="1626"/>
        <v>0</v>
      </c>
      <c r="CZ34" s="208">
        <f t="shared" si="1627"/>
        <v>0</v>
      </c>
      <c r="DA34" s="208">
        <f t="shared" si="1628"/>
        <v>0</v>
      </c>
      <c r="DB34" s="208">
        <f t="shared" si="1629"/>
        <v>0</v>
      </c>
      <c r="DC34" s="208">
        <f t="shared" si="1630"/>
        <v>0</v>
      </c>
      <c r="DD34" s="208">
        <f t="shared" si="1631"/>
        <v>0</v>
      </c>
      <c r="DE34" s="208">
        <f t="shared" si="1632"/>
        <v>0</v>
      </c>
      <c r="DF34" s="208">
        <f t="shared" si="1633"/>
        <v>0</v>
      </c>
      <c r="DG34" s="208">
        <f t="shared" si="1634"/>
        <v>0</v>
      </c>
      <c r="DH34" s="208">
        <f t="shared" si="1635"/>
        <v>0</v>
      </c>
      <c r="DI34" s="208">
        <f t="shared" si="1636"/>
        <v>0</v>
      </c>
      <c r="DJ34" s="208">
        <f t="shared" si="1637"/>
        <v>0</v>
      </c>
      <c r="DK34" s="208">
        <f t="shared" si="1638"/>
        <v>0</v>
      </c>
      <c r="DL34" s="208">
        <f t="shared" si="1639"/>
        <v>0</v>
      </c>
      <c r="DM34" s="208">
        <f t="shared" si="1640"/>
        <v>0</v>
      </c>
      <c r="DN34" s="208">
        <f t="shared" si="1641"/>
        <v>0</v>
      </c>
      <c r="DO34" s="208">
        <f t="shared" si="1642"/>
        <v>0</v>
      </c>
      <c r="DP34" s="208">
        <f t="shared" si="1643"/>
        <v>0</v>
      </c>
      <c r="DQ34" s="208">
        <f t="shared" si="1644"/>
        <v>0</v>
      </c>
      <c r="DR34" s="208">
        <f t="shared" si="1645"/>
        <v>0</v>
      </c>
      <c r="DS34" s="208">
        <f t="shared" si="1646"/>
        <v>0</v>
      </c>
      <c r="DT34" s="208">
        <f t="shared" si="1647"/>
        <v>0</v>
      </c>
      <c r="DU34" s="208">
        <f t="shared" si="1648"/>
        <v>0</v>
      </c>
      <c r="DV34" s="208">
        <f t="shared" si="1649"/>
        <v>0</v>
      </c>
      <c r="DW34" s="208">
        <f t="shared" si="1650"/>
        <v>0</v>
      </c>
      <c r="DX34" s="208">
        <f t="shared" si="1651"/>
        <v>0</v>
      </c>
      <c r="DY34" s="208">
        <f t="shared" si="1652"/>
        <v>0</v>
      </c>
      <c r="DZ34" s="208">
        <f t="shared" si="1653"/>
        <v>0</v>
      </c>
      <c r="EA34" s="208">
        <f t="shared" si="1654"/>
        <v>0</v>
      </c>
      <c r="EB34" s="208">
        <f t="shared" si="1655"/>
        <v>0</v>
      </c>
      <c r="EC34" s="208">
        <f t="shared" si="1656"/>
        <v>0</v>
      </c>
      <c r="ED34" s="208">
        <f t="shared" si="1657"/>
        <v>0</v>
      </c>
      <c r="EE34" s="208">
        <f t="shared" si="1658"/>
        <v>0</v>
      </c>
      <c r="EF34" s="208">
        <f t="shared" si="1659"/>
        <v>0</v>
      </c>
      <c r="EG34" s="208">
        <f t="shared" si="1660"/>
        <v>0</v>
      </c>
      <c r="EH34" s="208">
        <f t="shared" si="1661"/>
        <v>0</v>
      </c>
      <c r="EI34" s="208">
        <f t="shared" si="1662"/>
        <v>0</v>
      </c>
      <c r="EJ34" s="208">
        <f t="shared" si="1663"/>
        <v>0</v>
      </c>
      <c r="EK34" s="208">
        <f t="shared" si="1664"/>
        <v>0</v>
      </c>
      <c r="EL34" s="208">
        <f t="shared" si="1665"/>
        <v>0</v>
      </c>
      <c r="EM34" s="208">
        <f t="shared" si="1666"/>
        <v>0</v>
      </c>
      <c r="EN34" s="208">
        <f t="shared" si="1667"/>
        <v>0</v>
      </c>
      <c r="EO34" s="208">
        <f t="shared" si="1668"/>
        <v>0</v>
      </c>
      <c r="EP34" s="208">
        <f t="shared" si="1669"/>
        <v>0</v>
      </c>
      <c r="EQ34" s="208">
        <f t="shared" si="1670"/>
        <v>0</v>
      </c>
      <c r="ER34" s="208">
        <f t="shared" si="1671"/>
        <v>0</v>
      </c>
      <c r="ES34" s="208">
        <f t="shared" si="1672"/>
        <v>0</v>
      </c>
      <c r="ET34" s="208">
        <f t="shared" si="1673"/>
        <v>0</v>
      </c>
      <c r="EU34" s="208">
        <f t="shared" si="1674"/>
        <v>0</v>
      </c>
      <c r="EV34" s="208">
        <f t="shared" si="1675"/>
        <v>0</v>
      </c>
      <c r="EW34" s="208">
        <f t="shared" si="1676"/>
        <v>0</v>
      </c>
      <c r="EX34" s="208">
        <f t="shared" si="1677"/>
        <v>0</v>
      </c>
      <c r="EY34" s="208">
        <f t="shared" si="1678"/>
        <v>0</v>
      </c>
      <c r="EZ34" s="208">
        <f t="shared" si="1679"/>
        <v>0</v>
      </c>
      <c r="FA34" s="208">
        <f t="shared" si="1680"/>
        <v>0</v>
      </c>
      <c r="FB34" s="208">
        <f t="shared" si="1681"/>
        <v>0</v>
      </c>
    </row>
    <row r="35" spans="1:158" x14ac:dyDescent="0.3">
      <c r="A35" s="78">
        <v>3</v>
      </c>
      <c r="B35" s="283">
        <v>11</v>
      </c>
      <c r="C35" s="117" t="s">
        <v>50</v>
      </c>
      <c r="D35" s="108">
        <v>2</v>
      </c>
      <c r="E35" s="113">
        <v>40543</v>
      </c>
      <c r="F35" s="113">
        <v>40546</v>
      </c>
      <c r="G35" s="300" t="s">
        <v>20</v>
      </c>
      <c r="H35" s="73">
        <v>2</v>
      </c>
      <c r="I35" s="74">
        <v>2.2831050228310504E-2</v>
      </c>
      <c r="J35" s="108">
        <v>100</v>
      </c>
      <c r="K35" s="77"/>
      <c r="L35" s="142"/>
      <c r="M35" s="142"/>
      <c r="N35" s="120"/>
      <c r="O35" s="292">
        <f>IF(IF(O$4&lt;$E35,0,IF(O$4&gt;=$F35,1,IF(VLOOKUP(O$4,CALENDARIO!$B:$C,2,0)=FALSE, 0%,(1/$D35))))&gt;1,100%,IF(O$4&lt;$E35,0,IF(O$4&gt;=$F35,1,IF(VLOOKUP(O$4,CALENDARIO!$B:$C,2,0)=FALSE,0%,(1/$D35)))))</f>
        <v>0</v>
      </c>
      <c r="P35" s="292">
        <f>IF(IF(P$4&lt;$E35,0,IF(P$4&gt;=$F35,1,IF(VLOOKUP(P$4,CALENDARIO!$B:$C,2,0)=FALSE, O35,(1/IF($D35=0,1,$D35))+O35)))&gt;1,100%,IF(P$4&lt;$E35,0,IF(P$4&gt;=$F35,1,IF(VLOOKUP(P$4,CALENDARIO!$B:$C,2,0)=FALSE, O35,(1/IF($D35=0,1,$D35))+O35))))</f>
        <v>0</v>
      </c>
      <c r="Q35" s="292">
        <f>IF(IF(Q$4&lt;$E35,0,IF(Q$4&gt;=$F35,1,IF(VLOOKUP(Q$4,CALENDARIO!$B:$C,2,0)=FALSE, P35,(1/IF($D35=0,1,$D35))+P35)))&gt;1,100%,IF(Q$4&lt;$E35,0,IF(Q$4&gt;=$F35,1,IF(VLOOKUP(Q$4,CALENDARIO!$B:$C,2,0)=FALSE, P35,(1/IF($D35=0,1,$D35))+P35))))</f>
        <v>0</v>
      </c>
      <c r="R35" s="292">
        <f>IF(IF(R$4&lt;$E35,0,IF(R$4&gt;=$F35,1,IF(VLOOKUP(R$4,CALENDARIO!$B:$C,2,0)=FALSE, Q35,(1/IF($D35=0,1,$D35))+Q35)))&gt;1,100%,IF(R$4&lt;$E35,0,IF(R$4&gt;=$F35,1,IF(VLOOKUP(R$4,CALENDARIO!$B:$C,2,0)=FALSE, Q35,(1/IF($D35=0,1,$D35))+Q35))))</f>
        <v>0</v>
      </c>
      <c r="S35" s="292">
        <f>IF(IF(S$4&lt;$E35,0,IF(S$4&gt;=$F35,1,IF(VLOOKUP(S$4,CALENDARIO!$B:$C,2,0)=FALSE, R35,(1/IF($D35=0,1,$D35))+R35)))&gt;1,100%,IF(S$4&lt;$E35,0,IF(S$4&gt;=$F35,1,IF(VLOOKUP(S$4,CALENDARIO!$B:$C,2,0)=FALSE, R35,(1/IF($D35=0,1,$D35))+R35))))</f>
        <v>0</v>
      </c>
      <c r="T35" s="292">
        <f>IF(IF(T$4&lt;$E35,0,IF(T$4&gt;=$F35,1,IF(VLOOKUP(T$4,CALENDARIO!$B:$C,2,0)=FALSE, S35,(1/IF($D35=0,1,$D35))+S35)))&gt;1,100%,IF(T$4&lt;$E35,0,IF(T$4&gt;=$F35,1,IF(VLOOKUP(T$4,CALENDARIO!$B:$C,2,0)=FALSE, S35,(1/IF($D35=0,1,$D35))+S35))))</f>
        <v>0</v>
      </c>
      <c r="U35" s="292">
        <f>IF(IF(U$4&lt;$E35,0,IF(U$4&gt;=$F35,1,IF(VLOOKUP(U$4,CALENDARIO!$B:$C,2,0)=FALSE, T35,(1/IF($D35=0,1,$D35))+T35)))&gt;1,100%,IF(U$4&lt;$E35,0,IF(U$4&gt;=$F35,1,IF(VLOOKUP(U$4,CALENDARIO!$B:$C,2,0)=FALSE, T35,(1/IF($D35=0,1,$D35))+T35))))</f>
        <v>0</v>
      </c>
      <c r="V35" s="292">
        <f>IF(IF(V$4&lt;$E35,0,IF(V$4&gt;=$F35,1,IF(VLOOKUP(V$4,CALENDARIO!$B:$C,2,0)=FALSE, U35,(1/IF($D35=0,1,$D35))+U35)))&gt;1,100%,IF(V$4&lt;$E35,0,IF(V$4&gt;=$F35,1,IF(VLOOKUP(V$4,CALENDARIO!$B:$C,2,0)=FALSE, U35,(1/IF($D35=0,1,$D35))+U35))))</f>
        <v>0</v>
      </c>
      <c r="W35" s="292">
        <f>IF(IF(W$4&lt;$E35,0,IF(W$4&gt;=$F35,1,IF(VLOOKUP(W$4,CALENDARIO!$B:$C,2,0)=FALSE, V35,(1/IF($D35=0,1,$D35))+V35)))&gt;1,100%,IF(W$4&lt;$E35,0,IF(W$4&gt;=$F35,1,IF(VLOOKUP(W$4,CALENDARIO!$B:$C,2,0)=FALSE, V35,(1/IF($D35=0,1,$D35))+V35))))</f>
        <v>0</v>
      </c>
      <c r="X35" s="292">
        <f>IF(IF(X$4&lt;$E35,0,IF(X$4&gt;=$F35,1,IF(VLOOKUP(X$4,CALENDARIO!$B:$C,2,0)=FALSE, W35,(1/IF($D35=0,1,$D35))+W35)))&gt;1,100%,IF(X$4&lt;$E35,0,IF(X$4&gt;=$F35,1,IF(VLOOKUP(X$4,CALENDARIO!$B:$C,2,0)=FALSE, W35,(1/IF($D35=0,1,$D35))+W35))))</f>
        <v>0</v>
      </c>
      <c r="Y35" s="292">
        <f>IF(IF(Y$4&lt;$E35,0,IF(Y$4&gt;=$F35,1,IF(VLOOKUP(Y$4,CALENDARIO!$B:$C,2,0)=FALSE, X35,(1/IF($D35=0,1,$D35))+X35)))&gt;1,100%,IF(Y$4&lt;$E35,0,IF(Y$4&gt;=$F35,1,IF(VLOOKUP(Y$4,CALENDARIO!$B:$C,2,0)=FALSE, X35,(1/IF($D35=0,1,$D35))+X35))))</f>
        <v>0</v>
      </c>
      <c r="Z35" s="292">
        <f>IF(IF(Z$4&lt;$E35,0,IF(Z$4&gt;=$F35,1,IF(VLOOKUP(Z$4,CALENDARIO!$B:$C,2,0)=FALSE, Y35,(1/IF($D35=0,1,$D35))+Y35)))&gt;1,100%,IF(Z$4&lt;$E35,0,IF(Z$4&gt;=$F35,1,IF(VLOOKUP(Z$4,CALENDARIO!$B:$C,2,0)=FALSE, Y35,(1/IF($D35=0,1,$D35))+Y35))))</f>
        <v>0</v>
      </c>
      <c r="AA35" s="292">
        <f>IF(IF(AA$4&lt;$E35,0,IF(AA$4&gt;=$F35,1,IF(VLOOKUP(AA$4,CALENDARIO!$B:$C,2,0)=FALSE, Z35,(1/IF($D35=0,1,$D35))+Z35)))&gt;1,100%,IF(AA$4&lt;$E35,0,IF(AA$4&gt;=$F35,1,IF(VLOOKUP(AA$4,CALENDARIO!$B:$C,2,0)=FALSE, Z35,(1/IF($D35=0,1,$D35))+Z35))))</f>
        <v>0</v>
      </c>
      <c r="AB35" s="292">
        <f>IF(IF(AB$4&lt;$E35,0,IF(AB$4&gt;=$F35,1,IF(VLOOKUP(AB$4,CALENDARIO!$B:$C,2,0)=FALSE, AA35,(1/IF($D35=0,1,$D35))+AA35)))&gt;1,100%,IF(AB$4&lt;$E35,0,IF(AB$4&gt;=$F35,1,IF(VLOOKUP(AB$4,CALENDARIO!$B:$C,2,0)=FALSE, AA35,(1/IF($D35=0,1,$D35))+AA35))))</f>
        <v>0</v>
      </c>
      <c r="AC35" s="292">
        <f>IF(IF(AC$4&lt;$E35,0,IF(AC$4&gt;=$F35,1,IF(VLOOKUP(AC$4,CALENDARIO!$B:$C,2,0)=FALSE, AB35,(1/IF($D35=0,1,$D35))+AB35)))&gt;1,100%,IF(AC$4&lt;$E35,0,IF(AC$4&gt;=$F35,1,IF(VLOOKUP(AC$4,CALENDARIO!$B:$C,2,0)=FALSE, AB35,(1/IF($D35=0,1,$D35))+AB35))))</f>
        <v>0</v>
      </c>
      <c r="AD35" s="292">
        <f>IF(IF(AD$4&lt;$E35,0,IF(AD$4&gt;=$F35,1,IF(VLOOKUP(AD$4,CALENDARIO!$B:$C,2,0)=FALSE, AC35,(1/IF($D35=0,1,$D35))+AC35)))&gt;1,100%,IF(AD$4&lt;$E35,0,IF(AD$4&gt;=$F35,1,IF(VLOOKUP(AD$4,CALENDARIO!$B:$C,2,0)=FALSE, AC35,(1/IF($D35=0,1,$D35))+AC35))))</f>
        <v>0</v>
      </c>
      <c r="AE35" s="292">
        <f>IF(IF(AE$4&lt;$E35,0,IF(AE$4&gt;=$F35,1,IF(VLOOKUP(AE$4,CALENDARIO!$B:$C,2,0)=FALSE, AD35,(1/IF($D35=0,1,$D35))+AD35)))&gt;1,100%,IF(AE$4&lt;$E35,0,IF(AE$4&gt;=$F35,1,IF(VLOOKUP(AE$4,CALENDARIO!$B:$C,2,0)=FALSE, AD35,(1/IF($D35=0,1,$D35))+AD35))))</f>
        <v>0</v>
      </c>
      <c r="AF35" s="292">
        <f>IF(IF(AF$4&lt;$E35,0,IF(AF$4&gt;=$F35,1,IF(VLOOKUP(AF$4,CALENDARIO!$B:$C,2,0)=FALSE, AE35,(1/IF($D35=0,1,$D35))+AE35)))&gt;1,100%,IF(AF$4&lt;$E35,0,IF(AF$4&gt;=$F35,1,IF(VLOOKUP(AF$4,CALENDARIO!$B:$C,2,0)=FALSE, AE35,(1/IF($D35=0,1,$D35))+AE35))))</f>
        <v>0</v>
      </c>
      <c r="AG35" s="292">
        <f>IF(IF(AG$4&lt;$E35,0,IF(AG$4&gt;=$F35,1,IF(VLOOKUP(AG$4,CALENDARIO!$B:$C,2,0)=FALSE, AF35,(1/IF($D35=0,1,$D35))+AF35)))&gt;1,100%,IF(AG$4&lt;$E35,0,IF(AG$4&gt;=$F35,1,IF(VLOOKUP(AG$4,CALENDARIO!$B:$C,2,0)=FALSE, AF35,(1/IF($D35=0,1,$D35))+AF35))))</f>
        <v>0</v>
      </c>
      <c r="AH35" s="292">
        <f>IF(IF(AH$4&lt;$E35,0,IF(AH$4&gt;=$F35,1,IF(VLOOKUP(AH$4,CALENDARIO!$B:$C,2,0)=FALSE, AG35,(1/IF($D35=0,1,$D35))+AG35)))&gt;1,100%,IF(AH$4&lt;$E35,0,IF(AH$4&gt;=$F35,1,IF(VLOOKUP(AH$4,CALENDARIO!$B:$C,2,0)=FALSE, AG35,(1/IF($D35=0,1,$D35))+AG35))))</f>
        <v>0</v>
      </c>
      <c r="AI35" s="292">
        <f>IF(IF(AI$4&lt;$E35,0,IF(AI$4&gt;=$F35,1,IF(VLOOKUP(AI$4,CALENDARIO!$B:$C,2,0)=FALSE, AH35,(1/IF($D35=0,1,$D35))+AH35)))&gt;1,100%,IF(AI$4&lt;$E35,0,IF(AI$4&gt;=$F35,1,IF(VLOOKUP(AI$4,CALENDARIO!$B:$C,2,0)=FALSE, AH35,(1/IF($D35=0,1,$D35))+AH35))))</f>
        <v>0</v>
      </c>
      <c r="AJ35" s="292">
        <f>IF(IF(AJ$4&lt;$E35,0,IF(AJ$4&gt;=$F35,1,IF(VLOOKUP(AJ$4,CALENDARIO!$B:$C,2,0)=FALSE, AI35,(1/IF($D35=0,1,$D35))+AI35)))&gt;1,100%,IF(AJ$4&lt;$E35,0,IF(AJ$4&gt;=$F35,1,IF(VLOOKUP(AJ$4,CALENDARIO!$B:$C,2,0)=FALSE, AI35,(1/IF($D35=0,1,$D35))+AI35))))</f>
        <v>0</v>
      </c>
      <c r="AK35" s="292">
        <f>IF(IF(AK$4&lt;$E35,0,IF(AK$4&gt;=$F35,1,IF(VLOOKUP(AK$4,CALENDARIO!$B:$C,2,0)=FALSE, AJ35,(1/IF($D35=0,1,$D35))+AJ35)))&gt;1,100%,IF(AK$4&lt;$E35,0,IF(AK$4&gt;=$F35,1,IF(VLOOKUP(AK$4,CALENDARIO!$B:$C,2,0)=FALSE, AJ35,(1/IF($D35=0,1,$D35))+AJ35))))</f>
        <v>0</v>
      </c>
      <c r="AL35" s="292">
        <f>IF(IF(AL$4&lt;$E35,0,IF(AL$4&gt;=$F35,1,IF(VLOOKUP(AL$4,CALENDARIO!$B:$C,2,0)=FALSE, AK35,(1/IF($D35=0,1,$D35))+AK35)))&gt;1,100%,IF(AL$4&lt;$E35,0,IF(AL$4&gt;=$F35,1,IF(VLOOKUP(AL$4,CALENDARIO!$B:$C,2,0)=FALSE, AK35,(1/IF($D35=0,1,$D35))+AK35))))</f>
        <v>0</v>
      </c>
      <c r="AM35" s="292">
        <f>IF(IF(AM$4&lt;$E35,0,IF(AM$4&gt;=$F35,1,IF(VLOOKUP(AM$4,CALENDARIO!$B:$C,2,0)=FALSE, AL35,(1/IF($D35=0,1,$D35))+AL35)))&gt;1,100%,IF(AM$4&lt;$E35,0,IF(AM$4&gt;=$F35,1,IF(VLOOKUP(AM$4,CALENDARIO!$B:$C,2,0)=FALSE, AL35,(1/IF($D35=0,1,$D35))+AL35))))</f>
        <v>0</v>
      </c>
      <c r="AN35" s="292">
        <f>IF(IF(AN$4&lt;$E35,0,IF(AN$4&gt;=$F35,1,IF(VLOOKUP(AN$4,CALENDARIO!$B:$C,2,0)=FALSE, AM35,(1/IF($D35=0,1,$D35))+AM35)))&gt;1,100%,IF(AN$4&lt;$E35,0,IF(AN$4&gt;=$F35,1,IF(VLOOKUP(AN$4,CALENDARIO!$B:$C,2,0)=FALSE, AM35,(1/IF($D35=0,1,$D35))+AM35))))</f>
        <v>0</v>
      </c>
      <c r="AO35" s="292">
        <f>IF(IF(AO$4&lt;$E35,0,IF(AO$4&gt;=$F35,1,IF(VLOOKUP(AO$4,CALENDARIO!$B:$C,2,0)=FALSE, AN35,(1/IF($D35=0,1,$D35))+AN35)))&gt;1,100%,IF(AO$4&lt;$E35,0,IF(AO$4&gt;=$F35,1,IF(VLOOKUP(AO$4,CALENDARIO!$B:$C,2,0)=FALSE, AN35,(1/IF($D35=0,1,$D35))+AN35))))</f>
        <v>0</v>
      </c>
      <c r="AP35" s="292">
        <f>IF(IF(AP$4&lt;$E35,0,IF(AP$4&gt;=$F35,1,IF(VLOOKUP(AP$4,CALENDARIO!$B:$C,2,0)=FALSE, AO35,(1/IF($D35=0,1,$D35))+AO35)))&gt;1,100%,IF(AP$4&lt;$E35,0,IF(AP$4&gt;=$F35,1,IF(VLOOKUP(AP$4,CALENDARIO!$B:$C,2,0)=FALSE, AO35,(1/IF($D35=0,1,$D35))+AO35))))</f>
        <v>0</v>
      </c>
      <c r="AQ35" s="292">
        <f>IF(IF(AQ$4&lt;$E35,0,IF(AQ$4&gt;=$F35,1,IF(VLOOKUP(AQ$4,CALENDARIO!$B:$C,2,0)=FALSE, AP35,(1/IF($D35=0,1,$D35))+AP35)))&gt;1,100%,IF(AQ$4&lt;$E35,0,IF(AQ$4&gt;=$F35,1,IF(VLOOKUP(AQ$4,CALENDARIO!$B:$C,2,0)=FALSE, AP35,(1/IF($D35=0,1,$D35))+AP35))))</f>
        <v>0</v>
      </c>
      <c r="AR35" s="292">
        <f>IF(IF(AR$4&lt;$E35,0,IF(AR$4&gt;=$F35,1,IF(VLOOKUP(AR$4,CALENDARIO!$B:$C,2,0)=FALSE, AQ35,(1/IF($D35=0,1,$D35))+AQ35)))&gt;1,100%,IF(AR$4&lt;$E35,0,IF(AR$4&gt;=$F35,1,IF(VLOOKUP(AR$4,CALENDARIO!$B:$C,2,0)=FALSE, AQ35,(1/IF($D35=0,1,$D35))+AQ35))))</f>
        <v>0</v>
      </c>
      <c r="AS35" s="292">
        <f>IF(IF(AS$4&lt;$E35,0,IF(AS$4&gt;=$F35,1,IF(VLOOKUP(AS$4,CALENDARIO!$B:$C,2,0)=FALSE, AR35,(1/IF($D35=0,1,$D35))+AR35)))&gt;1,100%,IF(AS$4&lt;$E35,0,IF(AS$4&gt;=$F35,1,IF(VLOOKUP(AS$4,CALENDARIO!$B:$C,2,0)=FALSE, AR35,(1/IF($D35=0,1,$D35))+AR35))))</f>
        <v>0</v>
      </c>
      <c r="AT35" s="292">
        <f>IF(IF(AT$4&lt;$E35,0,IF(AT$4&gt;=$F35,1,IF(VLOOKUP(AT$4,CALENDARIO!$B:$C,2,0)=FALSE, AS35,(1/IF($D35=0,1,$D35))+AS35)))&gt;1,100%,IF(AT$4&lt;$E35,0,IF(AT$4&gt;=$F35,1,IF(VLOOKUP(AT$4,CALENDARIO!$B:$C,2,0)=FALSE, AS35,(1/IF($D35=0,1,$D35))+AS35))))</f>
        <v>0</v>
      </c>
      <c r="AU35" s="292">
        <f>IF(IF(AU$4&lt;$E35,0,IF(AU$4&gt;=$F35,1,IF(VLOOKUP(AU$4,CALENDARIO!$B:$C,2,0)=FALSE, AT35,(1/IF($D35=0,1,$D35))+AT35)))&gt;1,100%,IF(AU$4&lt;$E35,0,IF(AU$4&gt;=$F35,1,IF(VLOOKUP(AU$4,CALENDARIO!$B:$C,2,0)=FALSE, AT35,(1/IF($D35=0,1,$D35))+AT35))))</f>
        <v>0</v>
      </c>
      <c r="AV35" s="292">
        <f>IF(IF(AV$4&lt;$E35,0,IF(AV$4&gt;=$F35,1,IF(VLOOKUP(AV$4,CALENDARIO!$B:$C,2,0)=FALSE, AU35,(1/IF($D35=0,1,$D35))+AU35)))&gt;1,100%,IF(AV$4&lt;$E35,0,IF(AV$4&gt;=$F35,1,IF(VLOOKUP(AV$4,CALENDARIO!$B:$C,2,0)=FALSE, AU35,(1/IF($D35=0,1,$D35))+AU35))))</f>
        <v>0.5</v>
      </c>
      <c r="AW35" s="292">
        <f>IF(IF(AW$4&lt;$E35,0,IF(AW$4&gt;=$F35,1,IF(VLOOKUP(AW$4,CALENDARIO!$B:$C,2,0)=FALSE, AV35,(1/IF($D35=0,1,$D35))+AV35)))&gt;1,100%,IF(AW$4&lt;$E35,0,IF(AW$4&gt;=$F35,1,IF(VLOOKUP(AW$4,CALENDARIO!$B:$C,2,0)=FALSE, AV35,(1/IF($D35=0,1,$D35))+AV35))))</f>
        <v>0.5</v>
      </c>
      <c r="AX35" s="292">
        <f>IF(IF(AX$4&lt;$E35,0,IF(AX$4&gt;=$F35,1,IF(VLOOKUP(AX$4,CALENDARIO!$B:$C,2,0)=FALSE, AW35,(1/IF($D35=0,1,$D35))+AW35)))&gt;1,100%,IF(AX$4&lt;$E35,0,IF(AX$4&gt;=$F35,1,IF(VLOOKUP(AX$4,CALENDARIO!$B:$C,2,0)=FALSE, AW35,(1/IF($D35=0,1,$D35))+AW35))))</f>
        <v>0.5</v>
      </c>
      <c r="AY35" s="292">
        <f>IF(IF(AY$4&lt;$E35,0,IF(AY$4&gt;=$F35,1,IF(VLOOKUP(AY$4,CALENDARIO!$B:$C,2,0)=FALSE, AX35,(1/IF($D35=0,1,$D35))+AX35)))&gt;1,100%,IF(AY$4&lt;$E35,0,IF(AY$4&gt;=$F35,1,IF(VLOOKUP(AY$4,CALENDARIO!$B:$C,2,0)=FALSE, AX35,(1/IF($D35=0,1,$D35))+AX35))))</f>
        <v>1</v>
      </c>
      <c r="AZ35" s="292">
        <f>IF(IF(AZ$4&lt;$E35,0,IF(AZ$4&gt;=$F35,1,IF(VLOOKUP(AZ$4,CALENDARIO!$B:$C,2,0)=FALSE, AY35,(1/IF($D35=0,1,$D35))+AY35)))&gt;1,100%,IF(AZ$4&lt;$E35,0,IF(AZ$4&gt;=$F35,1,IF(VLOOKUP(AZ$4,CALENDARIO!$B:$C,2,0)=FALSE, AY35,(1/IF($D35=0,1,$D35))+AY35))))</f>
        <v>1</v>
      </c>
      <c r="BA35" s="292">
        <f>IF(IF(BA$4&lt;$E35,0,IF(BA$4&gt;=$F35,1,IF(VLOOKUP(BA$4,CALENDARIO!$B:$C,2,0)=FALSE, AZ35,(1/IF($D35=0,1,$D35))+AZ35)))&gt;1,100%,IF(BA$4&lt;$E35,0,IF(BA$4&gt;=$F35,1,IF(VLOOKUP(BA$4,CALENDARIO!$B:$C,2,0)=FALSE, AZ35,(1/IF($D35=0,1,$D35))+AZ35))))</f>
        <v>1</v>
      </c>
      <c r="BB35" s="292">
        <f>IF(IF(BB$4&lt;$E35,0,IF(BB$4&gt;=$F35,1,IF(VLOOKUP(BB$4,CALENDARIO!$B:$C,2,0)=FALSE, BA35,(1/IF($D35=0,1,$D35))+BA35)))&gt;1,100%,IF(BB$4&lt;$E35,0,IF(BB$4&gt;=$F35,1,IF(VLOOKUP(BB$4,CALENDARIO!$B:$C,2,0)=FALSE, BA35,(1/IF($D35=0,1,$D35))+BA35))))</f>
        <v>1</v>
      </c>
      <c r="BC35" s="292">
        <f>IF(IF(BC$4&lt;$E35,0,IF(BC$4&gt;=$F35,1,IF(VLOOKUP(BC$4,CALENDARIO!$B:$C,2,0)=FALSE, BB35,(1/IF($D35=0,1,$D35))+BB35)))&gt;1,100%,IF(BC$4&lt;$E35,0,IF(BC$4&gt;=$F35,1,IF(VLOOKUP(BC$4,CALENDARIO!$B:$C,2,0)=FALSE, BB35,(1/IF($D35=0,1,$D35))+BB35))))</f>
        <v>1</v>
      </c>
      <c r="BD35" s="292">
        <f>IF(IF(BD$4&lt;$E35,0,IF(BD$4&gt;=$F35,1,IF(VLOOKUP(BD$4,CALENDARIO!$B:$C,2,0)=FALSE, BC35,(1/IF($D35=0,1,$D35))+BC35)))&gt;1,100%,IF(BD$4&lt;$E35,0,IF(BD$4&gt;=$F35,1,IF(VLOOKUP(BD$4,CALENDARIO!$B:$C,2,0)=FALSE, BC35,(1/IF($D35=0,1,$D35))+BC35))))</f>
        <v>1</v>
      </c>
      <c r="BE35" s="292">
        <f>IF(IF(BE$4&lt;$E35,0,IF(BE$4&gt;=$F35,1,IF(VLOOKUP(BE$4,CALENDARIO!$B:$C,2,0)=FALSE, BD35,(1/IF($D35=0,1,$D35))+BD35)))&gt;1,100%,IF(BE$4&lt;$E35,0,IF(BE$4&gt;=$F35,1,IF(VLOOKUP(BE$4,CALENDARIO!$B:$C,2,0)=FALSE, BD35,(1/IF($D35=0,1,$D35))+BD35))))</f>
        <v>1</v>
      </c>
      <c r="BF35" s="292">
        <f>IF(IF(BF$4&lt;$E35,0,IF(BF$4&gt;=$F35,1,IF(VLOOKUP(BF$4,CALENDARIO!$B:$C,2,0)=FALSE, BE35,(1/IF($D35=0,1,$D35))+BE35)))&gt;1,100%,IF(BF$4&lt;$E35,0,IF(BF$4&gt;=$F35,1,IF(VLOOKUP(BF$4,CALENDARIO!$B:$C,2,0)=FALSE, BE35,(1/IF($D35=0,1,$D35))+BE35))))</f>
        <v>1</v>
      </c>
      <c r="BG35" s="292">
        <f>IF(IF(BG$4&lt;$E35,0,IF(BG$4&gt;=$F35,1,IF(VLOOKUP(BG$4,CALENDARIO!$B:$C,2,0)=FALSE, BF35,(1/IF($D35=0,1,$D35))+BF35)))&gt;1,100%,IF(BG$4&lt;$E35,0,IF(BG$4&gt;=$F35,1,IF(VLOOKUP(BG$4,CALENDARIO!$B:$C,2,0)=FALSE, BF35,(1/IF($D35=0,1,$D35))+BF35))))</f>
        <v>1</v>
      </c>
      <c r="BH35" s="292">
        <f>IF(IF(BH$4&lt;$E35,0,IF(BH$4&gt;=$F35,1,IF(VLOOKUP(BH$4,CALENDARIO!$B:$C,2,0)=FALSE, BG35,(1/IF($D35=0,1,$D35))+BG35)))&gt;1,100%,IF(BH$4&lt;$E35,0,IF(BH$4&gt;=$F35,1,IF(VLOOKUP(BH$4,CALENDARIO!$B:$C,2,0)=FALSE, BG35,(1/IF($D35=0,1,$D35))+BG35))))</f>
        <v>1</v>
      </c>
      <c r="BI35" s="292">
        <f>IF(IF(BI$4&lt;$E35,0,IF(BI$4&gt;=$F35,1,IF(VLOOKUP(BI$4,CALENDARIO!$B:$C,2,0)=FALSE, BH35,(1/IF($D35=0,1,$D35))+BH35)))&gt;1,100%,IF(BI$4&lt;$E35,0,IF(BI$4&gt;=$F35,1,IF(VLOOKUP(BI$4,CALENDARIO!$B:$C,2,0)=FALSE, BH35,(1/IF($D35=0,1,$D35))+BH35))))</f>
        <v>1</v>
      </c>
      <c r="BJ35" s="292">
        <f>IF(IF(BJ$4&lt;$E35,0,IF(BJ$4&gt;=$F35,1,IF(VLOOKUP(BJ$4,CALENDARIO!$B:$C,2,0)=FALSE, BI35,(1/IF($D35=0,1,$D35))+BI35)))&gt;1,100%,IF(BJ$4&lt;$E35,0,IF(BJ$4&gt;=$F35,1,IF(VLOOKUP(BJ$4,CALENDARIO!$B:$C,2,0)=FALSE, BI35,(1/IF($D35=0,1,$D35))+BI35))))</f>
        <v>1</v>
      </c>
      <c r="BK35" s="292">
        <f>IF(IF(BK$4&lt;$E35,0,IF(BK$4&gt;=$F35,1,IF(VLOOKUP(BK$4,CALENDARIO!$B:$C,2,0)=FALSE, BJ35,(1/IF($D35=0,1,$D35))+BJ35)))&gt;1,100%,IF(BK$4&lt;$E35,0,IF(BK$4&gt;=$F35,1,IF(VLOOKUP(BK$4,CALENDARIO!$B:$C,2,0)=FALSE, BJ35,(1/IF($D35=0,1,$D35))+BJ35))))</f>
        <v>1</v>
      </c>
      <c r="BL35" s="292">
        <f>IF(IF(BL$4&lt;$E35,0,IF(BL$4&gt;=$F35,1,IF(VLOOKUP(BL$4,CALENDARIO!$B:$C,2,0)=FALSE, BK35,(1/IF($D35=0,1,$D35))+BK35)))&gt;1,100%,IF(BL$4&lt;$E35,0,IF(BL$4&gt;=$F35,1,IF(VLOOKUP(BL$4,CALENDARIO!$B:$C,2,0)=FALSE, BK35,(1/IF($D35=0,1,$D35))+BK35))))</f>
        <v>1</v>
      </c>
      <c r="BM35" s="292">
        <f>IF(IF(BM$4&lt;$E35,0,IF(BM$4&gt;=$F35,1,IF(VLOOKUP(BM$4,CALENDARIO!$B:$C,2,0)=FALSE, BL35,(1/IF($D35=0,1,$D35))+BL35)))&gt;1,100%,IF(BM$4&lt;$E35,0,IF(BM$4&gt;=$F35,1,IF(VLOOKUP(BM$4,CALENDARIO!$B:$C,2,0)=FALSE, BL35,(1/IF($D35=0,1,$D35))+BL35))))</f>
        <v>1</v>
      </c>
      <c r="BN35" s="292">
        <f>IF(IF(BN$4&lt;$E35,0,IF(BN$4&gt;=$F35,1,IF(VLOOKUP(BN$4,CALENDARIO!$B:$C,2,0)=FALSE, BM35,(1/IF($D35=0,1,$D35))+BM35)))&gt;1,100%,IF(BN$4&lt;$E35,0,IF(BN$4&gt;=$F35,1,IF(VLOOKUP(BN$4,CALENDARIO!$B:$C,2,0)=FALSE, BM35,(1/IF($D35=0,1,$D35))+BM35))))</f>
        <v>1</v>
      </c>
      <c r="BO35" s="292">
        <f>IF(IF(BO$4&lt;$E35,0,IF(BO$4&gt;=$F35,1,IF(VLOOKUP(BO$4,CALENDARIO!$B:$C,2,0)=FALSE, BN35,(1/IF($D35=0,1,$D35))+BN35)))&gt;1,100%,IF(BO$4&lt;$E35,0,IF(BO$4&gt;=$F35,1,IF(VLOOKUP(BO$4,CALENDARIO!$B:$C,2,0)=FALSE, BN35,(1/IF($D35=0,1,$D35))+BN35))))</f>
        <v>1</v>
      </c>
      <c r="BP35" s="292">
        <f>IF(IF(BP$4&lt;$E35,0,IF(BP$4&gt;=$F35,1,IF(VLOOKUP(BP$4,CALENDARIO!$B:$C,2,0)=FALSE, BO35,(1/IF($D35=0,1,$D35))+BO35)))&gt;1,100%,IF(BP$4&lt;$E35,0,IF(BP$4&gt;=$F35,1,IF(VLOOKUP(BP$4,CALENDARIO!$B:$C,2,0)=FALSE, BO35,(1/IF($D35=0,1,$D35))+BO35))))</f>
        <v>1</v>
      </c>
      <c r="BQ35" s="292">
        <f>IF(IF(BQ$4&lt;$E35,0,IF(BQ$4&gt;=$F35,1,IF(VLOOKUP(BQ$4,CALENDARIO!$B:$C,2,0)=FALSE, BP35,(1/IF($D35=0,1,$D35))+BP35)))&gt;1,100%,IF(BQ$4&lt;$E35,0,IF(BQ$4&gt;=$F35,1,IF(VLOOKUP(BQ$4,CALENDARIO!$B:$C,2,0)=FALSE, BP35,(1/IF($D35=0,1,$D35))+BP35))))</f>
        <v>1</v>
      </c>
      <c r="BR35" s="292">
        <f>IF(IF(BR$4&lt;$E35,0,IF(BR$4&gt;=$F35,1,IF(VLOOKUP(BR$4,CALENDARIO!$B:$C,2,0)=FALSE, BQ35,(1/IF($D35=0,1,$D35))+BQ35)))&gt;1,100%,IF(BR$4&lt;$E35,0,IF(BR$4&gt;=$F35,1,IF(VLOOKUP(BR$4,CALENDARIO!$B:$C,2,0)=FALSE, BQ35,(1/IF($D35=0,1,$D35))+BQ35))))</f>
        <v>1</v>
      </c>
      <c r="BS35" s="292">
        <f>IF(IF(BS$4&lt;$E35,0,IF(BS$4&gt;=$F35,1,IF(VLOOKUP(BS$4,CALENDARIO!$B:$C,2,0)=FALSE, BR35,(1/IF($D35=0,1,$D35))+BR35)))&gt;1,100%,IF(BS$4&lt;$E35,0,IF(BS$4&gt;=$F35,1,IF(VLOOKUP(BS$4,CALENDARIO!$B:$C,2,0)=FALSE, BR35,(1/IF($D35=0,1,$D35))+BR35))))</f>
        <v>1</v>
      </c>
      <c r="BT35" s="292">
        <f>IF(IF(BT$4&lt;$E35,0,IF(BT$4&gt;=$F35,1,IF(VLOOKUP(BT$4,CALENDARIO!$B:$C,2,0)=FALSE, BS35,(1/IF($D35=0,1,$D35))+BS35)))&gt;1,100%,IF(BT$4&lt;$E35,0,IF(BT$4&gt;=$F35,1,IF(VLOOKUP(BT$4,CALENDARIO!$B:$C,2,0)=FALSE, BS35,(1/IF($D35=0,1,$D35))+BS35))))</f>
        <v>1</v>
      </c>
      <c r="BU35" s="292">
        <f>IF(IF(BU$4&lt;$E35,0,IF(BU$4&gt;=$F35,1,IF(VLOOKUP(BU$4,CALENDARIO!$B:$C,2,0)=FALSE, BT35,(1/IF($D35=0,1,$D35))+BT35)))&gt;1,100%,IF(BU$4&lt;$E35,0,IF(BU$4&gt;=$F35,1,IF(VLOOKUP(BU$4,CALENDARIO!$B:$C,2,0)=FALSE, BT35,(1/IF($D35=0,1,$D35))+BT35))))</f>
        <v>1</v>
      </c>
      <c r="BV35" s="292">
        <f>IF(IF(BV$4&lt;$E35,0,IF(BV$4&gt;=$F35,1,IF(VLOOKUP(BV$4,CALENDARIO!$B:$C,2,0)=FALSE, BU35,(1/IF($D35=0,1,$D35))+BU35)))&gt;1,100%,IF(BV$4&lt;$E35,0,IF(BV$4&gt;=$F35,1,IF(VLOOKUP(BV$4,CALENDARIO!$B:$C,2,0)=FALSE, BU35,(1/IF($D35=0,1,$D35))+BU35))))</f>
        <v>1</v>
      </c>
      <c r="BW35" s="292">
        <f>IF(IF(BW$4&lt;$E35,0,IF(BW$4&gt;=$F35,1,IF(VLOOKUP(BW$4,CALENDARIO!$B:$C,2,0)=FALSE, BV35,(1/IF($D35=0,1,$D35))+BV35)))&gt;1,100%,IF(BW$4&lt;$E35,0,IF(BW$4&gt;=$F35,1,IF(VLOOKUP(BW$4,CALENDARIO!$B:$C,2,0)=FALSE, BV35,(1/IF($D35=0,1,$D35))+BV35))))</f>
        <v>1</v>
      </c>
      <c r="BX35" s="292">
        <f>IF(IF(BX$4&lt;$E35,0,IF(BX$4&gt;=$F35,1,IF(VLOOKUP(BX$4,CALENDARIO!$B:$C,2,0)=FALSE, BW35,(1/IF($D35=0,1,$D35))+BW35)))&gt;1,100%,IF(BX$4&lt;$E35,0,IF(BX$4&gt;=$F35,1,IF(VLOOKUP(BX$4,CALENDARIO!$B:$C,2,0)=FALSE, BW35,(1/IF($D35=0,1,$D35))+BW35))))</f>
        <v>1</v>
      </c>
      <c r="BY35" s="292">
        <f>IF(IF(BY$4&lt;$E35,0,IF(BY$4&gt;=$F35,1,IF(VLOOKUP(BY$4,CALENDARIO!$B:$C,2,0)=FALSE, BX35,(1/IF($D35=0,1,$D35))+BX35)))&gt;1,100%,IF(BY$4&lt;$E35,0,IF(BY$4&gt;=$F35,1,IF(VLOOKUP(BY$4,CALENDARIO!$B:$C,2,0)=FALSE, BX35,(1/IF($D35=0,1,$D35))+BX35))))</f>
        <v>1</v>
      </c>
      <c r="BZ35" s="292">
        <f>IF(IF(BZ$4&lt;$E35,0,IF(BZ$4&gt;=$F35,1,IF(VLOOKUP(BZ$4,CALENDARIO!$B:$C,2,0)=FALSE, BY35,(1/IF($D35=0,1,$D35))+BY35)))&gt;1,100%,IF(BZ$4&lt;$E35,0,IF(BZ$4&gt;=$F35,1,IF(VLOOKUP(BZ$4,CALENDARIO!$B:$C,2,0)=FALSE, BY35,(1/IF($D35=0,1,$D35))+BY35))))</f>
        <v>1</v>
      </c>
      <c r="CA35" s="292">
        <f>IF(IF(CA$4&lt;$E35,0,IF(CA$4&gt;=$F35,1,IF(VLOOKUP(CA$4,CALENDARIO!$B:$C,2,0)=FALSE, BZ35,(1/IF($D35=0,1,$D35))+BZ35)))&gt;1,100%,IF(CA$4&lt;$E35,0,IF(CA$4&gt;=$F35,1,IF(VLOOKUP(CA$4,CALENDARIO!$B:$C,2,0)=FALSE, BZ35,(1/IF($D35=0,1,$D35))+BZ35))))</f>
        <v>1</v>
      </c>
      <c r="CB35" s="292">
        <f>IF(IF(CB$4&lt;$E35,0,IF(CB$4&gt;=$F35,1,IF(VLOOKUP(CB$4,CALENDARIO!$B:$C,2,0)=FALSE, CA35,(1/IF($D35=0,1,$D35))+CA35)))&gt;1,100%,IF(CB$4&lt;$E35,0,IF(CB$4&gt;=$F35,1,IF(VLOOKUP(CB$4,CALENDARIO!$B:$C,2,0)=FALSE, CA35,(1/IF($D35=0,1,$D35))+CA35))))</f>
        <v>1</v>
      </c>
      <c r="CC35" s="292">
        <f>IF(IF(CC$4&lt;$E35,0,IF(CC$4&gt;=$F35,1,IF(VLOOKUP(CC$4,CALENDARIO!$B:$C,2,0)=FALSE, CB35,(1/IF($D35=0,1,$D35))+CB35)))&gt;1,100%,IF(CC$4&lt;$E35,0,IF(CC$4&gt;=$F35,1,IF(VLOOKUP(CC$4,CALENDARIO!$B:$C,2,0)=FALSE, CB35,(1/IF($D35=0,1,$D35))+CB35))))</f>
        <v>1</v>
      </c>
      <c r="CD35" s="292">
        <f>IF(IF(CD$4&lt;$E35,0,IF(CD$4&gt;=$F35,1,IF(VLOOKUP(CD$4,CALENDARIO!$B:$C,2,0)=FALSE, CC35,(1/IF($D35=0,1,$D35))+CC35)))&gt;1,100%,IF(CD$4&lt;$E35,0,IF(CD$4&gt;=$F35,1,IF(VLOOKUP(CD$4,CALENDARIO!$B:$C,2,0)=FALSE, CC35,(1/IF($D35=0,1,$D35))+CC35))))</f>
        <v>1</v>
      </c>
      <c r="CE35" s="292">
        <f>IF(IF(CE$4&lt;$E35,0,IF(CE$4&gt;=$F35,1,IF(VLOOKUP(CE$4,CALENDARIO!$B:$C,2,0)=FALSE, CD35,(1/IF($D35=0,1,$D35))+CD35)))&gt;1,100%,IF(CE$4&lt;$E35,0,IF(CE$4&gt;=$F35,1,IF(VLOOKUP(CE$4,CALENDARIO!$B:$C,2,0)=FALSE, CD35,(1/IF($D35=0,1,$D35))+CD35))))</f>
        <v>1</v>
      </c>
      <c r="CF35" s="292">
        <f>IF(IF(CF$4&lt;$E35,0,IF(CF$4&gt;=$F35,1,IF(VLOOKUP(CF$4,CALENDARIO!$B:$C,2,0)=FALSE, CE35,(1/IF($D35=0,1,$D35))+CE35)))&gt;1,100%,IF(CF$4&lt;$E35,0,IF(CF$4&gt;=$F35,1,IF(VLOOKUP(CF$4,CALENDARIO!$B:$C,2,0)=FALSE, CE35,(1/IF($D35=0,1,$D35))+CE35))))</f>
        <v>1</v>
      </c>
      <c r="CG35" s="292">
        <f>IF(IF(CG$4&lt;$E35,0,IF(CG$4&gt;=$F35,1,IF(VLOOKUP(CG$4,CALENDARIO!$B:$C,2,0)=FALSE, CF35,(1/IF($D35=0,1,$D35))+CF35)))&gt;1,100%,IF(CG$4&lt;$E35,0,IF(CG$4&gt;=$F35,1,IF(VLOOKUP(CG$4,CALENDARIO!$B:$C,2,0)=FALSE, CF35,(1/IF($D35=0,1,$D35))+CF35))))</f>
        <v>1</v>
      </c>
      <c r="CH35" s="292">
        <f>IF(IF(CH$4&lt;$E35,0,IF(CH$4&gt;=$F35,1,IF(VLOOKUP(CH$4,CALENDARIO!$B:$C,2,0)=FALSE, CG35,(1/IF($D35=0,1,$D35))+CG35)))&gt;1,100%,IF(CH$4&lt;$E35,0,IF(CH$4&gt;=$F35,1,IF(VLOOKUP(CH$4,CALENDARIO!$B:$C,2,0)=FALSE, CG35,(1/IF($D35=0,1,$D35))+CG35))))</f>
        <v>1</v>
      </c>
      <c r="CI35" s="292">
        <f>IF(IF(CI$4&lt;$E35,0,IF(CI$4&gt;=$F35,1,IF(VLOOKUP(CI$4,CALENDARIO!$B:$C,2,0)=FALSE, CH35,(1/IF($D35=0,1,$D35))+CH35)))&gt;1,100%,IF(CI$4&lt;$E35,0,IF(CI$4&gt;=$F35,1,IF(VLOOKUP(CI$4,CALENDARIO!$B:$C,2,0)=FALSE, CH35,(1/IF($D35=0,1,$D35))+CH35))))</f>
        <v>1</v>
      </c>
      <c r="CJ35" s="292">
        <f>IF(IF(CJ$4&lt;$E35,0,IF(CJ$4&gt;=$F35,1,IF(VLOOKUP(CJ$4,CALENDARIO!$B:$C,2,0)=FALSE, CI35,(1/IF($D35=0,1,$D35))+CI35)))&gt;1,100%,IF(CJ$4&lt;$E35,0,IF(CJ$4&gt;=$F35,1,IF(VLOOKUP(CJ$4,CALENDARIO!$B:$C,2,0)=FALSE, CI35,(1/IF($D35=0,1,$D35))+CI35))))</f>
        <v>1</v>
      </c>
      <c r="CK35" s="292">
        <f>IF(IF(CK$4&lt;$E35,0,IF(CK$4&gt;=$F35,1,IF(VLOOKUP(CK$4,CALENDARIO!$B:$C,2,0)=FALSE, CJ35,(1/IF($D35=0,1,$D35))+CJ35)))&gt;1,100%,IF(CK$4&lt;$E35,0,IF(CK$4&gt;=$F35,1,IF(VLOOKUP(CK$4,CALENDARIO!$B:$C,2,0)=FALSE, CJ35,(1/IF($D35=0,1,$D35))+CJ35))))</f>
        <v>1</v>
      </c>
      <c r="CL35" s="292">
        <f>IF(IF(CL$4&lt;$E35,0,IF(CL$4&gt;=$F35,1,IF(VLOOKUP(CL$4,CALENDARIO!$B:$C,2,0)=FALSE, CK35,(1/IF($D35=0,1,$D35))+CK35)))&gt;1,100%,IF(CL$4&lt;$E35,0,IF(CL$4&gt;=$F35,1,IF(VLOOKUP(CL$4,CALENDARIO!$B:$C,2,0)=FALSE, CK35,(1/IF($D35=0,1,$D35))+CK35))))</f>
        <v>1</v>
      </c>
      <c r="CM35" s="292">
        <f>IF(IF(CM$4&lt;$E35,0,IF(CM$4&gt;=$F35,1,IF(VLOOKUP(CM$4,CALENDARIO!$B:$C,2,0)=FALSE, CL35,(1/IF($D35=0,1,$D35))+CL35)))&gt;1,100%,IF(CM$4&lt;$E35,0,IF(CM$4&gt;=$F35,1,IF(VLOOKUP(CM$4,CALENDARIO!$B:$C,2,0)=FALSE, CL35,(1/IF($D35=0,1,$D35))+CL35))))</f>
        <v>1</v>
      </c>
      <c r="CN35" s="292">
        <f>IF(IF(CN$4&lt;$E35,0,IF(CN$4&gt;=$F35,1,IF(VLOOKUP(CN$4,CALENDARIO!$B:$C,2,0)=FALSE, CM35,(1/IF($D35=0,1,$D35))+CM35)))&gt;1,100%,IF(CN$4&lt;$E35,0,IF(CN$4&gt;=$F35,1,IF(VLOOKUP(CN$4,CALENDARIO!$B:$C,2,0)=FALSE, CM35,(1/IF($D35=0,1,$D35))+CM35))))</f>
        <v>1</v>
      </c>
      <c r="CO35" s="292">
        <f>IF(IF(CO$4&lt;$E35,0,IF(CO$4&gt;=$F35,1,IF(VLOOKUP(CO$4,CALENDARIO!$B:$C,2,0)=FALSE, CN35,(1/IF($D35=0,1,$D35))+CN35)))&gt;1,100%,IF(CO$4&lt;$E35,0,IF(CO$4&gt;=$F35,1,IF(VLOOKUP(CO$4,CALENDARIO!$B:$C,2,0)=FALSE, CN35,(1/IF($D35=0,1,$D35))+CN35))))</f>
        <v>1</v>
      </c>
      <c r="CP35" s="292">
        <f>IF(IF(CP$4&lt;$E35,0,IF(CP$4&gt;=$F35,1,IF(VLOOKUP(CP$4,CALENDARIO!$B:$C,2,0)=FALSE, CO35,(1/IF($D35=0,1,$D35))+CO35)))&gt;1,100%,IF(CP$4&lt;$E35,0,IF(CP$4&gt;=$F35,1,IF(VLOOKUP(CP$4,CALENDARIO!$B:$C,2,0)=FALSE, CO35,(1/IF($D35=0,1,$D35))+CO35))))</f>
        <v>1</v>
      </c>
      <c r="CQ35" s="292">
        <f>IF(IF(CQ$4&lt;$E35,0,IF(CQ$4&gt;=$F35,1,IF(VLOOKUP(CQ$4,CALENDARIO!$B:$C,2,0)=FALSE, CP35,(1/IF($D35=0,1,$D35))+CP35)))&gt;1,100%,IF(CQ$4&lt;$E35,0,IF(CQ$4&gt;=$F35,1,IF(VLOOKUP(CQ$4,CALENDARIO!$B:$C,2,0)=FALSE, CP35,(1/IF($D35=0,1,$D35))+CP35))))</f>
        <v>1</v>
      </c>
      <c r="CR35" s="292">
        <f>IF(IF(CR$4&lt;$E35,0,IF(CR$4&gt;=$F35,1,IF(VLOOKUP(CR$4,CALENDARIO!$B:$C,2,0)=FALSE, CQ35,(1/IF($D35=0,1,$D35))+CQ35)))&gt;1,100%,IF(CR$4&lt;$E35,0,IF(CR$4&gt;=$F35,1,IF(VLOOKUP(CR$4,CALENDARIO!$B:$C,2,0)=FALSE, CQ35,(1/IF($D35=0,1,$D35))+CQ35))))</f>
        <v>1</v>
      </c>
      <c r="CS35" s="292">
        <f>IF(IF(CS$4&lt;$E35,0,IF(CS$4&gt;=$F35,1,IF(VLOOKUP(CS$4,CALENDARIO!$B:$C,2,0)=FALSE, CR35,(1/IF($D35=0,1,$D35))+CR35)))&gt;1,100%,IF(CS$4&lt;$E35,0,IF(CS$4&gt;=$F35,1,IF(VLOOKUP(CS$4,CALENDARIO!$B:$C,2,0)=FALSE, CR35,(1/IF($D35=0,1,$D35))+CR35))))</f>
        <v>1</v>
      </c>
      <c r="CT35" s="292">
        <f>IF(IF(CT$4&lt;$E35,0,IF(CT$4&gt;=$F35,1,IF(VLOOKUP(CT$4,CALENDARIO!$B:$C,2,0)=FALSE, CS35,(1/IF($D35=0,1,$D35))+CS35)))&gt;1,100%,IF(CT$4&lt;$E35,0,IF(CT$4&gt;=$F35,1,IF(VLOOKUP(CT$4,CALENDARIO!$B:$C,2,0)=FALSE, CS35,(1/IF($D35=0,1,$D35))+CS35))))</f>
        <v>1</v>
      </c>
      <c r="CU35" s="292">
        <f>IF(IF(CU$4&lt;$E35,0,IF(CU$4&gt;=$F35,1,IF(VLOOKUP(CU$4,CALENDARIO!$B:$C,2,0)=FALSE, CT35,(1/IF($D35=0,1,$D35))+CT35)))&gt;1,100%,IF(CU$4&lt;$E35,0,IF(CU$4&gt;=$F35,1,IF(VLOOKUP(CU$4,CALENDARIO!$B:$C,2,0)=FALSE, CT35,(1/IF($D35=0,1,$D35))+CT35))))</f>
        <v>1</v>
      </c>
      <c r="CV35" s="292">
        <f>IF(IF(CV$4&lt;$E35,0,IF(CV$4&gt;=$F35,1,IF(VLOOKUP(CV$4,CALENDARIO!$B:$C,2,0)=FALSE, CU35,(1/IF($D35=0,1,$D35))+CU35)))&gt;1,100%,IF(CV$4&lt;$E35,0,IF(CV$4&gt;=$F35,1,IF(VLOOKUP(CV$4,CALENDARIO!$B:$C,2,0)=FALSE, CU35,(1/IF($D35=0,1,$D35))+CU35))))</f>
        <v>1</v>
      </c>
      <c r="CW35" s="292">
        <f>IF(IF(CW$4&lt;$E35,0,IF(CW$4&gt;=$F35,1,IF(VLOOKUP(CW$4,CALENDARIO!$B:$C,2,0)=FALSE, CV35,(1/IF($D35=0,1,$D35))+CV35)))&gt;1,100%,IF(CW$4&lt;$E35,0,IF(CW$4&gt;=$F35,1,IF(VLOOKUP(CW$4,CALENDARIO!$B:$C,2,0)=FALSE, CV35,(1/IF($D35=0,1,$D35))+CV35))))</f>
        <v>1</v>
      </c>
      <c r="CX35" s="292">
        <f>IF(IF(CX$4&lt;$E35,0,IF(CX$4&gt;=$F35,1,IF(VLOOKUP(CX$4,CALENDARIO!$B:$C,2,0)=FALSE, CW35,(1/IF($D35=0,1,$D35))+CW35)))&gt;1,100%,IF(CX$4&lt;$E35,0,IF(CX$4&gt;=$F35,1,IF(VLOOKUP(CX$4,CALENDARIO!$B:$C,2,0)=FALSE, CW35,(1/IF($D35=0,1,$D35))+CW35))))</f>
        <v>1</v>
      </c>
      <c r="CY35" s="292">
        <f>IF(IF(CY$4&lt;$E35,0,IF(CY$4&gt;=$F35,1,IF(VLOOKUP(CY$4,CALENDARIO!$B:$C,2,0)=FALSE, CX35,(1/IF($D35=0,1,$D35))+CX35)))&gt;1,100%,IF(CY$4&lt;$E35,0,IF(CY$4&gt;=$F35,1,IF(VLOOKUP(CY$4,CALENDARIO!$B:$C,2,0)=FALSE, CX35,(1/IF($D35=0,1,$D35))+CX35))))</f>
        <v>1</v>
      </c>
      <c r="CZ35" s="292">
        <f>IF(IF(CZ$4&lt;$E35,0,IF(CZ$4&gt;=$F35,1,IF(VLOOKUP(CZ$4,CALENDARIO!$B:$C,2,0)=FALSE, CY35,(1/IF($D35=0,1,$D35))+CY35)))&gt;1,100%,IF(CZ$4&lt;$E35,0,IF(CZ$4&gt;=$F35,1,IF(VLOOKUP(CZ$4,CALENDARIO!$B:$C,2,0)=FALSE, CY35,(1/IF($D35=0,1,$D35))+CY35))))</f>
        <v>1</v>
      </c>
      <c r="DA35" s="292">
        <f>IF(IF(DA$4&lt;$E35,0,IF(DA$4&gt;=$F35,1,IF(VLOOKUP(DA$4,CALENDARIO!$B:$C,2,0)=FALSE, CZ35,(1/IF($D35=0,1,$D35))+CZ35)))&gt;1,100%,IF(DA$4&lt;$E35,0,IF(DA$4&gt;=$F35,1,IF(VLOOKUP(DA$4,CALENDARIO!$B:$C,2,0)=FALSE, CZ35,(1/IF($D35=0,1,$D35))+CZ35))))</f>
        <v>1</v>
      </c>
      <c r="DB35" s="292">
        <f>IF(IF(DB$4&lt;$E35,0,IF(DB$4&gt;=$F35,1,IF(VLOOKUP(DB$4,CALENDARIO!$B:$C,2,0)=FALSE, DA35,(1/IF($D35=0,1,$D35))+DA35)))&gt;1,100%,IF(DB$4&lt;$E35,0,IF(DB$4&gt;=$F35,1,IF(VLOOKUP(DB$4,CALENDARIO!$B:$C,2,0)=FALSE, DA35,(1/IF($D35=0,1,$D35))+DA35))))</f>
        <v>1</v>
      </c>
      <c r="DC35" s="292">
        <f>IF(IF(DC$4&lt;$E35,0,IF(DC$4&gt;=$F35,1,IF(VLOOKUP(DC$4,CALENDARIO!$B:$C,2,0)=FALSE, DB35,(1/IF($D35=0,1,$D35))+DB35)))&gt;1,100%,IF(DC$4&lt;$E35,0,IF(DC$4&gt;=$F35,1,IF(VLOOKUP(DC$4,CALENDARIO!$B:$C,2,0)=FALSE, DB35,(1/IF($D35=0,1,$D35))+DB35))))</f>
        <v>1</v>
      </c>
      <c r="DD35" s="292">
        <f>IF(IF(DD$4&lt;$E35,0,IF(DD$4&gt;=$F35,1,IF(VLOOKUP(DD$4,CALENDARIO!$B:$C,2,0)=FALSE, DC35,(1/IF($D35=0,1,$D35))+DC35)))&gt;1,100%,IF(DD$4&lt;$E35,0,IF(DD$4&gt;=$F35,1,IF(VLOOKUP(DD$4,CALENDARIO!$B:$C,2,0)=FALSE, DC35,(1/IF($D35=0,1,$D35))+DC35))))</f>
        <v>1</v>
      </c>
      <c r="DE35" s="292">
        <f>IF(IF(DE$4&lt;$E35,0,IF(DE$4&gt;=$F35,1,IF(VLOOKUP(DE$4,CALENDARIO!$B:$C,2,0)=FALSE, DD35,(1/IF($D35=0,1,$D35))+DD35)))&gt;1,100%,IF(DE$4&lt;$E35,0,IF(DE$4&gt;=$F35,1,IF(VLOOKUP(DE$4,CALENDARIO!$B:$C,2,0)=FALSE, DD35,(1/IF($D35=0,1,$D35))+DD35))))</f>
        <v>1</v>
      </c>
      <c r="DF35" s="292">
        <f>IF(IF(DF$4&lt;$E35,0,IF(DF$4&gt;=$F35,1,IF(VLOOKUP(DF$4,CALENDARIO!$B:$C,2,0)=FALSE, DE35,(1/IF($D35=0,1,$D35))+DE35)))&gt;1,100%,IF(DF$4&lt;$E35,0,IF(DF$4&gt;=$F35,1,IF(VLOOKUP(DF$4,CALENDARIO!$B:$C,2,0)=FALSE, DE35,(1/IF($D35=0,1,$D35))+DE35))))</f>
        <v>1</v>
      </c>
      <c r="DG35" s="292">
        <f>IF(IF(DG$4&lt;$E35,0,IF(DG$4&gt;=$F35,1,IF(VLOOKUP(DG$4,CALENDARIO!$B:$C,2,0)=FALSE, DF35,(1/IF($D35=0,1,$D35))+DF35)))&gt;1,100%,IF(DG$4&lt;$E35,0,IF(DG$4&gt;=$F35,1,IF(VLOOKUP(DG$4,CALENDARIO!$B:$C,2,0)=FALSE, DF35,(1/IF($D35=0,1,$D35))+DF35))))</f>
        <v>1</v>
      </c>
      <c r="DH35" s="292">
        <f>IF(IF(DH$4&lt;$E35,0,IF(DH$4&gt;=$F35,1,IF(VLOOKUP(DH$4,CALENDARIO!$B:$C,2,0)=FALSE, DG35,(1/IF($D35=0,1,$D35))+DG35)))&gt;1,100%,IF(DH$4&lt;$E35,0,IF(DH$4&gt;=$F35,1,IF(VLOOKUP(DH$4,CALENDARIO!$B:$C,2,0)=FALSE, DG35,(1/IF($D35=0,1,$D35))+DG35))))</f>
        <v>1</v>
      </c>
      <c r="DI35" s="292">
        <f>IF(IF(DI$4&lt;$E35,0,IF(DI$4&gt;=$F35,1,IF(VLOOKUP(DI$4,CALENDARIO!$B:$C,2,0)=FALSE, DH35,(1/IF($D35=0,1,$D35))+DH35)))&gt;1,100%,IF(DI$4&lt;$E35,0,IF(DI$4&gt;=$F35,1,IF(VLOOKUP(DI$4,CALENDARIO!$B:$C,2,0)=FALSE, DH35,(1/IF($D35=0,1,$D35))+DH35))))</f>
        <v>1</v>
      </c>
      <c r="DJ35" s="292">
        <f>IF(IF(DJ$4&lt;$E35,0,IF(DJ$4&gt;=$F35,1,IF(VLOOKUP(DJ$4,CALENDARIO!$B:$C,2,0)=FALSE, DI35,(1/IF($D35=0,1,$D35))+DI35)))&gt;1,100%,IF(DJ$4&lt;$E35,0,IF(DJ$4&gt;=$F35,1,IF(VLOOKUP(DJ$4,CALENDARIO!$B:$C,2,0)=FALSE, DI35,(1/IF($D35=0,1,$D35))+DI35))))</f>
        <v>1</v>
      </c>
      <c r="DK35" s="292">
        <f>IF(IF(DK$4&lt;$E35,0,IF(DK$4&gt;=$F35,1,IF(VLOOKUP(DK$4,CALENDARIO!$B:$C,2,0)=FALSE, DJ35,(1/IF($D35=0,1,$D35))+DJ35)))&gt;1,100%,IF(DK$4&lt;$E35,0,IF(DK$4&gt;=$F35,1,IF(VLOOKUP(DK$4,CALENDARIO!$B:$C,2,0)=FALSE, DJ35,(1/IF($D35=0,1,$D35))+DJ35))))</f>
        <v>1</v>
      </c>
      <c r="DL35" s="292">
        <f>IF(IF(DL$4&lt;$E35,0,IF(DL$4&gt;=$F35,1,IF(VLOOKUP(DL$4,CALENDARIO!$B:$C,2,0)=FALSE, DK35,(1/IF($D35=0,1,$D35))+DK35)))&gt;1,100%,IF(DL$4&lt;$E35,0,IF(DL$4&gt;=$F35,1,IF(VLOOKUP(DL$4,CALENDARIO!$B:$C,2,0)=FALSE, DK35,(1/IF($D35=0,1,$D35))+DK35))))</f>
        <v>1</v>
      </c>
      <c r="DM35" s="292">
        <f>IF(IF(DM$4&lt;$E35,0,IF(DM$4&gt;=$F35,1,IF(VLOOKUP(DM$4,CALENDARIO!$B:$C,2,0)=FALSE, DL35,(1/IF($D35=0,1,$D35))+DL35)))&gt;1,100%,IF(DM$4&lt;$E35,0,IF(DM$4&gt;=$F35,1,IF(VLOOKUP(DM$4,CALENDARIO!$B:$C,2,0)=FALSE, DL35,(1/IF($D35=0,1,$D35))+DL35))))</f>
        <v>1</v>
      </c>
      <c r="DN35" s="292">
        <f>IF(IF(DN$4&lt;$E35,0,IF(DN$4&gt;=$F35,1,IF(VLOOKUP(DN$4,CALENDARIO!$B:$C,2,0)=FALSE, DM35,(1/IF($D35=0,1,$D35))+DM35)))&gt;1,100%,IF(DN$4&lt;$E35,0,IF(DN$4&gt;=$F35,1,IF(VLOOKUP(DN$4,CALENDARIO!$B:$C,2,0)=FALSE, DM35,(1/IF($D35=0,1,$D35))+DM35))))</f>
        <v>1</v>
      </c>
      <c r="DO35" s="292">
        <f>IF(IF(DO$4&lt;$E35,0,IF(DO$4&gt;=$F35,1,IF(VLOOKUP(DO$4,CALENDARIO!$B:$C,2,0)=FALSE, DN35,(1/IF($D35=0,1,$D35))+DN35)))&gt;1,100%,IF(DO$4&lt;$E35,0,IF(DO$4&gt;=$F35,1,IF(VLOOKUP(DO$4,CALENDARIO!$B:$C,2,0)=FALSE, DN35,(1/IF($D35=0,1,$D35))+DN35))))</f>
        <v>1</v>
      </c>
      <c r="DP35" s="292">
        <f>IF(IF(DP$4&lt;$E35,0,IF(DP$4&gt;=$F35,1,IF(VLOOKUP(DP$4,CALENDARIO!$B:$C,2,0)=FALSE, DO35,(1/IF($D35=0,1,$D35))+DO35)))&gt;1,100%,IF(DP$4&lt;$E35,0,IF(DP$4&gt;=$F35,1,IF(VLOOKUP(DP$4,CALENDARIO!$B:$C,2,0)=FALSE, DO35,(1/IF($D35=0,1,$D35))+DO35))))</f>
        <v>1</v>
      </c>
      <c r="DQ35" s="292">
        <f>IF(IF(DQ$4&lt;$E35,0,IF(DQ$4&gt;=$F35,1,IF(VLOOKUP(DQ$4,CALENDARIO!$B:$C,2,0)=FALSE, DP35,(1/IF($D35=0,1,$D35))+DP35)))&gt;1,100%,IF(DQ$4&lt;$E35,0,IF(DQ$4&gt;=$F35,1,IF(VLOOKUP(DQ$4,CALENDARIO!$B:$C,2,0)=FALSE, DP35,(1/IF($D35=0,1,$D35))+DP35))))</f>
        <v>1</v>
      </c>
      <c r="DR35" s="292">
        <f>IF(IF(DR$4&lt;$E35,0,IF(DR$4&gt;=$F35,1,IF(VLOOKUP(DR$4,CALENDARIO!$B:$C,2,0)=FALSE, DQ35,(1/IF($D35=0,1,$D35))+DQ35)))&gt;1,100%,IF(DR$4&lt;$E35,0,IF(DR$4&gt;=$F35,1,IF(VLOOKUP(DR$4,CALENDARIO!$B:$C,2,0)=FALSE, DQ35,(1/IF($D35=0,1,$D35))+DQ35))))</f>
        <v>1</v>
      </c>
      <c r="DS35" s="292">
        <f>IF(IF(DS$4&lt;$E35,0,IF(DS$4&gt;=$F35,1,IF(VLOOKUP(DS$4,CALENDARIO!$B:$C,2,0)=FALSE, DR35,(1/IF($D35=0,1,$D35))+DR35)))&gt;1,100%,IF(DS$4&lt;$E35,0,IF(DS$4&gt;=$F35,1,IF(VLOOKUP(DS$4,CALENDARIO!$B:$C,2,0)=FALSE, DR35,(1/IF($D35=0,1,$D35))+DR35))))</f>
        <v>1</v>
      </c>
      <c r="DT35" s="292">
        <f>IF(IF(DT$4&lt;$E35,0,IF(DT$4&gt;=$F35,1,IF(VLOOKUP(DT$4,CALENDARIO!$B:$C,2,0)=FALSE, DS35,(1/IF($D35=0,1,$D35))+DS35)))&gt;1,100%,IF(DT$4&lt;$E35,0,IF(DT$4&gt;=$F35,1,IF(VLOOKUP(DT$4,CALENDARIO!$B:$C,2,0)=FALSE, DS35,(1/IF($D35=0,1,$D35))+DS35))))</f>
        <v>1</v>
      </c>
      <c r="DU35" s="292">
        <f>IF(IF(DU$4&lt;$E35,0,IF(DU$4&gt;=$F35,1,IF(VLOOKUP(DU$4,CALENDARIO!$B:$C,2,0)=FALSE, DT35,(1/IF($D35=0,1,$D35))+DT35)))&gt;1,100%,IF(DU$4&lt;$E35,0,IF(DU$4&gt;=$F35,1,IF(VLOOKUP(DU$4,CALENDARIO!$B:$C,2,0)=FALSE, DT35,(1/IF($D35=0,1,$D35))+DT35))))</f>
        <v>1</v>
      </c>
      <c r="DV35" s="292">
        <f>IF(IF(DV$4&lt;$E35,0,IF(DV$4&gt;=$F35,1,IF(VLOOKUP(DV$4,CALENDARIO!$B:$C,2,0)=FALSE, DU35,(1/IF($D35=0,1,$D35))+DU35)))&gt;1,100%,IF(DV$4&lt;$E35,0,IF(DV$4&gt;=$F35,1,IF(VLOOKUP(DV$4,CALENDARIO!$B:$C,2,0)=FALSE, DU35,(1/IF($D35=0,1,$D35))+DU35))))</f>
        <v>1</v>
      </c>
      <c r="DW35" s="292">
        <f>IF(IF(DW$4&lt;$E35,0,IF(DW$4&gt;=$F35,1,IF(VLOOKUP(DW$4,CALENDARIO!$B:$C,2,0)=FALSE, DV35,(1/IF($D35=0,1,$D35))+DV35)))&gt;1,100%,IF(DW$4&lt;$E35,0,IF(DW$4&gt;=$F35,1,IF(VLOOKUP(DW$4,CALENDARIO!$B:$C,2,0)=FALSE, DV35,(1/IF($D35=0,1,$D35))+DV35))))</f>
        <v>1</v>
      </c>
      <c r="DX35" s="292">
        <f>IF(IF(DX$4&lt;$E35,0,IF(DX$4&gt;=$F35,1,IF(VLOOKUP(DX$4,CALENDARIO!$B:$C,2,0)=FALSE, DW35,(1/IF($D35=0,1,$D35))+DW35)))&gt;1,100%,IF(DX$4&lt;$E35,0,IF(DX$4&gt;=$F35,1,IF(VLOOKUP(DX$4,CALENDARIO!$B:$C,2,0)=FALSE, DW35,(1/IF($D35=0,1,$D35))+DW35))))</f>
        <v>1</v>
      </c>
      <c r="DY35" s="292">
        <f>IF(IF(DY$4&lt;$E35,0,IF(DY$4&gt;=$F35,1,IF(VLOOKUP(DY$4,CALENDARIO!$B:$C,2,0)=FALSE, DX35,(1/IF($D35=0,1,$D35))+DX35)))&gt;1,100%,IF(DY$4&lt;$E35,0,IF(DY$4&gt;=$F35,1,IF(VLOOKUP(DY$4,CALENDARIO!$B:$C,2,0)=FALSE, DX35,(1/IF($D35=0,1,$D35))+DX35))))</f>
        <v>1</v>
      </c>
      <c r="DZ35" s="292">
        <f>IF(IF(DZ$4&lt;$E35,0,IF(DZ$4&gt;=$F35,1,IF(VLOOKUP(DZ$4,CALENDARIO!$B:$C,2,0)=FALSE, DY35,(1/IF($D35=0,1,$D35))+DY35)))&gt;1,100%,IF(DZ$4&lt;$E35,0,IF(DZ$4&gt;=$F35,1,IF(VLOOKUP(DZ$4,CALENDARIO!$B:$C,2,0)=FALSE, DY35,(1/IF($D35=0,1,$D35))+DY35))))</f>
        <v>1</v>
      </c>
      <c r="EA35" s="292">
        <f>IF(IF(EA$4&lt;$E35,0,IF(EA$4&gt;=$F35,1,IF(VLOOKUP(EA$4,CALENDARIO!$B:$C,2,0)=FALSE, DZ35,(1/IF($D35=0,1,$D35))+DZ35)))&gt;1,100%,IF(EA$4&lt;$E35,0,IF(EA$4&gt;=$F35,1,IF(VLOOKUP(EA$4,CALENDARIO!$B:$C,2,0)=FALSE, DZ35,(1/IF($D35=0,1,$D35))+DZ35))))</f>
        <v>1</v>
      </c>
      <c r="EB35" s="292">
        <f>IF(IF(EB$4&lt;$E35,0,IF(EB$4&gt;=$F35,1,IF(VLOOKUP(EB$4,CALENDARIO!$B:$C,2,0)=FALSE, EA35,(1/IF($D35=0,1,$D35))+EA35)))&gt;1,100%,IF(EB$4&lt;$E35,0,IF(EB$4&gt;=$F35,1,IF(VLOOKUP(EB$4,CALENDARIO!$B:$C,2,0)=FALSE, EA35,(1/IF($D35=0,1,$D35))+EA35))))</f>
        <v>1</v>
      </c>
      <c r="EC35" s="292">
        <f>IF(IF(EC$4&lt;$E35,0,IF(EC$4&gt;=$F35,1,IF(VLOOKUP(EC$4,CALENDARIO!$B:$C,2,0)=FALSE, EB35,(1/IF($D35=0,1,$D35))+EB35)))&gt;1,100%,IF(EC$4&lt;$E35,0,IF(EC$4&gt;=$F35,1,IF(VLOOKUP(EC$4,CALENDARIO!$B:$C,2,0)=FALSE, EB35,(1/IF($D35=0,1,$D35))+EB35))))</f>
        <v>1</v>
      </c>
      <c r="ED35" s="292">
        <f>IF(IF(ED$4&lt;$E35,0,IF(ED$4&gt;=$F35,1,IF(VLOOKUP(ED$4,CALENDARIO!$B:$C,2,0)=FALSE, EC35,(1/IF($D35=0,1,$D35))+EC35)))&gt;1,100%,IF(ED$4&lt;$E35,0,IF(ED$4&gt;=$F35,1,IF(VLOOKUP(ED$4,CALENDARIO!$B:$C,2,0)=FALSE, EC35,(1/IF($D35=0,1,$D35))+EC35))))</f>
        <v>1</v>
      </c>
      <c r="EE35" s="292">
        <f>IF(IF(EE$4&lt;$E35,0,IF(EE$4&gt;=$F35,1,IF(VLOOKUP(EE$4,CALENDARIO!$B:$C,2,0)=FALSE, ED35,(1/IF($D35=0,1,$D35))+ED35)))&gt;1,100%,IF(EE$4&lt;$E35,0,IF(EE$4&gt;=$F35,1,IF(VLOOKUP(EE$4,CALENDARIO!$B:$C,2,0)=FALSE, ED35,(1/IF($D35=0,1,$D35))+ED35))))</f>
        <v>1</v>
      </c>
      <c r="EF35" s="292">
        <f>IF(IF(EF$4&lt;$E35,0,IF(EF$4&gt;=$F35,1,IF(VLOOKUP(EF$4,CALENDARIO!$B:$C,2,0)=FALSE, EE35,(1/IF($D35=0,1,$D35))+EE35)))&gt;1,100%,IF(EF$4&lt;$E35,0,IF(EF$4&gt;=$F35,1,IF(VLOOKUP(EF$4,CALENDARIO!$B:$C,2,0)=FALSE, EE35,(1/IF($D35=0,1,$D35))+EE35))))</f>
        <v>1</v>
      </c>
      <c r="EG35" s="292">
        <f>IF(IF(EG$4&lt;$E35,0,IF(EG$4&gt;=$F35,1,IF(VLOOKUP(EG$4,CALENDARIO!$B:$C,2,0)=FALSE, EF35,(1/IF($D35=0,1,$D35))+EF35)))&gt;1,100%,IF(EG$4&lt;$E35,0,IF(EG$4&gt;=$F35,1,IF(VLOOKUP(EG$4,CALENDARIO!$B:$C,2,0)=FALSE, EF35,(1/IF($D35=0,1,$D35))+EF35))))</f>
        <v>1</v>
      </c>
      <c r="EH35" s="292">
        <f>IF(IF(EH$4&lt;$E35,0,IF(EH$4&gt;=$F35,1,IF(VLOOKUP(EH$4,CALENDARIO!$B:$C,2,0)=FALSE, EG35,(1/IF($D35=0,1,$D35))+EG35)))&gt;1,100%,IF(EH$4&lt;$E35,0,IF(EH$4&gt;=$F35,1,IF(VLOOKUP(EH$4,CALENDARIO!$B:$C,2,0)=FALSE, EG35,(1/IF($D35=0,1,$D35))+EG35))))</f>
        <v>1</v>
      </c>
      <c r="EI35" s="292">
        <f>IF(IF(EI$4&lt;$E35,0,IF(EI$4&gt;=$F35,1,IF(VLOOKUP(EI$4,CALENDARIO!$B:$C,2,0)=FALSE, EH35,(1/IF($D35=0,1,$D35))+EH35)))&gt;1,100%,IF(EI$4&lt;$E35,0,IF(EI$4&gt;=$F35,1,IF(VLOOKUP(EI$4,CALENDARIO!$B:$C,2,0)=FALSE, EH35,(1/IF($D35=0,1,$D35))+EH35))))</f>
        <v>1</v>
      </c>
      <c r="EJ35" s="292">
        <f>IF(IF(EJ$4&lt;$E35,0,IF(EJ$4&gt;=$F35,1,IF(VLOOKUP(EJ$4,CALENDARIO!$B:$C,2,0)=FALSE, EI35,(1/IF($D35=0,1,$D35))+EI35)))&gt;1,100%,IF(EJ$4&lt;$E35,0,IF(EJ$4&gt;=$F35,1,IF(VLOOKUP(EJ$4,CALENDARIO!$B:$C,2,0)=FALSE, EI35,(1/IF($D35=0,1,$D35))+EI35))))</f>
        <v>1</v>
      </c>
      <c r="EK35" s="292">
        <f>IF(IF(EK$4&lt;$E35,0,IF(EK$4&gt;=$F35,1,IF(VLOOKUP(EK$4,CALENDARIO!$B:$C,2,0)=FALSE, EJ35,(1/IF($D35=0,1,$D35))+EJ35)))&gt;1,100%,IF(EK$4&lt;$E35,0,IF(EK$4&gt;=$F35,1,IF(VLOOKUP(EK$4,CALENDARIO!$B:$C,2,0)=FALSE, EJ35,(1/IF($D35=0,1,$D35))+EJ35))))</f>
        <v>1</v>
      </c>
      <c r="EL35" s="292">
        <f>IF(IF(EL$4&lt;$E35,0,IF(EL$4&gt;=$F35,1,IF(VLOOKUP(EL$4,CALENDARIO!$B:$C,2,0)=FALSE, EK35,(1/IF($D35=0,1,$D35))+EK35)))&gt;1,100%,IF(EL$4&lt;$E35,0,IF(EL$4&gt;=$F35,1,IF(VLOOKUP(EL$4,CALENDARIO!$B:$C,2,0)=FALSE, EK35,(1/IF($D35=0,1,$D35))+EK35))))</f>
        <v>1</v>
      </c>
      <c r="EM35" s="292">
        <f>IF(IF(EM$4&lt;$E35,0,IF(EM$4&gt;=$F35,1,IF(VLOOKUP(EM$4,CALENDARIO!$B:$C,2,0)=FALSE, EL35,(1/IF($D35=0,1,$D35))+EL35)))&gt;1,100%,IF(EM$4&lt;$E35,0,IF(EM$4&gt;=$F35,1,IF(VLOOKUP(EM$4,CALENDARIO!$B:$C,2,0)=FALSE, EL35,(1/IF($D35=0,1,$D35))+EL35))))</f>
        <v>1</v>
      </c>
      <c r="EN35" s="292">
        <f>IF(IF(EN$4&lt;$E35,0,IF(EN$4&gt;=$F35,1,IF(VLOOKUP(EN$4,CALENDARIO!$B:$C,2,0)=FALSE, EM35,(1/IF($D35=0,1,$D35))+EM35)))&gt;1,100%,IF(EN$4&lt;$E35,0,IF(EN$4&gt;=$F35,1,IF(VLOOKUP(EN$4,CALENDARIO!$B:$C,2,0)=FALSE, EM35,(1/IF($D35=0,1,$D35))+EM35))))</f>
        <v>1</v>
      </c>
      <c r="EO35" s="292">
        <f>IF(IF(EO$4&lt;$E35,0,IF(EO$4&gt;=$F35,1,IF(VLOOKUP(EO$4,CALENDARIO!$B:$C,2,0)=FALSE, EN35,(1/IF($D35=0,1,$D35))+EN35)))&gt;1,100%,IF(EO$4&lt;$E35,0,IF(EO$4&gt;=$F35,1,IF(VLOOKUP(EO$4,CALENDARIO!$B:$C,2,0)=FALSE, EN35,(1/IF($D35=0,1,$D35))+EN35))))</f>
        <v>1</v>
      </c>
      <c r="EP35" s="292">
        <f>IF(IF(EP$4&lt;$E35,0,IF(EP$4&gt;=$F35,1,IF(VLOOKUP(EP$4,CALENDARIO!$B:$C,2,0)=FALSE, EO35,(1/IF($D35=0,1,$D35))+EO35)))&gt;1,100%,IF(EP$4&lt;$E35,0,IF(EP$4&gt;=$F35,1,IF(VLOOKUP(EP$4,CALENDARIO!$B:$C,2,0)=FALSE, EO35,(1/IF($D35=0,1,$D35))+EO35))))</f>
        <v>1</v>
      </c>
      <c r="EQ35" s="292">
        <f>IF(IF(EQ$4&lt;$E35,0,IF(EQ$4&gt;=$F35,1,IF(VLOOKUP(EQ$4,CALENDARIO!$B:$C,2,0)=FALSE, EP35,(1/IF($D35=0,1,$D35))+EP35)))&gt;1,100%,IF(EQ$4&lt;$E35,0,IF(EQ$4&gt;=$F35,1,IF(VLOOKUP(EQ$4,CALENDARIO!$B:$C,2,0)=FALSE, EP35,(1/IF($D35=0,1,$D35))+EP35))))</f>
        <v>1</v>
      </c>
      <c r="ER35" s="292">
        <f>IF(IF(ER$4&lt;$E35,0,IF(ER$4&gt;=$F35,1,IF(VLOOKUP(ER$4,CALENDARIO!$B:$C,2,0)=FALSE, EQ35,(1/IF($D35=0,1,$D35))+EQ35)))&gt;1,100%,IF(ER$4&lt;$E35,0,IF(ER$4&gt;=$F35,1,IF(VLOOKUP(ER$4,CALENDARIO!$B:$C,2,0)=FALSE, EQ35,(1/IF($D35=0,1,$D35))+EQ35))))</f>
        <v>1</v>
      </c>
      <c r="ES35" s="292">
        <f>IF(IF(ES$4&lt;$E35,0,IF(ES$4&gt;=$F35,1,IF(VLOOKUP(ES$4,CALENDARIO!$B:$C,2,0)=FALSE, ER35,(1/IF($D35=0,1,$D35))+ER35)))&gt;1,100%,IF(ES$4&lt;$E35,0,IF(ES$4&gt;=$F35,1,IF(VLOOKUP(ES$4,CALENDARIO!$B:$C,2,0)=FALSE, ER35,(1/IF($D35=0,1,$D35))+ER35))))</f>
        <v>1</v>
      </c>
      <c r="ET35" s="292">
        <f>IF(IF(ET$4&lt;$E35,0,IF(ET$4&gt;=$F35,1,IF(VLOOKUP(ET$4,CALENDARIO!$B:$C,2,0)=FALSE, ES35,(1/IF($D35=0,1,$D35))+ES35)))&gt;1,100%,IF(ET$4&lt;$E35,0,IF(ET$4&gt;=$F35,1,IF(VLOOKUP(ET$4,CALENDARIO!$B:$C,2,0)=FALSE, ES35,(1/IF($D35=0,1,$D35))+ES35))))</f>
        <v>1</v>
      </c>
      <c r="EU35" s="292">
        <f>IF(IF(EU$4&lt;$E35,0,IF(EU$4&gt;=$F35,1,IF(VLOOKUP(EU$4,CALENDARIO!$B:$C,2,0)=FALSE, ET35,(1/IF($D35=0,1,$D35))+ET35)))&gt;1,100%,IF(EU$4&lt;$E35,0,IF(EU$4&gt;=$F35,1,IF(VLOOKUP(EU$4,CALENDARIO!$B:$C,2,0)=FALSE, ET35,(1/IF($D35=0,1,$D35))+ET35))))</f>
        <v>1</v>
      </c>
      <c r="EV35" s="292">
        <f>IF(IF(EV$4&lt;$E35,0,IF(EV$4&gt;=$F35,1,IF(VLOOKUP(EV$4,CALENDARIO!$B:$C,2,0)=FALSE, EU35,(1/IF($D35=0,1,$D35))+EU35)))&gt;1,100%,IF(EV$4&lt;$E35,0,IF(EV$4&gt;=$F35,1,IF(VLOOKUP(EV$4,CALENDARIO!$B:$C,2,0)=FALSE, EU35,(1/IF($D35=0,1,$D35))+EU35))))</f>
        <v>1</v>
      </c>
      <c r="EW35" s="292">
        <f>IF(IF(EW$4&lt;$E35,0,IF(EW$4&gt;=$F35,1,IF(VLOOKUP(EW$4,CALENDARIO!$B:$C,2,0)=FALSE, EV35,(1/IF($D35=0,1,$D35))+EV35)))&gt;1,100%,IF(EW$4&lt;$E35,0,IF(EW$4&gt;=$F35,1,IF(VLOOKUP(EW$4,CALENDARIO!$B:$C,2,0)=FALSE, EV35,(1/IF($D35=0,1,$D35))+EV35))))</f>
        <v>1</v>
      </c>
      <c r="EX35" s="292">
        <f>IF(IF(EX$4&lt;$E35,0,IF(EX$4&gt;=$F35,1,IF(VLOOKUP(EX$4,CALENDARIO!$B:$C,2,0)=FALSE, EW35,(1/IF($D35=0,1,$D35))+EW35)))&gt;1,100%,IF(EX$4&lt;$E35,0,IF(EX$4&gt;=$F35,1,IF(VLOOKUP(EX$4,CALENDARIO!$B:$C,2,0)=FALSE, EW35,(1/IF($D35=0,1,$D35))+EW35))))</f>
        <v>1</v>
      </c>
      <c r="EY35" s="292">
        <f>IF(IF(EY$4&lt;$E35,0,IF(EY$4&gt;=$F35,1,IF(VLOOKUP(EY$4,CALENDARIO!$B:$C,2,0)=FALSE, EX35,(1/IF($D35=0,1,$D35))+EX35)))&gt;1,100%,IF(EY$4&lt;$E35,0,IF(EY$4&gt;=$F35,1,IF(VLOOKUP(EY$4,CALENDARIO!$B:$C,2,0)=FALSE, EX35,(1/IF($D35=0,1,$D35))+EX35))))</f>
        <v>1</v>
      </c>
      <c r="EZ35" s="292">
        <f>IF(IF(EZ$4&lt;$E35,0,IF(EZ$4&gt;=$F35,1,IF(VLOOKUP(EZ$4,CALENDARIO!$B:$C,2,0)=FALSE, EY35,(1/IF($D35=0,1,$D35))+EY35)))&gt;1,100%,IF(EZ$4&lt;$E35,0,IF(EZ$4&gt;=$F35,1,IF(VLOOKUP(EZ$4,CALENDARIO!$B:$C,2,0)=FALSE, EY35,(1/IF($D35=0,1,$D35))+EY35))))</f>
        <v>1</v>
      </c>
      <c r="FA35" s="292">
        <f>IF(IF(FA$4&lt;$E35,0,IF(FA$4&gt;=$F35,1,IF(VLOOKUP(FA$4,CALENDARIO!$B:$C,2,0)=FALSE, EZ35,(1/IF($D35=0,1,$D35))+EZ35)))&gt;1,100%,IF(FA$4&lt;$E35,0,IF(FA$4&gt;=$F35,1,IF(VLOOKUP(FA$4,CALENDARIO!$B:$C,2,0)=FALSE, EZ35,(1/IF($D35=0,1,$D35))+EZ35))))</f>
        <v>1</v>
      </c>
      <c r="FB35" s="292">
        <f>IF(IF(FB$4&lt;$E35,0,IF(FB$4&gt;=$F35,1,IF(VLOOKUP(FB$4,CALENDARIO!$B:$C,2,0)=FALSE, FA35,(1/IF($D35=0,1,$D35))+FA35)))&gt;1,100%,IF(FB$4&lt;$E35,0,IF(FB$4&gt;=$F35,1,IF(VLOOKUP(FB$4,CALENDARIO!$B:$C,2,0)=FALSE, FA35,(1/IF($D35=0,1,$D35))+FA35))))</f>
        <v>1</v>
      </c>
    </row>
    <row r="36" spans="1:158" x14ac:dyDescent="0.3">
      <c r="A36" s="255"/>
      <c r="B36" s="284"/>
      <c r="C36" s="256"/>
      <c r="D36" s="257"/>
      <c r="E36" s="255"/>
      <c r="F36" s="255"/>
      <c r="G36" s="301" t="s">
        <v>21</v>
      </c>
      <c r="H36" s="255"/>
      <c r="I36" s="255"/>
      <c r="J36" s="257"/>
      <c r="K36" s="255"/>
      <c r="L36" s="133" t="str">
        <f>IFERROR(MATCH(SMALL(($O$36:$FB$36),COUNTIF(($O$36:$FB$36),0)+1),($O$36:$FB$36),0)+$O$4- 1,"")</f>
        <v/>
      </c>
      <c r="M36" s="133" t="str">
        <f>IFERROR(MATCH(100%,($O$36:$FB$36),0)+$O$4- 1,"")</f>
        <v/>
      </c>
      <c r="N36" s="291">
        <f>MAX($O$36:$FC$36)</f>
        <v>0</v>
      </c>
      <c r="O36" s="292">
        <v>0</v>
      </c>
      <c r="P36" s="292">
        <f>IF(((P37/$J$35)+O36)&gt;100%,100%,((P37/$J$35)+O36))</f>
        <v>0</v>
      </c>
      <c r="Q36" s="292">
        <f t="shared" ref="Q36:U36" si="1683">IF(((Q37/$J$35)+P36)&gt;100%,100%,((Q37/$J$35)+P36))</f>
        <v>0</v>
      </c>
      <c r="R36" s="292">
        <f t="shared" si="1683"/>
        <v>0</v>
      </c>
      <c r="S36" s="292">
        <f t="shared" si="1683"/>
        <v>0</v>
      </c>
      <c r="T36" s="292">
        <f t="shared" si="1683"/>
        <v>0</v>
      </c>
      <c r="U36" s="292">
        <f t="shared" si="1683"/>
        <v>0</v>
      </c>
      <c r="V36" s="292">
        <f t="shared" ref="V36" si="1684">IF(((V37/$J$35)+U36)&gt;100%,100%,((V37/$J$35)+U36))</f>
        <v>0</v>
      </c>
      <c r="W36" s="292">
        <f t="shared" ref="W36" si="1685">IF(((W37/$J$35)+V36)&gt;100%,100%,((W37/$J$35)+V36))</f>
        <v>0</v>
      </c>
      <c r="X36" s="292">
        <f t="shared" ref="X36" si="1686">IF(((X37/$J$35)+W36)&gt;100%,100%,((X37/$J$35)+W36))</f>
        <v>0</v>
      </c>
      <c r="Y36" s="292">
        <f t="shared" ref="Y36" si="1687">IF(((Y37/$J$35)+X36)&gt;100%,100%,((Y37/$J$35)+X36))</f>
        <v>0</v>
      </c>
      <c r="Z36" s="292">
        <f t="shared" ref="Z36" si="1688">IF(((Z37/$J$35)+Y36)&gt;100%,100%,((Z37/$J$35)+Y36))</f>
        <v>0</v>
      </c>
      <c r="AA36" s="292">
        <f t="shared" ref="AA36" si="1689">IF(((AA37/$J$35)+Z36)&gt;100%,100%,((AA37/$J$35)+Z36))</f>
        <v>0</v>
      </c>
      <c r="AB36" s="292">
        <f t="shared" ref="AB36" si="1690">IF(((AB37/$J$35)+AA36)&gt;100%,100%,((AB37/$J$35)+AA36))</f>
        <v>0</v>
      </c>
      <c r="AC36" s="292">
        <f t="shared" ref="AC36" si="1691">IF(((AC37/$J$35)+AB36)&gt;100%,100%,((AC37/$J$35)+AB36))</f>
        <v>0</v>
      </c>
      <c r="AD36" s="292">
        <f t="shared" ref="AD36" si="1692">IF(((AD37/$J$35)+AC36)&gt;100%,100%,((AD37/$J$35)+AC36))</f>
        <v>0</v>
      </c>
      <c r="AE36" s="292">
        <f t="shared" ref="AE36" si="1693">IF(((AE37/$J$35)+AD36)&gt;100%,100%,((AE37/$J$35)+AD36))</f>
        <v>0</v>
      </c>
      <c r="AF36" s="292">
        <f t="shared" ref="AF36" si="1694">IF(((AF37/$J$35)+AE36)&gt;100%,100%,((AF37/$J$35)+AE36))</f>
        <v>0</v>
      </c>
      <c r="AG36" s="292">
        <f t="shared" ref="AG36" si="1695">IF(((AG37/$J$35)+AF36)&gt;100%,100%,((AG37/$J$35)+AF36))</f>
        <v>0</v>
      </c>
      <c r="AH36" s="292">
        <f t="shared" ref="AH36" si="1696">IF(((AH37/$J$35)+AG36)&gt;100%,100%,((AH37/$J$35)+AG36))</f>
        <v>0</v>
      </c>
      <c r="AI36" s="292">
        <f t="shared" ref="AI36" si="1697">IF(((AI37/$J$35)+AH36)&gt;100%,100%,((AI37/$J$35)+AH36))</f>
        <v>0</v>
      </c>
      <c r="AJ36" s="292">
        <f t="shared" ref="AJ36" si="1698">IF(((AJ37/$J$35)+AI36)&gt;100%,100%,((AJ37/$J$35)+AI36))</f>
        <v>0</v>
      </c>
      <c r="AK36" s="292">
        <f t="shared" ref="AK36" si="1699">IF(((AK37/$J$35)+AJ36)&gt;100%,100%,((AK37/$J$35)+AJ36))</f>
        <v>0</v>
      </c>
      <c r="AL36" s="292">
        <f t="shared" ref="AL36" si="1700">IF(((AL37/$J$35)+AK36)&gt;100%,100%,((AL37/$J$35)+AK36))</f>
        <v>0</v>
      </c>
      <c r="AM36" s="292">
        <f t="shared" ref="AM36" si="1701">IF(((AM37/$J$35)+AL36)&gt;100%,100%,((AM37/$J$35)+AL36))</f>
        <v>0</v>
      </c>
      <c r="AN36" s="292">
        <f t="shared" ref="AN36" si="1702">IF(((AN37/$J$35)+AM36)&gt;100%,100%,((AN37/$J$35)+AM36))</f>
        <v>0</v>
      </c>
      <c r="AO36" s="292">
        <f t="shared" ref="AO36" si="1703">IF(((AO37/$J$35)+AN36)&gt;100%,100%,((AO37/$J$35)+AN36))</f>
        <v>0</v>
      </c>
      <c r="AP36" s="292">
        <f t="shared" ref="AP36" si="1704">IF(((AP37/$J$35)+AO36)&gt;100%,100%,((AP37/$J$35)+AO36))</f>
        <v>0</v>
      </c>
      <c r="AQ36" s="292">
        <f t="shared" ref="AQ36" si="1705">IF(((AQ37/$J$35)+AP36)&gt;100%,100%,((AQ37/$J$35)+AP36))</f>
        <v>0</v>
      </c>
      <c r="AR36" s="292">
        <f t="shared" ref="AR36" si="1706">IF(((AR37/$J$35)+AQ36)&gt;100%,100%,((AR37/$J$35)+AQ36))</f>
        <v>0</v>
      </c>
      <c r="AS36" s="292">
        <f t="shared" ref="AS36" si="1707">IF(((AS37/$J$35)+AR36)&gt;100%,100%,((AS37/$J$35)+AR36))</f>
        <v>0</v>
      </c>
      <c r="AT36" s="292">
        <f t="shared" ref="AT36" si="1708">IF(((AT37/$J$35)+AS36)&gt;100%,100%,((AT37/$J$35)+AS36))</f>
        <v>0</v>
      </c>
      <c r="AU36" s="292">
        <f t="shared" ref="AU36" si="1709">IF(((AU37/$J$35)+AT36)&gt;100%,100%,((AU37/$J$35)+AT36))</f>
        <v>0</v>
      </c>
      <c r="AV36" s="292">
        <f t="shared" ref="AV36" si="1710">IF(((AV37/$J$35)+AU36)&gt;100%,100%,((AV37/$J$35)+AU36))</f>
        <v>0</v>
      </c>
      <c r="AW36" s="292">
        <f t="shared" ref="AW36" si="1711">IF(((AW37/$J$35)+AV36)&gt;100%,100%,((AW37/$J$35)+AV36))</f>
        <v>0</v>
      </c>
      <c r="AX36" s="292">
        <f t="shared" ref="AX36" si="1712">IF(((AX37/$J$35)+AW36)&gt;100%,100%,((AX37/$J$35)+AW36))</f>
        <v>0</v>
      </c>
      <c r="AY36" s="292">
        <f t="shared" ref="AY36" si="1713">IF(((AY37/$J$35)+AX36)&gt;100%,100%,((AY37/$J$35)+AX36))</f>
        <v>0</v>
      </c>
      <c r="AZ36" s="292">
        <f t="shared" ref="AZ36" si="1714">IF(((AZ37/$J$35)+AY36)&gt;100%,100%,((AZ37/$J$35)+AY36))</f>
        <v>0</v>
      </c>
      <c r="BA36" s="292">
        <f t="shared" ref="BA36" si="1715">IF(((BA37/$J$35)+AZ36)&gt;100%,100%,((BA37/$J$35)+AZ36))</f>
        <v>0</v>
      </c>
      <c r="BB36" s="292">
        <f t="shared" ref="BB36" si="1716">IF(((BB37/$J$35)+BA36)&gt;100%,100%,((BB37/$J$35)+BA36))</f>
        <v>0</v>
      </c>
      <c r="BC36" s="292">
        <f t="shared" ref="BC36" si="1717">IF(((BC37/$J$35)+BB36)&gt;100%,100%,((BC37/$J$35)+BB36))</f>
        <v>0</v>
      </c>
      <c r="BD36" s="292">
        <f t="shared" ref="BD36" si="1718">IF(((BD37/$J$35)+BC36)&gt;100%,100%,((BD37/$J$35)+BC36))</f>
        <v>0</v>
      </c>
      <c r="BE36" s="292">
        <f t="shared" ref="BE36" si="1719">IF(((BE37/$J$35)+BD36)&gt;100%,100%,((BE37/$J$35)+BD36))</f>
        <v>0</v>
      </c>
      <c r="BF36" s="292">
        <f t="shared" ref="BF36" si="1720">IF(((BF37/$J$35)+BE36)&gt;100%,100%,((BF37/$J$35)+BE36))</f>
        <v>0</v>
      </c>
      <c r="BG36" s="292">
        <f t="shared" ref="BG36" si="1721">IF(((BG37/$J$35)+BF36)&gt;100%,100%,((BG37/$J$35)+BF36))</f>
        <v>0</v>
      </c>
      <c r="BH36" s="292">
        <f t="shared" ref="BH36" si="1722">IF(((BH37/$J$35)+BG36)&gt;100%,100%,((BH37/$J$35)+BG36))</f>
        <v>0</v>
      </c>
      <c r="BI36" s="292">
        <f t="shared" ref="BI36" si="1723">IF(((BI37/$J$35)+BH36)&gt;100%,100%,((BI37/$J$35)+BH36))</f>
        <v>0</v>
      </c>
      <c r="BJ36" s="292">
        <f t="shared" ref="BJ36" si="1724">IF(((BJ37/$J$35)+BI36)&gt;100%,100%,((BJ37/$J$35)+BI36))</f>
        <v>0</v>
      </c>
      <c r="BK36" s="292">
        <f t="shared" ref="BK36" si="1725">IF(((BK37/$J$35)+BJ36)&gt;100%,100%,((BK37/$J$35)+BJ36))</f>
        <v>0</v>
      </c>
      <c r="BL36" s="292">
        <f t="shared" ref="BL36" si="1726">IF(((BL37/$J$35)+BK36)&gt;100%,100%,((BL37/$J$35)+BK36))</f>
        <v>0</v>
      </c>
      <c r="BM36" s="292">
        <f t="shared" ref="BM36" si="1727">IF(((BM37/$J$35)+BL36)&gt;100%,100%,((BM37/$J$35)+BL36))</f>
        <v>0</v>
      </c>
      <c r="BN36" s="292">
        <f t="shared" ref="BN36" si="1728">IF(((BN37/$J$35)+BM36)&gt;100%,100%,((BN37/$J$35)+BM36))</f>
        <v>0</v>
      </c>
      <c r="BO36" s="292">
        <f t="shared" ref="BO36" si="1729">IF(((BO37/$J$35)+BN36)&gt;100%,100%,((BO37/$J$35)+BN36))</f>
        <v>0</v>
      </c>
      <c r="BP36" s="292">
        <f t="shared" ref="BP36" si="1730">IF(((BP37/$J$35)+BO36)&gt;100%,100%,((BP37/$J$35)+BO36))</f>
        <v>0</v>
      </c>
      <c r="BQ36" s="292">
        <f t="shared" ref="BQ36" si="1731">IF(((BQ37/$J$35)+BP36)&gt;100%,100%,((BQ37/$J$35)+BP36))</f>
        <v>0</v>
      </c>
      <c r="BR36" s="292">
        <f t="shared" ref="BR36" si="1732">IF(((BR37/$J$35)+BQ36)&gt;100%,100%,((BR37/$J$35)+BQ36))</f>
        <v>0</v>
      </c>
      <c r="BS36" s="292">
        <f t="shared" ref="BS36" si="1733">IF(((BS37/$J$35)+BR36)&gt;100%,100%,((BS37/$J$35)+BR36))</f>
        <v>0</v>
      </c>
      <c r="BT36" s="292">
        <f t="shared" ref="BT36" si="1734">IF(((BT37/$J$35)+BS36)&gt;100%,100%,((BT37/$J$35)+BS36))</f>
        <v>0</v>
      </c>
      <c r="BU36" s="292">
        <f t="shared" ref="BU36" si="1735">IF(((BU37/$J$35)+BT36)&gt;100%,100%,((BU37/$J$35)+BT36))</f>
        <v>0</v>
      </c>
      <c r="BV36" s="292">
        <f t="shared" ref="BV36" si="1736">IF(((BV37/$J$35)+BU36)&gt;100%,100%,((BV37/$J$35)+BU36))</f>
        <v>0</v>
      </c>
      <c r="BW36" s="292">
        <f t="shared" ref="BW36" si="1737">IF(((BW37/$J$35)+BV36)&gt;100%,100%,((BW37/$J$35)+BV36))</f>
        <v>0</v>
      </c>
      <c r="BX36" s="292">
        <f t="shared" ref="BX36" si="1738">IF(((BX37/$J$35)+BW36)&gt;100%,100%,((BX37/$J$35)+BW36))</f>
        <v>0</v>
      </c>
      <c r="BY36" s="292">
        <f t="shared" ref="BY36" si="1739">IF(((BY37/$J$35)+BX36)&gt;100%,100%,((BY37/$J$35)+BX36))</f>
        <v>0</v>
      </c>
      <c r="BZ36" s="292">
        <f t="shared" ref="BZ36" si="1740">IF(((BZ37/$J$35)+BY36)&gt;100%,100%,((BZ37/$J$35)+BY36))</f>
        <v>0</v>
      </c>
      <c r="CA36" s="292">
        <f t="shared" ref="CA36" si="1741">IF(((CA37/$J$35)+BZ36)&gt;100%,100%,((CA37/$J$35)+BZ36))</f>
        <v>0</v>
      </c>
      <c r="CB36" s="292">
        <f t="shared" ref="CB36" si="1742">IF(((CB37/$J$35)+CA36)&gt;100%,100%,((CB37/$J$35)+CA36))</f>
        <v>0</v>
      </c>
      <c r="CC36" s="292">
        <f t="shared" ref="CC36" si="1743">IF(((CC37/$J$35)+CB36)&gt;100%,100%,((CC37/$J$35)+CB36))</f>
        <v>0</v>
      </c>
      <c r="CD36" s="292">
        <f t="shared" ref="CD36" si="1744">IF(((CD37/$J$35)+CC36)&gt;100%,100%,((CD37/$J$35)+CC36))</f>
        <v>0</v>
      </c>
      <c r="CE36" s="292">
        <f t="shared" ref="CE36" si="1745">IF(((CE37/$J$35)+CD36)&gt;100%,100%,((CE37/$J$35)+CD36))</f>
        <v>0</v>
      </c>
      <c r="CF36" s="292">
        <f t="shared" ref="CF36" si="1746">IF(((CF37/$J$35)+CE36)&gt;100%,100%,((CF37/$J$35)+CE36))</f>
        <v>0</v>
      </c>
      <c r="CG36" s="292">
        <f t="shared" ref="CG36" si="1747">IF(((CG37/$J$35)+CF36)&gt;100%,100%,((CG37/$J$35)+CF36))</f>
        <v>0</v>
      </c>
      <c r="CH36" s="292">
        <f t="shared" ref="CH36" si="1748">IF(((CH37/$J$35)+CG36)&gt;100%,100%,((CH37/$J$35)+CG36))</f>
        <v>0</v>
      </c>
      <c r="CI36" s="292">
        <f t="shared" ref="CI36" si="1749">IF(((CI37/$J$35)+CH36)&gt;100%,100%,((CI37/$J$35)+CH36))</f>
        <v>0</v>
      </c>
      <c r="CJ36" s="292">
        <f t="shared" ref="CJ36" si="1750">IF(((CJ37/$J$35)+CI36)&gt;100%,100%,((CJ37/$J$35)+CI36))</f>
        <v>0</v>
      </c>
      <c r="CK36" s="292">
        <f t="shared" ref="CK36" si="1751">IF(((CK37/$J$35)+CJ36)&gt;100%,100%,((CK37/$J$35)+CJ36))</f>
        <v>0</v>
      </c>
      <c r="CL36" s="292">
        <f t="shared" ref="CL36" si="1752">IF(((CL37/$J$35)+CK36)&gt;100%,100%,((CL37/$J$35)+CK36))</f>
        <v>0</v>
      </c>
      <c r="CM36" s="292">
        <f t="shared" ref="CM36" si="1753">IF(((CM37/$J$35)+CL36)&gt;100%,100%,((CM37/$J$35)+CL36))</f>
        <v>0</v>
      </c>
      <c r="CN36" s="292">
        <f t="shared" ref="CN36" si="1754">IF(((CN37/$J$35)+CM36)&gt;100%,100%,((CN37/$J$35)+CM36))</f>
        <v>0</v>
      </c>
      <c r="CO36" s="292">
        <f t="shared" ref="CO36" si="1755">IF(((CO37/$J$35)+CN36)&gt;100%,100%,((CO37/$J$35)+CN36))</f>
        <v>0</v>
      </c>
      <c r="CP36" s="292">
        <f t="shared" ref="CP36" si="1756">IF(((CP37/$J$35)+CO36)&gt;100%,100%,((CP37/$J$35)+CO36))</f>
        <v>0</v>
      </c>
      <c r="CQ36" s="292">
        <f t="shared" ref="CQ36" si="1757">IF(((CQ37/$J$35)+CP36)&gt;100%,100%,((CQ37/$J$35)+CP36))</f>
        <v>0</v>
      </c>
      <c r="CR36" s="292">
        <f t="shared" ref="CR36" si="1758">IF(((CR37/$J$35)+CQ36)&gt;100%,100%,((CR37/$J$35)+CQ36))</f>
        <v>0</v>
      </c>
      <c r="CS36" s="292">
        <f t="shared" ref="CS36" si="1759">IF(((CS37/$J$35)+CR36)&gt;100%,100%,((CS37/$J$35)+CR36))</f>
        <v>0</v>
      </c>
      <c r="CT36" s="292">
        <f t="shared" ref="CT36" si="1760">IF(((CT37/$J$35)+CS36)&gt;100%,100%,((CT37/$J$35)+CS36))</f>
        <v>0</v>
      </c>
      <c r="CU36" s="292">
        <f t="shared" ref="CU36" si="1761">IF(((CU37/$J$35)+CT36)&gt;100%,100%,((CU37/$J$35)+CT36))</f>
        <v>0</v>
      </c>
      <c r="CV36" s="292">
        <f t="shared" ref="CV36" si="1762">IF(((CV37/$J$35)+CU36)&gt;100%,100%,((CV37/$J$35)+CU36))</f>
        <v>0</v>
      </c>
      <c r="CW36" s="292">
        <f t="shared" ref="CW36" si="1763">IF(((CW37/$J$35)+CV36)&gt;100%,100%,((CW37/$J$35)+CV36))</f>
        <v>0</v>
      </c>
      <c r="CX36" s="292">
        <f t="shared" ref="CX36" si="1764">IF(((CX37/$J$35)+CW36)&gt;100%,100%,((CX37/$J$35)+CW36))</f>
        <v>0</v>
      </c>
      <c r="CY36" s="292">
        <f t="shared" ref="CY36" si="1765">IF(((CY37/$J$35)+CX36)&gt;100%,100%,((CY37/$J$35)+CX36))</f>
        <v>0</v>
      </c>
      <c r="CZ36" s="292">
        <f t="shared" ref="CZ36" si="1766">IF(((CZ37/$J$35)+CY36)&gt;100%,100%,((CZ37/$J$35)+CY36))</f>
        <v>0</v>
      </c>
      <c r="DA36" s="292">
        <f t="shared" ref="DA36" si="1767">IF(((DA37/$J$35)+CZ36)&gt;100%,100%,((DA37/$J$35)+CZ36))</f>
        <v>0</v>
      </c>
      <c r="DB36" s="292">
        <f t="shared" ref="DB36" si="1768">IF(((DB37/$J$35)+DA36)&gt;100%,100%,((DB37/$J$35)+DA36))</f>
        <v>0</v>
      </c>
      <c r="DC36" s="292">
        <f t="shared" ref="DC36" si="1769">IF(((DC37/$J$35)+DB36)&gt;100%,100%,((DC37/$J$35)+DB36))</f>
        <v>0</v>
      </c>
      <c r="DD36" s="292">
        <f t="shared" ref="DD36" si="1770">IF(((DD37/$J$35)+DC36)&gt;100%,100%,((DD37/$J$35)+DC36))</f>
        <v>0</v>
      </c>
      <c r="DE36" s="292">
        <f t="shared" ref="DE36" si="1771">IF(((DE37/$J$35)+DD36)&gt;100%,100%,((DE37/$J$35)+DD36))</f>
        <v>0</v>
      </c>
      <c r="DF36" s="292">
        <f t="shared" ref="DF36" si="1772">IF(((DF37/$J$35)+DE36)&gt;100%,100%,((DF37/$J$35)+DE36))</f>
        <v>0</v>
      </c>
      <c r="DG36" s="292">
        <f t="shared" ref="DG36" si="1773">IF(((DG37/$J$35)+DF36)&gt;100%,100%,((DG37/$J$35)+DF36))</f>
        <v>0</v>
      </c>
      <c r="DH36" s="292">
        <f t="shared" ref="DH36" si="1774">IF(((DH37/$J$35)+DG36)&gt;100%,100%,((DH37/$J$35)+DG36))</f>
        <v>0</v>
      </c>
      <c r="DI36" s="292">
        <f t="shared" ref="DI36" si="1775">IF(((DI37/$J$35)+DH36)&gt;100%,100%,((DI37/$J$35)+DH36))</f>
        <v>0</v>
      </c>
      <c r="DJ36" s="292">
        <f t="shared" ref="DJ36" si="1776">IF(((DJ37/$J$35)+DI36)&gt;100%,100%,((DJ37/$J$35)+DI36))</f>
        <v>0</v>
      </c>
      <c r="DK36" s="292">
        <f t="shared" ref="DK36" si="1777">IF(((DK37/$J$35)+DJ36)&gt;100%,100%,((DK37/$J$35)+DJ36))</f>
        <v>0</v>
      </c>
      <c r="DL36" s="292">
        <f t="shared" ref="DL36" si="1778">IF(((DL37/$J$35)+DK36)&gt;100%,100%,((DL37/$J$35)+DK36))</f>
        <v>0</v>
      </c>
      <c r="DM36" s="292">
        <f t="shared" ref="DM36" si="1779">IF(((DM37/$J$35)+DL36)&gt;100%,100%,((DM37/$J$35)+DL36))</f>
        <v>0</v>
      </c>
      <c r="DN36" s="292">
        <f t="shared" ref="DN36" si="1780">IF(((DN37/$J$35)+DM36)&gt;100%,100%,((DN37/$J$35)+DM36))</f>
        <v>0</v>
      </c>
      <c r="DO36" s="292">
        <f t="shared" ref="DO36" si="1781">IF(((DO37/$J$35)+DN36)&gt;100%,100%,((DO37/$J$35)+DN36))</f>
        <v>0</v>
      </c>
      <c r="DP36" s="292">
        <f t="shared" ref="DP36" si="1782">IF(((DP37/$J$35)+DO36)&gt;100%,100%,((DP37/$J$35)+DO36))</f>
        <v>0</v>
      </c>
      <c r="DQ36" s="292">
        <f t="shared" ref="DQ36" si="1783">IF(((DQ37/$J$35)+DP36)&gt;100%,100%,((DQ37/$J$35)+DP36))</f>
        <v>0</v>
      </c>
      <c r="DR36" s="292">
        <f t="shared" ref="DR36" si="1784">IF(((DR37/$J$35)+DQ36)&gt;100%,100%,((DR37/$J$35)+DQ36))</f>
        <v>0</v>
      </c>
      <c r="DS36" s="292">
        <f t="shared" ref="DS36" si="1785">IF(((DS37/$J$35)+DR36)&gt;100%,100%,((DS37/$J$35)+DR36))</f>
        <v>0</v>
      </c>
      <c r="DT36" s="292">
        <f t="shared" ref="DT36" si="1786">IF(((DT37/$J$35)+DS36)&gt;100%,100%,((DT37/$J$35)+DS36))</f>
        <v>0</v>
      </c>
      <c r="DU36" s="292">
        <f t="shared" ref="DU36" si="1787">IF(((DU37/$J$35)+DT36)&gt;100%,100%,((DU37/$J$35)+DT36))</f>
        <v>0</v>
      </c>
      <c r="DV36" s="292">
        <f t="shared" ref="DV36" si="1788">IF(((DV37/$J$35)+DU36)&gt;100%,100%,((DV37/$J$35)+DU36))</f>
        <v>0</v>
      </c>
      <c r="DW36" s="292">
        <f t="shared" ref="DW36" si="1789">IF(((DW37/$J$35)+DV36)&gt;100%,100%,((DW37/$J$35)+DV36))</f>
        <v>0</v>
      </c>
      <c r="DX36" s="292">
        <f t="shared" ref="DX36" si="1790">IF(((DX37/$J$35)+DW36)&gt;100%,100%,((DX37/$J$35)+DW36))</f>
        <v>0</v>
      </c>
      <c r="DY36" s="292">
        <f t="shared" ref="DY36" si="1791">IF(((DY37/$J$35)+DX36)&gt;100%,100%,((DY37/$J$35)+DX36))</f>
        <v>0</v>
      </c>
      <c r="DZ36" s="292">
        <f t="shared" ref="DZ36" si="1792">IF(((DZ37/$J$35)+DY36)&gt;100%,100%,((DZ37/$J$35)+DY36))</f>
        <v>0</v>
      </c>
      <c r="EA36" s="292">
        <f t="shared" ref="EA36" si="1793">IF(((EA37/$J$35)+DZ36)&gt;100%,100%,((EA37/$J$35)+DZ36))</f>
        <v>0</v>
      </c>
      <c r="EB36" s="292">
        <f t="shared" ref="EB36" si="1794">IF(((EB37/$J$35)+EA36)&gt;100%,100%,((EB37/$J$35)+EA36))</f>
        <v>0</v>
      </c>
      <c r="EC36" s="292">
        <f t="shared" ref="EC36" si="1795">IF(((EC37/$J$35)+EB36)&gt;100%,100%,((EC37/$J$35)+EB36))</f>
        <v>0</v>
      </c>
      <c r="ED36" s="292">
        <f t="shared" ref="ED36" si="1796">IF(((ED37/$J$35)+EC36)&gt;100%,100%,((ED37/$J$35)+EC36))</f>
        <v>0</v>
      </c>
      <c r="EE36" s="292">
        <f t="shared" ref="EE36" si="1797">IF(((EE37/$J$35)+ED36)&gt;100%,100%,((EE37/$J$35)+ED36))</f>
        <v>0</v>
      </c>
      <c r="EF36" s="292">
        <f t="shared" ref="EF36" si="1798">IF(((EF37/$J$35)+EE36)&gt;100%,100%,((EF37/$J$35)+EE36))</f>
        <v>0</v>
      </c>
      <c r="EG36" s="292">
        <f t="shared" ref="EG36" si="1799">IF(((EG37/$J$35)+EF36)&gt;100%,100%,((EG37/$J$35)+EF36))</f>
        <v>0</v>
      </c>
      <c r="EH36" s="292">
        <f t="shared" ref="EH36" si="1800">IF(((EH37/$J$35)+EG36)&gt;100%,100%,((EH37/$J$35)+EG36))</f>
        <v>0</v>
      </c>
      <c r="EI36" s="292">
        <f t="shared" ref="EI36" si="1801">IF(((EI37/$J$35)+EH36)&gt;100%,100%,((EI37/$J$35)+EH36))</f>
        <v>0</v>
      </c>
      <c r="EJ36" s="292">
        <f t="shared" ref="EJ36" si="1802">IF(((EJ37/$J$35)+EI36)&gt;100%,100%,((EJ37/$J$35)+EI36))</f>
        <v>0</v>
      </c>
      <c r="EK36" s="292">
        <f t="shared" ref="EK36" si="1803">IF(((EK37/$J$35)+EJ36)&gt;100%,100%,((EK37/$J$35)+EJ36))</f>
        <v>0</v>
      </c>
      <c r="EL36" s="292">
        <f t="shared" ref="EL36" si="1804">IF(((EL37/$J$35)+EK36)&gt;100%,100%,((EL37/$J$35)+EK36))</f>
        <v>0</v>
      </c>
      <c r="EM36" s="292">
        <f t="shared" ref="EM36" si="1805">IF(((EM37/$J$35)+EL36)&gt;100%,100%,((EM37/$J$35)+EL36))</f>
        <v>0</v>
      </c>
      <c r="EN36" s="292">
        <f t="shared" ref="EN36" si="1806">IF(((EN37/$J$35)+EM36)&gt;100%,100%,((EN37/$J$35)+EM36))</f>
        <v>0</v>
      </c>
      <c r="EO36" s="292">
        <f t="shared" ref="EO36" si="1807">IF(((EO37/$J$35)+EN36)&gt;100%,100%,((EO37/$J$35)+EN36))</f>
        <v>0</v>
      </c>
      <c r="EP36" s="292">
        <f t="shared" ref="EP36" si="1808">IF(((EP37/$J$35)+EO36)&gt;100%,100%,((EP37/$J$35)+EO36))</f>
        <v>0</v>
      </c>
      <c r="EQ36" s="292">
        <f t="shared" ref="EQ36" si="1809">IF(((EQ37/$J$35)+EP36)&gt;100%,100%,((EQ37/$J$35)+EP36))</f>
        <v>0</v>
      </c>
      <c r="ER36" s="292">
        <f t="shared" ref="ER36" si="1810">IF(((ER37/$J$35)+EQ36)&gt;100%,100%,((ER37/$J$35)+EQ36))</f>
        <v>0</v>
      </c>
      <c r="ES36" s="292">
        <f t="shared" ref="ES36" si="1811">IF(((ES37/$J$35)+ER36)&gt;100%,100%,((ES37/$J$35)+ER36))</f>
        <v>0</v>
      </c>
      <c r="ET36" s="292">
        <f t="shared" ref="ET36" si="1812">IF(((ET37/$J$35)+ES36)&gt;100%,100%,((ET37/$J$35)+ES36))</f>
        <v>0</v>
      </c>
      <c r="EU36" s="292">
        <f t="shared" ref="EU36" si="1813">IF(((EU37/$J$35)+ET36)&gt;100%,100%,((EU37/$J$35)+ET36))</f>
        <v>0</v>
      </c>
      <c r="EV36" s="292">
        <f t="shared" ref="EV36" si="1814">IF(((EV37/$J$35)+EU36)&gt;100%,100%,((EV37/$J$35)+EU36))</f>
        <v>0</v>
      </c>
      <c r="EW36" s="292">
        <f t="shared" ref="EW36" si="1815">IF(((EW37/$J$35)+EV36)&gt;100%,100%,((EW37/$J$35)+EV36))</f>
        <v>0</v>
      </c>
      <c r="EX36" s="292">
        <f t="shared" ref="EX36" si="1816">IF(((EX37/$J$35)+EW36)&gt;100%,100%,((EX37/$J$35)+EW36))</f>
        <v>0</v>
      </c>
      <c r="EY36" s="292">
        <f t="shared" ref="EY36" si="1817">IF(((EY37/$J$35)+EX36)&gt;100%,100%,((EY37/$J$35)+EX36))</f>
        <v>0</v>
      </c>
      <c r="EZ36" s="292">
        <f t="shared" ref="EZ36" si="1818">IF(((EZ37/$J$35)+EY36)&gt;100%,100%,((EZ37/$J$35)+EY36))</f>
        <v>0</v>
      </c>
      <c r="FA36" s="292">
        <f t="shared" ref="FA36" si="1819">IF(((FA37/$J$35)+EZ36)&gt;100%,100%,((FA37/$J$35)+EZ36))</f>
        <v>0</v>
      </c>
      <c r="FB36" s="292">
        <f t="shared" ref="FB36" si="1820">IF(((FB37/$J$35)+FA36)&gt;100%,100%,((FB37/$J$35)+FA36))</f>
        <v>0</v>
      </c>
    </row>
    <row r="37" spans="1:158" x14ac:dyDescent="0.3">
      <c r="A37" s="258"/>
      <c r="B37" s="285"/>
      <c r="C37" s="259"/>
      <c r="D37" s="260"/>
      <c r="E37" s="258"/>
      <c r="F37" s="258"/>
      <c r="G37" s="302" t="s">
        <v>92</v>
      </c>
      <c r="H37" s="258"/>
      <c r="I37" s="258"/>
      <c r="J37" s="260"/>
      <c r="K37" s="258"/>
      <c r="L37" s="142"/>
      <c r="M37" s="142"/>
      <c r="N37" s="120">
        <f>SUM($O$37:$FC$37)</f>
        <v>0</v>
      </c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62"/>
      <c r="BH37" s="262"/>
      <c r="BI37" s="262"/>
      <c r="BJ37" s="262"/>
      <c r="BK37" s="262"/>
      <c r="BL37" s="262"/>
      <c r="BM37" s="262"/>
      <c r="BN37" s="262"/>
      <c r="BO37" s="262"/>
      <c r="BP37" s="262"/>
      <c r="BQ37" s="262"/>
      <c r="BR37" s="262"/>
      <c r="BS37" s="262"/>
      <c r="BT37" s="262"/>
      <c r="BU37" s="262"/>
      <c r="BV37" s="262"/>
      <c r="BW37" s="262"/>
      <c r="BX37" s="262"/>
      <c r="BY37" s="262"/>
      <c r="BZ37" s="262"/>
      <c r="CA37" s="262"/>
      <c r="CB37" s="262"/>
      <c r="CC37" s="262"/>
      <c r="CD37" s="262"/>
      <c r="CE37" s="262"/>
      <c r="CF37" s="262"/>
      <c r="CG37" s="262"/>
      <c r="CH37" s="262"/>
      <c r="CI37" s="262"/>
      <c r="CJ37" s="262"/>
      <c r="CK37" s="262"/>
      <c r="CL37" s="262"/>
      <c r="CM37" s="262"/>
      <c r="CN37" s="262"/>
      <c r="CO37" s="262"/>
      <c r="CP37" s="262"/>
      <c r="CQ37" s="262"/>
      <c r="CR37" s="262"/>
      <c r="CS37" s="262"/>
      <c r="CT37" s="262"/>
      <c r="CU37" s="262"/>
      <c r="CV37" s="262"/>
      <c r="CW37" s="262"/>
      <c r="CX37" s="262"/>
      <c r="CY37" s="262"/>
      <c r="CZ37" s="262"/>
      <c r="DA37" s="262"/>
      <c r="DB37" s="262"/>
      <c r="DC37" s="262"/>
      <c r="DD37" s="262"/>
      <c r="DE37" s="262"/>
      <c r="DF37" s="262"/>
      <c r="DG37" s="262"/>
      <c r="DH37" s="262"/>
      <c r="DI37" s="262"/>
      <c r="DJ37" s="262"/>
      <c r="DK37" s="262"/>
      <c r="DL37" s="262"/>
      <c r="DM37" s="262"/>
      <c r="DN37" s="262"/>
      <c r="DO37" s="262"/>
      <c r="DP37" s="262"/>
      <c r="DQ37" s="262"/>
      <c r="DR37" s="262"/>
      <c r="DS37" s="262"/>
      <c r="DT37" s="262"/>
      <c r="DU37" s="262"/>
      <c r="DV37" s="262"/>
      <c r="DW37" s="262"/>
      <c r="DX37" s="262"/>
      <c r="DY37" s="262"/>
      <c r="DZ37" s="262"/>
      <c r="EA37" s="262"/>
      <c r="EB37" s="262"/>
      <c r="EC37" s="262"/>
      <c r="ED37" s="262"/>
      <c r="EE37" s="262"/>
      <c r="EF37" s="262"/>
      <c r="EG37" s="262"/>
      <c r="EH37" s="262"/>
      <c r="EI37" s="262"/>
      <c r="EJ37" s="262"/>
      <c r="EK37" s="262"/>
      <c r="EL37" s="262"/>
      <c r="EM37" s="262"/>
      <c r="EN37" s="262"/>
      <c r="EO37" s="262"/>
      <c r="EP37" s="262"/>
      <c r="EQ37" s="262"/>
      <c r="ER37" s="262"/>
      <c r="ES37" s="262"/>
      <c r="ET37" s="262"/>
      <c r="EU37" s="262"/>
      <c r="EV37" s="262"/>
      <c r="EW37" s="262"/>
      <c r="EX37" s="262"/>
      <c r="EY37" s="262"/>
      <c r="EZ37" s="262"/>
      <c r="FA37" s="262"/>
      <c r="FB37" s="262"/>
    </row>
    <row r="38" spans="1:158" x14ac:dyDescent="0.3">
      <c r="A38" s="78">
        <v>3</v>
      </c>
      <c r="B38" s="283">
        <v>12</v>
      </c>
      <c r="C38" s="117" t="s">
        <v>51</v>
      </c>
      <c r="D38" s="108">
        <v>1</v>
      </c>
      <c r="E38" s="113">
        <v>40547</v>
      </c>
      <c r="F38" s="113">
        <v>40547</v>
      </c>
      <c r="G38" s="300" t="s">
        <v>20</v>
      </c>
      <c r="H38" s="73">
        <v>1</v>
      </c>
      <c r="I38" s="74">
        <v>1.1415525114155252E-2</v>
      </c>
      <c r="J38" s="108">
        <v>100</v>
      </c>
      <c r="K38" s="77"/>
      <c r="O38" s="292">
        <f>IF(IF(O$4&lt;$E38,0,IF(O$4&gt;=$F38,1,IF(VLOOKUP(O$4,CALENDARIO!$B:$C,2,0)=FALSE, 0%,(1/$D38))))&gt;1,100%,IF(O$4&lt;$E38,0,IF(O$4&gt;=$F38,1,IF(VLOOKUP(O$4,CALENDARIO!$B:$C,2,0)=FALSE,0%,(1/$D38)))))</f>
        <v>0</v>
      </c>
      <c r="P38" s="292">
        <f>IF(IF(P$4&lt;$E38,0,IF(P$4&gt;=$F38,1,IF(VLOOKUP(P$4,CALENDARIO!$B:$C,2,0)=FALSE, O38,(1/IF($D38=0,1,$D38))+O38)))&gt;1,100%,IF(P$4&lt;$E38,0,IF(P$4&gt;=$F38,1,IF(VLOOKUP(P$4,CALENDARIO!$B:$C,2,0)=FALSE, O38,(1/IF($D38=0,1,$D38))+O38))))</f>
        <v>0</v>
      </c>
      <c r="Q38" s="292">
        <f>IF(IF(Q$4&lt;$E38,0,IF(Q$4&gt;=$F38,1,IF(VLOOKUP(Q$4,CALENDARIO!$B:$C,2,0)=FALSE, P38,(1/IF($D38=0,1,$D38))+P38)))&gt;1,100%,IF(Q$4&lt;$E38,0,IF(Q$4&gt;=$F38,1,IF(VLOOKUP(Q$4,CALENDARIO!$B:$C,2,0)=FALSE, P38,(1/IF($D38=0,1,$D38))+P38))))</f>
        <v>0</v>
      </c>
      <c r="R38" s="292">
        <f>IF(IF(R$4&lt;$E38,0,IF(R$4&gt;=$F38,1,IF(VLOOKUP(R$4,CALENDARIO!$B:$C,2,0)=FALSE, Q38,(1/IF($D38=0,1,$D38))+Q38)))&gt;1,100%,IF(R$4&lt;$E38,0,IF(R$4&gt;=$F38,1,IF(VLOOKUP(R$4,CALENDARIO!$B:$C,2,0)=FALSE, Q38,(1/IF($D38=0,1,$D38))+Q38))))</f>
        <v>0</v>
      </c>
      <c r="S38" s="292">
        <f>IF(IF(S$4&lt;$E38,0,IF(S$4&gt;=$F38,1,IF(VLOOKUP(S$4,CALENDARIO!$B:$C,2,0)=FALSE, R38,(1/IF($D38=0,1,$D38))+R38)))&gt;1,100%,IF(S$4&lt;$E38,0,IF(S$4&gt;=$F38,1,IF(VLOOKUP(S$4,CALENDARIO!$B:$C,2,0)=FALSE, R38,(1/IF($D38=0,1,$D38))+R38))))</f>
        <v>0</v>
      </c>
      <c r="T38" s="292">
        <f>IF(IF(T$4&lt;$E38,0,IF(T$4&gt;=$F38,1,IF(VLOOKUP(T$4,CALENDARIO!$B:$C,2,0)=FALSE, S38,(1/IF($D38=0,1,$D38))+S38)))&gt;1,100%,IF(T$4&lt;$E38,0,IF(T$4&gt;=$F38,1,IF(VLOOKUP(T$4,CALENDARIO!$B:$C,2,0)=FALSE, S38,(1/IF($D38=0,1,$D38))+S38))))</f>
        <v>0</v>
      </c>
      <c r="U38" s="292">
        <f>IF(IF(U$4&lt;$E38,0,IF(U$4&gt;=$F38,1,IF(VLOOKUP(U$4,CALENDARIO!$B:$C,2,0)=FALSE, T38,(1/IF($D38=0,1,$D38))+T38)))&gt;1,100%,IF(U$4&lt;$E38,0,IF(U$4&gt;=$F38,1,IF(VLOOKUP(U$4,CALENDARIO!$B:$C,2,0)=FALSE, T38,(1/IF($D38=0,1,$D38))+T38))))</f>
        <v>0</v>
      </c>
      <c r="V38" s="292">
        <f>IF(IF(V$4&lt;$E38,0,IF(V$4&gt;=$F38,1,IF(VLOOKUP(V$4,CALENDARIO!$B:$C,2,0)=FALSE, U38,(1/IF($D38=0,1,$D38))+U38)))&gt;1,100%,IF(V$4&lt;$E38,0,IF(V$4&gt;=$F38,1,IF(VLOOKUP(V$4,CALENDARIO!$B:$C,2,0)=FALSE, U38,(1/IF($D38=0,1,$D38))+U38))))</f>
        <v>0</v>
      </c>
      <c r="W38" s="292">
        <f>IF(IF(W$4&lt;$E38,0,IF(W$4&gt;=$F38,1,IF(VLOOKUP(W$4,CALENDARIO!$B:$C,2,0)=FALSE, V38,(1/IF($D38=0,1,$D38))+V38)))&gt;1,100%,IF(W$4&lt;$E38,0,IF(W$4&gt;=$F38,1,IF(VLOOKUP(W$4,CALENDARIO!$B:$C,2,0)=FALSE, V38,(1/IF($D38=0,1,$D38))+V38))))</f>
        <v>0</v>
      </c>
      <c r="X38" s="292">
        <f>IF(IF(X$4&lt;$E38,0,IF(X$4&gt;=$F38,1,IF(VLOOKUP(X$4,CALENDARIO!$B:$C,2,0)=FALSE, W38,(1/IF($D38=0,1,$D38))+W38)))&gt;1,100%,IF(X$4&lt;$E38,0,IF(X$4&gt;=$F38,1,IF(VLOOKUP(X$4,CALENDARIO!$B:$C,2,0)=FALSE, W38,(1/IF($D38=0,1,$D38))+W38))))</f>
        <v>0</v>
      </c>
      <c r="Y38" s="292">
        <f>IF(IF(Y$4&lt;$E38,0,IF(Y$4&gt;=$F38,1,IF(VLOOKUP(Y$4,CALENDARIO!$B:$C,2,0)=FALSE, X38,(1/IF($D38=0,1,$D38))+X38)))&gt;1,100%,IF(Y$4&lt;$E38,0,IF(Y$4&gt;=$F38,1,IF(VLOOKUP(Y$4,CALENDARIO!$B:$C,2,0)=FALSE, X38,(1/IF($D38=0,1,$D38))+X38))))</f>
        <v>0</v>
      </c>
      <c r="Z38" s="292">
        <f>IF(IF(Z$4&lt;$E38,0,IF(Z$4&gt;=$F38,1,IF(VLOOKUP(Z$4,CALENDARIO!$B:$C,2,0)=FALSE, Y38,(1/IF($D38=0,1,$D38))+Y38)))&gt;1,100%,IF(Z$4&lt;$E38,0,IF(Z$4&gt;=$F38,1,IF(VLOOKUP(Z$4,CALENDARIO!$B:$C,2,0)=FALSE, Y38,(1/IF($D38=0,1,$D38))+Y38))))</f>
        <v>0</v>
      </c>
      <c r="AA38" s="292">
        <f>IF(IF(AA$4&lt;$E38,0,IF(AA$4&gt;=$F38,1,IF(VLOOKUP(AA$4,CALENDARIO!$B:$C,2,0)=FALSE, Z38,(1/IF($D38=0,1,$D38))+Z38)))&gt;1,100%,IF(AA$4&lt;$E38,0,IF(AA$4&gt;=$F38,1,IF(VLOOKUP(AA$4,CALENDARIO!$B:$C,2,0)=FALSE, Z38,(1/IF($D38=0,1,$D38))+Z38))))</f>
        <v>0</v>
      </c>
      <c r="AB38" s="292">
        <f>IF(IF(AB$4&lt;$E38,0,IF(AB$4&gt;=$F38,1,IF(VLOOKUP(AB$4,CALENDARIO!$B:$C,2,0)=FALSE, AA38,(1/IF($D38=0,1,$D38))+AA38)))&gt;1,100%,IF(AB$4&lt;$E38,0,IF(AB$4&gt;=$F38,1,IF(VLOOKUP(AB$4,CALENDARIO!$B:$C,2,0)=FALSE, AA38,(1/IF($D38=0,1,$D38))+AA38))))</f>
        <v>0</v>
      </c>
      <c r="AC38" s="292">
        <f>IF(IF(AC$4&lt;$E38,0,IF(AC$4&gt;=$F38,1,IF(VLOOKUP(AC$4,CALENDARIO!$B:$C,2,0)=FALSE, AB38,(1/IF($D38=0,1,$D38))+AB38)))&gt;1,100%,IF(AC$4&lt;$E38,0,IF(AC$4&gt;=$F38,1,IF(VLOOKUP(AC$4,CALENDARIO!$B:$C,2,0)=FALSE, AB38,(1/IF($D38=0,1,$D38))+AB38))))</f>
        <v>0</v>
      </c>
      <c r="AD38" s="292">
        <f>IF(IF(AD$4&lt;$E38,0,IF(AD$4&gt;=$F38,1,IF(VLOOKUP(AD$4,CALENDARIO!$B:$C,2,0)=FALSE, AC38,(1/IF($D38=0,1,$D38))+AC38)))&gt;1,100%,IF(AD$4&lt;$E38,0,IF(AD$4&gt;=$F38,1,IF(VLOOKUP(AD$4,CALENDARIO!$B:$C,2,0)=FALSE, AC38,(1/IF($D38=0,1,$D38))+AC38))))</f>
        <v>0</v>
      </c>
      <c r="AE38" s="292">
        <f>IF(IF(AE$4&lt;$E38,0,IF(AE$4&gt;=$F38,1,IF(VLOOKUP(AE$4,CALENDARIO!$B:$C,2,0)=FALSE, AD38,(1/IF($D38=0,1,$D38))+AD38)))&gt;1,100%,IF(AE$4&lt;$E38,0,IF(AE$4&gt;=$F38,1,IF(VLOOKUP(AE$4,CALENDARIO!$B:$C,2,0)=FALSE, AD38,(1/IF($D38=0,1,$D38))+AD38))))</f>
        <v>0</v>
      </c>
      <c r="AF38" s="292">
        <f>IF(IF(AF$4&lt;$E38,0,IF(AF$4&gt;=$F38,1,IF(VLOOKUP(AF$4,CALENDARIO!$B:$C,2,0)=FALSE, AE38,(1/IF($D38=0,1,$D38))+AE38)))&gt;1,100%,IF(AF$4&lt;$E38,0,IF(AF$4&gt;=$F38,1,IF(VLOOKUP(AF$4,CALENDARIO!$B:$C,2,0)=FALSE, AE38,(1/IF($D38=0,1,$D38))+AE38))))</f>
        <v>0</v>
      </c>
      <c r="AG38" s="292">
        <f>IF(IF(AG$4&lt;$E38,0,IF(AG$4&gt;=$F38,1,IF(VLOOKUP(AG$4,CALENDARIO!$B:$C,2,0)=FALSE, AF38,(1/IF($D38=0,1,$D38))+AF38)))&gt;1,100%,IF(AG$4&lt;$E38,0,IF(AG$4&gt;=$F38,1,IF(VLOOKUP(AG$4,CALENDARIO!$B:$C,2,0)=FALSE, AF38,(1/IF($D38=0,1,$D38))+AF38))))</f>
        <v>0</v>
      </c>
      <c r="AH38" s="292">
        <f>IF(IF(AH$4&lt;$E38,0,IF(AH$4&gt;=$F38,1,IF(VLOOKUP(AH$4,CALENDARIO!$B:$C,2,0)=FALSE, AG38,(1/IF($D38=0,1,$D38))+AG38)))&gt;1,100%,IF(AH$4&lt;$E38,0,IF(AH$4&gt;=$F38,1,IF(VLOOKUP(AH$4,CALENDARIO!$B:$C,2,0)=FALSE, AG38,(1/IF($D38=0,1,$D38))+AG38))))</f>
        <v>0</v>
      </c>
      <c r="AI38" s="292">
        <f>IF(IF(AI$4&lt;$E38,0,IF(AI$4&gt;=$F38,1,IF(VLOOKUP(AI$4,CALENDARIO!$B:$C,2,0)=FALSE, AH38,(1/IF($D38=0,1,$D38))+AH38)))&gt;1,100%,IF(AI$4&lt;$E38,0,IF(AI$4&gt;=$F38,1,IF(VLOOKUP(AI$4,CALENDARIO!$B:$C,2,0)=FALSE, AH38,(1/IF($D38=0,1,$D38))+AH38))))</f>
        <v>0</v>
      </c>
      <c r="AJ38" s="292">
        <f>IF(IF(AJ$4&lt;$E38,0,IF(AJ$4&gt;=$F38,1,IF(VLOOKUP(AJ$4,CALENDARIO!$B:$C,2,0)=FALSE, AI38,(1/IF($D38=0,1,$D38))+AI38)))&gt;1,100%,IF(AJ$4&lt;$E38,0,IF(AJ$4&gt;=$F38,1,IF(VLOOKUP(AJ$4,CALENDARIO!$B:$C,2,0)=FALSE, AI38,(1/IF($D38=0,1,$D38))+AI38))))</f>
        <v>0</v>
      </c>
      <c r="AK38" s="292">
        <f>IF(IF(AK$4&lt;$E38,0,IF(AK$4&gt;=$F38,1,IF(VLOOKUP(AK$4,CALENDARIO!$B:$C,2,0)=FALSE, AJ38,(1/IF($D38=0,1,$D38))+AJ38)))&gt;1,100%,IF(AK$4&lt;$E38,0,IF(AK$4&gt;=$F38,1,IF(VLOOKUP(AK$4,CALENDARIO!$B:$C,2,0)=FALSE, AJ38,(1/IF($D38=0,1,$D38))+AJ38))))</f>
        <v>0</v>
      </c>
      <c r="AL38" s="292">
        <f>IF(IF(AL$4&lt;$E38,0,IF(AL$4&gt;=$F38,1,IF(VLOOKUP(AL$4,CALENDARIO!$B:$C,2,0)=FALSE, AK38,(1/IF($D38=0,1,$D38))+AK38)))&gt;1,100%,IF(AL$4&lt;$E38,0,IF(AL$4&gt;=$F38,1,IF(VLOOKUP(AL$4,CALENDARIO!$B:$C,2,0)=FALSE, AK38,(1/IF($D38=0,1,$D38))+AK38))))</f>
        <v>0</v>
      </c>
      <c r="AM38" s="292">
        <f>IF(IF(AM$4&lt;$E38,0,IF(AM$4&gt;=$F38,1,IF(VLOOKUP(AM$4,CALENDARIO!$B:$C,2,0)=FALSE, AL38,(1/IF($D38=0,1,$D38))+AL38)))&gt;1,100%,IF(AM$4&lt;$E38,0,IF(AM$4&gt;=$F38,1,IF(VLOOKUP(AM$4,CALENDARIO!$B:$C,2,0)=FALSE, AL38,(1/IF($D38=0,1,$D38))+AL38))))</f>
        <v>0</v>
      </c>
      <c r="AN38" s="292">
        <f>IF(IF(AN$4&lt;$E38,0,IF(AN$4&gt;=$F38,1,IF(VLOOKUP(AN$4,CALENDARIO!$B:$C,2,0)=FALSE, AM38,(1/IF($D38=0,1,$D38))+AM38)))&gt;1,100%,IF(AN$4&lt;$E38,0,IF(AN$4&gt;=$F38,1,IF(VLOOKUP(AN$4,CALENDARIO!$B:$C,2,0)=FALSE, AM38,(1/IF($D38=0,1,$D38))+AM38))))</f>
        <v>0</v>
      </c>
      <c r="AO38" s="292">
        <f>IF(IF(AO$4&lt;$E38,0,IF(AO$4&gt;=$F38,1,IF(VLOOKUP(AO$4,CALENDARIO!$B:$C,2,0)=FALSE, AN38,(1/IF($D38=0,1,$D38))+AN38)))&gt;1,100%,IF(AO$4&lt;$E38,0,IF(AO$4&gt;=$F38,1,IF(VLOOKUP(AO$4,CALENDARIO!$B:$C,2,0)=FALSE, AN38,(1/IF($D38=0,1,$D38))+AN38))))</f>
        <v>0</v>
      </c>
      <c r="AP38" s="292">
        <f>IF(IF(AP$4&lt;$E38,0,IF(AP$4&gt;=$F38,1,IF(VLOOKUP(AP$4,CALENDARIO!$B:$C,2,0)=FALSE, AO38,(1/IF($D38=0,1,$D38))+AO38)))&gt;1,100%,IF(AP$4&lt;$E38,0,IF(AP$4&gt;=$F38,1,IF(VLOOKUP(AP$4,CALENDARIO!$B:$C,2,0)=FALSE, AO38,(1/IF($D38=0,1,$D38))+AO38))))</f>
        <v>0</v>
      </c>
      <c r="AQ38" s="292">
        <f>IF(IF(AQ$4&lt;$E38,0,IF(AQ$4&gt;=$F38,1,IF(VLOOKUP(AQ$4,CALENDARIO!$B:$C,2,0)=FALSE, AP38,(1/IF($D38=0,1,$D38))+AP38)))&gt;1,100%,IF(AQ$4&lt;$E38,0,IF(AQ$4&gt;=$F38,1,IF(VLOOKUP(AQ$4,CALENDARIO!$B:$C,2,0)=FALSE, AP38,(1/IF($D38=0,1,$D38))+AP38))))</f>
        <v>0</v>
      </c>
      <c r="AR38" s="292">
        <f>IF(IF(AR$4&lt;$E38,0,IF(AR$4&gt;=$F38,1,IF(VLOOKUP(AR$4,CALENDARIO!$B:$C,2,0)=FALSE, AQ38,(1/IF($D38=0,1,$D38))+AQ38)))&gt;1,100%,IF(AR$4&lt;$E38,0,IF(AR$4&gt;=$F38,1,IF(VLOOKUP(AR$4,CALENDARIO!$B:$C,2,0)=FALSE, AQ38,(1/IF($D38=0,1,$D38))+AQ38))))</f>
        <v>0</v>
      </c>
      <c r="AS38" s="292">
        <f>IF(IF(AS$4&lt;$E38,0,IF(AS$4&gt;=$F38,1,IF(VLOOKUP(AS$4,CALENDARIO!$B:$C,2,0)=FALSE, AR38,(1/IF($D38=0,1,$D38))+AR38)))&gt;1,100%,IF(AS$4&lt;$E38,0,IF(AS$4&gt;=$F38,1,IF(VLOOKUP(AS$4,CALENDARIO!$B:$C,2,0)=FALSE, AR38,(1/IF($D38=0,1,$D38))+AR38))))</f>
        <v>0</v>
      </c>
      <c r="AT38" s="292">
        <f>IF(IF(AT$4&lt;$E38,0,IF(AT$4&gt;=$F38,1,IF(VLOOKUP(AT$4,CALENDARIO!$B:$C,2,0)=FALSE, AS38,(1/IF($D38=0,1,$D38))+AS38)))&gt;1,100%,IF(AT$4&lt;$E38,0,IF(AT$4&gt;=$F38,1,IF(VLOOKUP(AT$4,CALENDARIO!$B:$C,2,0)=FALSE, AS38,(1/IF($D38=0,1,$D38))+AS38))))</f>
        <v>0</v>
      </c>
      <c r="AU38" s="292">
        <f>IF(IF(AU$4&lt;$E38,0,IF(AU$4&gt;=$F38,1,IF(VLOOKUP(AU$4,CALENDARIO!$B:$C,2,0)=FALSE, AT38,(1/IF($D38=0,1,$D38))+AT38)))&gt;1,100%,IF(AU$4&lt;$E38,0,IF(AU$4&gt;=$F38,1,IF(VLOOKUP(AU$4,CALENDARIO!$B:$C,2,0)=FALSE, AT38,(1/IF($D38=0,1,$D38))+AT38))))</f>
        <v>0</v>
      </c>
      <c r="AV38" s="292">
        <f>IF(IF(AV$4&lt;$E38,0,IF(AV$4&gt;=$F38,1,IF(VLOOKUP(AV$4,CALENDARIO!$B:$C,2,0)=FALSE, AU38,(1/IF($D38=0,1,$D38))+AU38)))&gt;1,100%,IF(AV$4&lt;$E38,0,IF(AV$4&gt;=$F38,1,IF(VLOOKUP(AV$4,CALENDARIO!$B:$C,2,0)=FALSE, AU38,(1/IF($D38=0,1,$D38))+AU38))))</f>
        <v>0</v>
      </c>
      <c r="AW38" s="292">
        <f>IF(IF(AW$4&lt;$E38,0,IF(AW$4&gt;=$F38,1,IF(VLOOKUP(AW$4,CALENDARIO!$B:$C,2,0)=FALSE, AV38,(1/IF($D38=0,1,$D38))+AV38)))&gt;1,100%,IF(AW$4&lt;$E38,0,IF(AW$4&gt;=$F38,1,IF(VLOOKUP(AW$4,CALENDARIO!$B:$C,2,0)=FALSE, AV38,(1/IF($D38=0,1,$D38))+AV38))))</f>
        <v>0</v>
      </c>
      <c r="AX38" s="292">
        <f>IF(IF(AX$4&lt;$E38,0,IF(AX$4&gt;=$F38,1,IF(VLOOKUP(AX$4,CALENDARIO!$B:$C,2,0)=FALSE, AW38,(1/IF($D38=0,1,$D38))+AW38)))&gt;1,100%,IF(AX$4&lt;$E38,0,IF(AX$4&gt;=$F38,1,IF(VLOOKUP(AX$4,CALENDARIO!$B:$C,2,0)=FALSE, AW38,(1/IF($D38=0,1,$D38))+AW38))))</f>
        <v>0</v>
      </c>
      <c r="AY38" s="292">
        <f>IF(IF(AY$4&lt;$E38,0,IF(AY$4&gt;=$F38,1,IF(VLOOKUP(AY$4,CALENDARIO!$B:$C,2,0)=FALSE, AX38,(1/IF($D38=0,1,$D38))+AX38)))&gt;1,100%,IF(AY$4&lt;$E38,0,IF(AY$4&gt;=$F38,1,IF(VLOOKUP(AY$4,CALENDARIO!$B:$C,2,0)=FALSE, AX38,(1/IF($D38=0,1,$D38))+AX38))))</f>
        <v>0</v>
      </c>
      <c r="AZ38" s="292">
        <f>IF(IF(AZ$4&lt;$E38,0,IF(AZ$4&gt;=$F38,1,IF(VLOOKUP(AZ$4,CALENDARIO!$B:$C,2,0)=FALSE, AY38,(1/IF($D38=0,1,$D38))+AY38)))&gt;1,100%,IF(AZ$4&lt;$E38,0,IF(AZ$4&gt;=$F38,1,IF(VLOOKUP(AZ$4,CALENDARIO!$B:$C,2,0)=FALSE, AY38,(1/IF($D38=0,1,$D38))+AY38))))</f>
        <v>1</v>
      </c>
      <c r="BA38" s="292">
        <f>IF(IF(BA$4&lt;$E38,0,IF(BA$4&gt;=$F38,1,IF(VLOOKUP(BA$4,CALENDARIO!$B:$C,2,0)=FALSE, AZ38,(1/IF($D38=0,1,$D38))+AZ38)))&gt;1,100%,IF(BA$4&lt;$E38,0,IF(BA$4&gt;=$F38,1,IF(VLOOKUP(BA$4,CALENDARIO!$B:$C,2,0)=FALSE, AZ38,(1/IF($D38=0,1,$D38))+AZ38))))</f>
        <v>1</v>
      </c>
      <c r="BB38" s="292">
        <f>IF(IF(BB$4&lt;$E38,0,IF(BB$4&gt;=$F38,1,IF(VLOOKUP(BB$4,CALENDARIO!$B:$C,2,0)=FALSE, BA38,(1/IF($D38=0,1,$D38))+BA38)))&gt;1,100%,IF(BB$4&lt;$E38,0,IF(BB$4&gt;=$F38,1,IF(VLOOKUP(BB$4,CALENDARIO!$B:$C,2,0)=FALSE, BA38,(1/IF($D38=0,1,$D38))+BA38))))</f>
        <v>1</v>
      </c>
      <c r="BC38" s="292">
        <f>IF(IF(BC$4&lt;$E38,0,IF(BC$4&gt;=$F38,1,IF(VLOOKUP(BC$4,CALENDARIO!$B:$C,2,0)=FALSE, BB38,(1/IF($D38=0,1,$D38))+BB38)))&gt;1,100%,IF(BC$4&lt;$E38,0,IF(BC$4&gt;=$F38,1,IF(VLOOKUP(BC$4,CALENDARIO!$B:$C,2,0)=FALSE, BB38,(1/IF($D38=0,1,$D38))+BB38))))</f>
        <v>1</v>
      </c>
      <c r="BD38" s="292">
        <f>IF(IF(BD$4&lt;$E38,0,IF(BD$4&gt;=$F38,1,IF(VLOOKUP(BD$4,CALENDARIO!$B:$C,2,0)=FALSE, BC38,(1/IF($D38=0,1,$D38))+BC38)))&gt;1,100%,IF(BD$4&lt;$E38,0,IF(BD$4&gt;=$F38,1,IF(VLOOKUP(BD$4,CALENDARIO!$B:$C,2,0)=FALSE, BC38,(1/IF($D38=0,1,$D38))+BC38))))</f>
        <v>1</v>
      </c>
      <c r="BE38" s="292">
        <f>IF(IF(BE$4&lt;$E38,0,IF(BE$4&gt;=$F38,1,IF(VLOOKUP(BE$4,CALENDARIO!$B:$C,2,0)=FALSE, BD38,(1/IF($D38=0,1,$D38))+BD38)))&gt;1,100%,IF(BE$4&lt;$E38,0,IF(BE$4&gt;=$F38,1,IF(VLOOKUP(BE$4,CALENDARIO!$B:$C,2,0)=FALSE, BD38,(1/IF($D38=0,1,$D38))+BD38))))</f>
        <v>1</v>
      </c>
      <c r="BF38" s="292">
        <f>IF(IF(BF$4&lt;$E38,0,IF(BF$4&gt;=$F38,1,IF(VLOOKUP(BF$4,CALENDARIO!$B:$C,2,0)=FALSE, BE38,(1/IF($D38=0,1,$D38))+BE38)))&gt;1,100%,IF(BF$4&lt;$E38,0,IF(BF$4&gt;=$F38,1,IF(VLOOKUP(BF$4,CALENDARIO!$B:$C,2,0)=FALSE, BE38,(1/IF($D38=0,1,$D38))+BE38))))</f>
        <v>1</v>
      </c>
      <c r="BG38" s="292">
        <f>IF(IF(BG$4&lt;$E38,0,IF(BG$4&gt;=$F38,1,IF(VLOOKUP(BG$4,CALENDARIO!$B:$C,2,0)=FALSE, BF38,(1/IF($D38=0,1,$D38))+BF38)))&gt;1,100%,IF(BG$4&lt;$E38,0,IF(BG$4&gt;=$F38,1,IF(VLOOKUP(BG$4,CALENDARIO!$B:$C,2,0)=FALSE, BF38,(1/IF($D38=0,1,$D38))+BF38))))</f>
        <v>1</v>
      </c>
      <c r="BH38" s="292">
        <f>IF(IF(BH$4&lt;$E38,0,IF(BH$4&gt;=$F38,1,IF(VLOOKUP(BH$4,CALENDARIO!$B:$C,2,0)=FALSE, BG38,(1/IF($D38=0,1,$D38))+BG38)))&gt;1,100%,IF(BH$4&lt;$E38,0,IF(BH$4&gt;=$F38,1,IF(VLOOKUP(BH$4,CALENDARIO!$B:$C,2,0)=FALSE, BG38,(1/IF($D38=0,1,$D38))+BG38))))</f>
        <v>1</v>
      </c>
      <c r="BI38" s="292">
        <f>IF(IF(BI$4&lt;$E38,0,IF(BI$4&gt;=$F38,1,IF(VLOOKUP(BI$4,CALENDARIO!$B:$C,2,0)=FALSE, BH38,(1/IF($D38=0,1,$D38))+BH38)))&gt;1,100%,IF(BI$4&lt;$E38,0,IF(BI$4&gt;=$F38,1,IF(VLOOKUP(BI$4,CALENDARIO!$B:$C,2,0)=FALSE, BH38,(1/IF($D38=0,1,$D38))+BH38))))</f>
        <v>1</v>
      </c>
      <c r="BJ38" s="292">
        <f>IF(IF(BJ$4&lt;$E38,0,IF(BJ$4&gt;=$F38,1,IF(VLOOKUP(BJ$4,CALENDARIO!$B:$C,2,0)=FALSE, BI38,(1/IF($D38=0,1,$D38))+BI38)))&gt;1,100%,IF(BJ$4&lt;$E38,0,IF(BJ$4&gt;=$F38,1,IF(VLOOKUP(BJ$4,CALENDARIO!$B:$C,2,0)=FALSE, BI38,(1/IF($D38=0,1,$D38))+BI38))))</f>
        <v>1</v>
      </c>
      <c r="BK38" s="292">
        <f>IF(IF(BK$4&lt;$E38,0,IF(BK$4&gt;=$F38,1,IF(VLOOKUP(BK$4,CALENDARIO!$B:$C,2,0)=FALSE, BJ38,(1/IF($D38=0,1,$D38))+BJ38)))&gt;1,100%,IF(BK$4&lt;$E38,0,IF(BK$4&gt;=$F38,1,IF(VLOOKUP(BK$4,CALENDARIO!$B:$C,2,0)=FALSE, BJ38,(1/IF($D38=0,1,$D38))+BJ38))))</f>
        <v>1</v>
      </c>
      <c r="BL38" s="292">
        <f>IF(IF(BL$4&lt;$E38,0,IF(BL$4&gt;=$F38,1,IF(VLOOKUP(BL$4,CALENDARIO!$B:$C,2,0)=FALSE, BK38,(1/IF($D38=0,1,$D38))+BK38)))&gt;1,100%,IF(BL$4&lt;$E38,0,IF(BL$4&gt;=$F38,1,IF(VLOOKUP(BL$4,CALENDARIO!$B:$C,2,0)=FALSE, BK38,(1/IF($D38=0,1,$D38))+BK38))))</f>
        <v>1</v>
      </c>
      <c r="BM38" s="292">
        <f>IF(IF(BM$4&lt;$E38,0,IF(BM$4&gt;=$F38,1,IF(VLOOKUP(BM$4,CALENDARIO!$B:$C,2,0)=FALSE, BL38,(1/IF($D38=0,1,$D38))+BL38)))&gt;1,100%,IF(BM$4&lt;$E38,0,IF(BM$4&gt;=$F38,1,IF(VLOOKUP(BM$4,CALENDARIO!$B:$C,2,0)=FALSE, BL38,(1/IF($D38=0,1,$D38))+BL38))))</f>
        <v>1</v>
      </c>
      <c r="BN38" s="292">
        <f>IF(IF(BN$4&lt;$E38,0,IF(BN$4&gt;=$F38,1,IF(VLOOKUP(BN$4,CALENDARIO!$B:$C,2,0)=FALSE, BM38,(1/IF($D38=0,1,$D38))+BM38)))&gt;1,100%,IF(BN$4&lt;$E38,0,IF(BN$4&gt;=$F38,1,IF(VLOOKUP(BN$4,CALENDARIO!$B:$C,2,0)=FALSE, BM38,(1/IF($D38=0,1,$D38))+BM38))))</f>
        <v>1</v>
      </c>
      <c r="BO38" s="292">
        <f>IF(IF(BO$4&lt;$E38,0,IF(BO$4&gt;=$F38,1,IF(VLOOKUP(BO$4,CALENDARIO!$B:$C,2,0)=FALSE, BN38,(1/IF($D38=0,1,$D38))+BN38)))&gt;1,100%,IF(BO$4&lt;$E38,0,IF(BO$4&gt;=$F38,1,IF(VLOOKUP(BO$4,CALENDARIO!$B:$C,2,0)=FALSE, BN38,(1/IF($D38=0,1,$D38))+BN38))))</f>
        <v>1</v>
      </c>
      <c r="BP38" s="292">
        <f>IF(IF(BP$4&lt;$E38,0,IF(BP$4&gt;=$F38,1,IF(VLOOKUP(BP$4,CALENDARIO!$B:$C,2,0)=FALSE, BO38,(1/IF($D38=0,1,$D38))+BO38)))&gt;1,100%,IF(BP$4&lt;$E38,0,IF(BP$4&gt;=$F38,1,IF(VLOOKUP(BP$4,CALENDARIO!$B:$C,2,0)=FALSE, BO38,(1/IF($D38=0,1,$D38))+BO38))))</f>
        <v>1</v>
      </c>
      <c r="BQ38" s="292">
        <f>IF(IF(BQ$4&lt;$E38,0,IF(BQ$4&gt;=$F38,1,IF(VLOOKUP(BQ$4,CALENDARIO!$B:$C,2,0)=FALSE, BP38,(1/IF($D38=0,1,$D38))+BP38)))&gt;1,100%,IF(BQ$4&lt;$E38,0,IF(BQ$4&gt;=$F38,1,IF(VLOOKUP(BQ$4,CALENDARIO!$B:$C,2,0)=FALSE, BP38,(1/IF($D38=0,1,$D38))+BP38))))</f>
        <v>1</v>
      </c>
      <c r="BR38" s="292">
        <f>IF(IF(BR$4&lt;$E38,0,IF(BR$4&gt;=$F38,1,IF(VLOOKUP(BR$4,CALENDARIO!$B:$C,2,0)=FALSE, BQ38,(1/IF($D38=0,1,$D38))+BQ38)))&gt;1,100%,IF(BR$4&lt;$E38,0,IF(BR$4&gt;=$F38,1,IF(VLOOKUP(BR$4,CALENDARIO!$B:$C,2,0)=FALSE, BQ38,(1/IF($D38=0,1,$D38))+BQ38))))</f>
        <v>1</v>
      </c>
      <c r="BS38" s="292">
        <f>IF(IF(BS$4&lt;$E38,0,IF(BS$4&gt;=$F38,1,IF(VLOOKUP(BS$4,CALENDARIO!$B:$C,2,0)=FALSE, BR38,(1/IF($D38=0,1,$D38))+BR38)))&gt;1,100%,IF(BS$4&lt;$E38,0,IF(BS$4&gt;=$F38,1,IF(VLOOKUP(BS$4,CALENDARIO!$B:$C,2,0)=FALSE, BR38,(1/IF($D38=0,1,$D38))+BR38))))</f>
        <v>1</v>
      </c>
      <c r="BT38" s="292">
        <f>IF(IF(BT$4&lt;$E38,0,IF(BT$4&gt;=$F38,1,IF(VLOOKUP(BT$4,CALENDARIO!$B:$C,2,0)=FALSE, BS38,(1/IF($D38=0,1,$D38))+BS38)))&gt;1,100%,IF(BT$4&lt;$E38,0,IF(BT$4&gt;=$F38,1,IF(VLOOKUP(BT$4,CALENDARIO!$B:$C,2,0)=FALSE, BS38,(1/IF($D38=0,1,$D38))+BS38))))</f>
        <v>1</v>
      </c>
      <c r="BU38" s="292">
        <f>IF(IF(BU$4&lt;$E38,0,IF(BU$4&gt;=$F38,1,IF(VLOOKUP(BU$4,CALENDARIO!$B:$C,2,0)=FALSE, BT38,(1/IF($D38=0,1,$D38))+BT38)))&gt;1,100%,IF(BU$4&lt;$E38,0,IF(BU$4&gt;=$F38,1,IF(VLOOKUP(BU$4,CALENDARIO!$B:$C,2,0)=FALSE, BT38,(1/IF($D38=0,1,$D38))+BT38))))</f>
        <v>1</v>
      </c>
      <c r="BV38" s="292">
        <f>IF(IF(BV$4&lt;$E38,0,IF(BV$4&gt;=$F38,1,IF(VLOOKUP(BV$4,CALENDARIO!$B:$C,2,0)=FALSE, BU38,(1/IF($D38=0,1,$D38))+BU38)))&gt;1,100%,IF(BV$4&lt;$E38,0,IF(BV$4&gt;=$F38,1,IF(VLOOKUP(BV$4,CALENDARIO!$B:$C,2,0)=FALSE, BU38,(1/IF($D38=0,1,$D38))+BU38))))</f>
        <v>1</v>
      </c>
      <c r="BW38" s="292">
        <f>IF(IF(BW$4&lt;$E38,0,IF(BW$4&gt;=$F38,1,IF(VLOOKUP(BW$4,CALENDARIO!$B:$C,2,0)=FALSE, BV38,(1/IF($D38=0,1,$D38))+BV38)))&gt;1,100%,IF(BW$4&lt;$E38,0,IF(BW$4&gt;=$F38,1,IF(VLOOKUP(BW$4,CALENDARIO!$B:$C,2,0)=FALSE, BV38,(1/IF($D38=0,1,$D38))+BV38))))</f>
        <v>1</v>
      </c>
      <c r="BX38" s="292">
        <f>IF(IF(BX$4&lt;$E38,0,IF(BX$4&gt;=$F38,1,IF(VLOOKUP(BX$4,CALENDARIO!$B:$C,2,0)=FALSE, BW38,(1/IF($D38=0,1,$D38))+BW38)))&gt;1,100%,IF(BX$4&lt;$E38,0,IF(BX$4&gt;=$F38,1,IF(VLOOKUP(BX$4,CALENDARIO!$B:$C,2,0)=FALSE, BW38,(1/IF($D38=0,1,$D38))+BW38))))</f>
        <v>1</v>
      </c>
      <c r="BY38" s="292">
        <f>IF(IF(BY$4&lt;$E38,0,IF(BY$4&gt;=$F38,1,IF(VLOOKUP(BY$4,CALENDARIO!$B:$C,2,0)=FALSE, BX38,(1/IF($D38=0,1,$D38))+BX38)))&gt;1,100%,IF(BY$4&lt;$E38,0,IF(BY$4&gt;=$F38,1,IF(VLOOKUP(BY$4,CALENDARIO!$B:$C,2,0)=FALSE, BX38,(1/IF($D38=0,1,$D38))+BX38))))</f>
        <v>1</v>
      </c>
      <c r="BZ38" s="292">
        <f>IF(IF(BZ$4&lt;$E38,0,IF(BZ$4&gt;=$F38,1,IF(VLOOKUP(BZ$4,CALENDARIO!$B:$C,2,0)=FALSE, BY38,(1/IF($D38=0,1,$D38))+BY38)))&gt;1,100%,IF(BZ$4&lt;$E38,0,IF(BZ$4&gt;=$F38,1,IF(VLOOKUP(BZ$4,CALENDARIO!$B:$C,2,0)=FALSE, BY38,(1/IF($D38=0,1,$D38))+BY38))))</f>
        <v>1</v>
      </c>
      <c r="CA38" s="292">
        <f>IF(IF(CA$4&lt;$E38,0,IF(CA$4&gt;=$F38,1,IF(VLOOKUP(CA$4,CALENDARIO!$B:$C,2,0)=FALSE, BZ38,(1/IF($D38=0,1,$D38))+BZ38)))&gt;1,100%,IF(CA$4&lt;$E38,0,IF(CA$4&gt;=$F38,1,IF(VLOOKUP(CA$4,CALENDARIO!$B:$C,2,0)=FALSE, BZ38,(1/IF($D38=0,1,$D38))+BZ38))))</f>
        <v>1</v>
      </c>
      <c r="CB38" s="292">
        <f>IF(IF(CB$4&lt;$E38,0,IF(CB$4&gt;=$F38,1,IF(VLOOKUP(CB$4,CALENDARIO!$B:$C,2,0)=FALSE, CA38,(1/IF($D38=0,1,$D38))+CA38)))&gt;1,100%,IF(CB$4&lt;$E38,0,IF(CB$4&gt;=$F38,1,IF(VLOOKUP(CB$4,CALENDARIO!$B:$C,2,0)=FALSE, CA38,(1/IF($D38=0,1,$D38))+CA38))))</f>
        <v>1</v>
      </c>
      <c r="CC38" s="292">
        <f>IF(IF(CC$4&lt;$E38,0,IF(CC$4&gt;=$F38,1,IF(VLOOKUP(CC$4,CALENDARIO!$B:$C,2,0)=FALSE, CB38,(1/IF($D38=0,1,$D38))+CB38)))&gt;1,100%,IF(CC$4&lt;$E38,0,IF(CC$4&gt;=$F38,1,IF(VLOOKUP(CC$4,CALENDARIO!$B:$C,2,0)=FALSE, CB38,(1/IF($D38=0,1,$D38))+CB38))))</f>
        <v>1</v>
      </c>
      <c r="CD38" s="292">
        <f>IF(IF(CD$4&lt;$E38,0,IF(CD$4&gt;=$F38,1,IF(VLOOKUP(CD$4,CALENDARIO!$B:$C,2,0)=FALSE, CC38,(1/IF($D38=0,1,$D38))+CC38)))&gt;1,100%,IF(CD$4&lt;$E38,0,IF(CD$4&gt;=$F38,1,IF(VLOOKUP(CD$4,CALENDARIO!$B:$C,2,0)=FALSE, CC38,(1/IF($D38=0,1,$D38))+CC38))))</f>
        <v>1</v>
      </c>
      <c r="CE38" s="292">
        <f>IF(IF(CE$4&lt;$E38,0,IF(CE$4&gt;=$F38,1,IF(VLOOKUP(CE$4,CALENDARIO!$B:$C,2,0)=FALSE, CD38,(1/IF($D38=0,1,$D38))+CD38)))&gt;1,100%,IF(CE$4&lt;$E38,0,IF(CE$4&gt;=$F38,1,IF(VLOOKUP(CE$4,CALENDARIO!$B:$C,2,0)=FALSE, CD38,(1/IF($D38=0,1,$D38))+CD38))))</f>
        <v>1</v>
      </c>
      <c r="CF38" s="292">
        <f>IF(IF(CF$4&lt;$E38,0,IF(CF$4&gt;=$F38,1,IF(VLOOKUP(CF$4,CALENDARIO!$B:$C,2,0)=FALSE, CE38,(1/IF($D38=0,1,$D38))+CE38)))&gt;1,100%,IF(CF$4&lt;$E38,0,IF(CF$4&gt;=$F38,1,IF(VLOOKUP(CF$4,CALENDARIO!$B:$C,2,0)=FALSE, CE38,(1/IF($D38=0,1,$D38))+CE38))))</f>
        <v>1</v>
      </c>
      <c r="CG38" s="292">
        <f>IF(IF(CG$4&lt;$E38,0,IF(CG$4&gt;=$F38,1,IF(VLOOKUP(CG$4,CALENDARIO!$B:$C,2,0)=FALSE, CF38,(1/IF($D38=0,1,$D38))+CF38)))&gt;1,100%,IF(CG$4&lt;$E38,0,IF(CG$4&gt;=$F38,1,IF(VLOOKUP(CG$4,CALENDARIO!$B:$C,2,0)=FALSE, CF38,(1/IF($D38=0,1,$D38))+CF38))))</f>
        <v>1</v>
      </c>
      <c r="CH38" s="292">
        <f>IF(IF(CH$4&lt;$E38,0,IF(CH$4&gt;=$F38,1,IF(VLOOKUP(CH$4,CALENDARIO!$B:$C,2,0)=FALSE, CG38,(1/IF($D38=0,1,$D38))+CG38)))&gt;1,100%,IF(CH$4&lt;$E38,0,IF(CH$4&gt;=$F38,1,IF(VLOOKUP(CH$4,CALENDARIO!$B:$C,2,0)=FALSE, CG38,(1/IF($D38=0,1,$D38))+CG38))))</f>
        <v>1</v>
      </c>
      <c r="CI38" s="292">
        <f>IF(IF(CI$4&lt;$E38,0,IF(CI$4&gt;=$F38,1,IF(VLOOKUP(CI$4,CALENDARIO!$B:$C,2,0)=FALSE, CH38,(1/IF($D38=0,1,$D38))+CH38)))&gt;1,100%,IF(CI$4&lt;$E38,0,IF(CI$4&gt;=$F38,1,IF(VLOOKUP(CI$4,CALENDARIO!$B:$C,2,0)=FALSE, CH38,(1/IF($D38=0,1,$D38))+CH38))))</f>
        <v>1</v>
      </c>
      <c r="CJ38" s="292">
        <f>IF(IF(CJ$4&lt;$E38,0,IF(CJ$4&gt;=$F38,1,IF(VLOOKUP(CJ$4,CALENDARIO!$B:$C,2,0)=FALSE, CI38,(1/IF($D38=0,1,$D38))+CI38)))&gt;1,100%,IF(CJ$4&lt;$E38,0,IF(CJ$4&gt;=$F38,1,IF(VLOOKUP(CJ$4,CALENDARIO!$B:$C,2,0)=FALSE, CI38,(1/IF($D38=0,1,$D38))+CI38))))</f>
        <v>1</v>
      </c>
      <c r="CK38" s="292">
        <f>IF(IF(CK$4&lt;$E38,0,IF(CK$4&gt;=$F38,1,IF(VLOOKUP(CK$4,CALENDARIO!$B:$C,2,0)=FALSE, CJ38,(1/IF($D38=0,1,$D38))+CJ38)))&gt;1,100%,IF(CK$4&lt;$E38,0,IF(CK$4&gt;=$F38,1,IF(VLOOKUP(CK$4,CALENDARIO!$B:$C,2,0)=FALSE, CJ38,(1/IF($D38=0,1,$D38))+CJ38))))</f>
        <v>1</v>
      </c>
      <c r="CL38" s="292">
        <f>IF(IF(CL$4&lt;$E38,0,IF(CL$4&gt;=$F38,1,IF(VLOOKUP(CL$4,CALENDARIO!$B:$C,2,0)=FALSE, CK38,(1/IF($D38=0,1,$D38))+CK38)))&gt;1,100%,IF(CL$4&lt;$E38,0,IF(CL$4&gt;=$F38,1,IF(VLOOKUP(CL$4,CALENDARIO!$B:$C,2,0)=FALSE, CK38,(1/IF($D38=0,1,$D38))+CK38))))</f>
        <v>1</v>
      </c>
      <c r="CM38" s="292">
        <f>IF(IF(CM$4&lt;$E38,0,IF(CM$4&gt;=$F38,1,IF(VLOOKUP(CM$4,CALENDARIO!$B:$C,2,0)=FALSE, CL38,(1/IF($D38=0,1,$D38))+CL38)))&gt;1,100%,IF(CM$4&lt;$E38,0,IF(CM$4&gt;=$F38,1,IF(VLOOKUP(CM$4,CALENDARIO!$B:$C,2,0)=FALSE, CL38,(1/IF($D38=0,1,$D38))+CL38))))</f>
        <v>1</v>
      </c>
      <c r="CN38" s="292">
        <f>IF(IF(CN$4&lt;$E38,0,IF(CN$4&gt;=$F38,1,IF(VLOOKUP(CN$4,CALENDARIO!$B:$C,2,0)=FALSE, CM38,(1/IF($D38=0,1,$D38))+CM38)))&gt;1,100%,IF(CN$4&lt;$E38,0,IF(CN$4&gt;=$F38,1,IF(VLOOKUP(CN$4,CALENDARIO!$B:$C,2,0)=FALSE, CM38,(1/IF($D38=0,1,$D38))+CM38))))</f>
        <v>1</v>
      </c>
      <c r="CO38" s="292">
        <f>IF(IF(CO$4&lt;$E38,0,IF(CO$4&gt;=$F38,1,IF(VLOOKUP(CO$4,CALENDARIO!$B:$C,2,0)=FALSE, CN38,(1/IF($D38=0,1,$D38))+CN38)))&gt;1,100%,IF(CO$4&lt;$E38,0,IF(CO$4&gt;=$F38,1,IF(VLOOKUP(CO$4,CALENDARIO!$B:$C,2,0)=FALSE, CN38,(1/IF($D38=0,1,$D38))+CN38))))</f>
        <v>1</v>
      </c>
      <c r="CP38" s="292">
        <f>IF(IF(CP$4&lt;$E38,0,IF(CP$4&gt;=$F38,1,IF(VLOOKUP(CP$4,CALENDARIO!$B:$C,2,0)=FALSE, CO38,(1/IF($D38=0,1,$D38))+CO38)))&gt;1,100%,IF(CP$4&lt;$E38,0,IF(CP$4&gt;=$F38,1,IF(VLOOKUP(CP$4,CALENDARIO!$B:$C,2,0)=FALSE, CO38,(1/IF($D38=0,1,$D38))+CO38))))</f>
        <v>1</v>
      </c>
      <c r="CQ38" s="292">
        <f>IF(IF(CQ$4&lt;$E38,0,IF(CQ$4&gt;=$F38,1,IF(VLOOKUP(CQ$4,CALENDARIO!$B:$C,2,0)=FALSE, CP38,(1/IF($D38=0,1,$D38))+CP38)))&gt;1,100%,IF(CQ$4&lt;$E38,0,IF(CQ$4&gt;=$F38,1,IF(VLOOKUP(CQ$4,CALENDARIO!$B:$C,2,0)=FALSE, CP38,(1/IF($D38=0,1,$D38))+CP38))))</f>
        <v>1</v>
      </c>
      <c r="CR38" s="292">
        <f>IF(IF(CR$4&lt;$E38,0,IF(CR$4&gt;=$F38,1,IF(VLOOKUP(CR$4,CALENDARIO!$B:$C,2,0)=FALSE, CQ38,(1/IF($D38=0,1,$D38))+CQ38)))&gt;1,100%,IF(CR$4&lt;$E38,0,IF(CR$4&gt;=$F38,1,IF(VLOOKUP(CR$4,CALENDARIO!$B:$C,2,0)=FALSE, CQ38,(1/IF($D38=0,1,$D38))+CQ38))))</f>
        <v>1</v>
      </c>
      <c r="CS38" s="292">
        <f>IF(IF(CS$4&lt;$E38,0,IF(CS$4&gt;=$F38,1,IF(VLOOKUP(CS$4,CALENDARIO!$B:$C,2,0)=FALSE, CR38,(1/IF($D38=0,1,$D38))+CR38)))&gt;1,100%,IF(CS$4&lt;$E38,0,IF(CS$4&gt;=$F38,1,IF(VLOOKUP(CS$4,CALENDARIO!$B:$C,2,0)=FALSE, CR38,(1/IF($D38=0,1,$D38))+CR38))))</f>
        <v>1</v>
      </c>
      <c r="CT38" s="292">
        <f>IF(IF(CT$4&lt;$E38,0,IF(CT$4&gt;=$F38,1,IF(VLOOKUP(CT$4,CALENDARIO!$B:$C,2,0)=FALSE, CS38,(1/IF($D38=0,1,$D38))+CS38)))&gt;1,100%,IF(CT$4&lt;$E38,0,IF(CT$4&gt;=$F38,1,IF(VLOOKUP(CT$4,CALENDARIO!$B:$C,2,0)=FALSE, CS38,(1/IF($D38=0,1,$D38))+CS38))))</f>
        <v>1</v>
      </c>
      <c r="CU38" s="292">
        <f>IF(IF(CU$4&lt;$E38,0,IF(CU$4&gt;=$F38,1,IF(VLOOKUP(CU$4,CALENDARIO!$B:$C,2,0)=FALSE, CT38,(1/IF($D38=0,1,$D38))+CT38)))&gt;1,100%,IF(CU$4&lt;$E38,0,IF(CU$4&gt;=$F38,1,IF(VLOOKUP(CU$4,CALENDARIO!$B:$C,2,0)=FALSE, CT38,(1/IF($D38=0,1,$D38))+CT38))))</f>
        <v>1</v>
      </c>
      <c r="CV38" s="292">
        <f>IF(IF(CV$4&lt;$E38,0,IF(CV$4&gt;=$F38,1,IF(VLOOKUP(CV$4,CALENDARIO!$B:$C,2,0)=FALSE, CU38,(1/IF($D38=0,1,$D38))+CU38)))&gt;1,100%,IF(CV$4&lt;$E38,0,IF(CV$4&gt;=$F38,1,IF(VLOOKUP(CV$4,CALENDARIO!$B:$C,2,0)=FALSE, CU38,(1/IF($D38=0,1,$D38))+CU38))))</f>
        <v>1</v>
      </c>
      <c r="CW38" s="292">
        <f>IF(IF(CW$4&lt;$E38,0,IF(CW$4&gt;=$F38,1,IF(VLOOKUP(CW$4,CALENDARIO!$B:$C,2,0)=FALSE, CV38,(1/IF($D38=0,1,$D38))+CV38)))&gt;1,100%,IF(CW$4&lt;$E38,0,IF(CW$4&gt;=$F38,1,IF(VLOOKUP(CW$4,CALENDARIO!$B:$C,2,0)=FALSE, CV38,(1/IF($D38=0,1,$D38))+CV38))))</f>
        <v>1</v>
      </c>
      <c r="CX38" s="292">
        <f>IF(IF(CX$4&lt;$E38,0,IF(CX$4&gt;=$F38,1,IF(VLOOKUP(CX$4,CALENDARIO!$B:$C,2,0)=FALSE, CW38,(1/IF($D38=0,1,$D38))+CW38)))&gt;1,100%,IF(CX$4&lt;$E38,0,IF(CX$4&gt;=$F38,1,IF(VLOOKUP(CX$4,CALENDARIO!$B:$C,2,0)=FALSE, CW38,(1/IF($D38=0,1,$D38))+CW38))))</f>
        <v>1</v>
      </c>
      <c r="CY38" s="292">
        <f>IF(IF(CY$4&lt;$E38,0,IF(CY$4&gt;=$F38,1,IF(VLOOKUP(CY$4,CALENDARIO!$B:$C,2,0)=FALSE, CX38,(1/IF($D38=0,1,$D38))+CX38)))&gt;1,100%,IF(CY$4&lt;$E38,0,IF(CY$4&gt;=$F38,1,IF(VLOOKUP(CY$4,CALENDARIO!$B:$C,2,0)=FALSE, CX38,(1/IF($D38=0,1,$D38))+CX38))))</f>
        <v>1</v>
      </c>
      <c r="CZ38" s="292">
        <f>IF(IF(CZ$4&lt;$E38,0,IF(CZ$4&gt;=$F38,1,IF(VLOOKUP(CZ$4,CALENDARIO!$B:$C,2,0)=FALSE, CY38,(1/IF($D38=0,1,$D38))+CY38)))&gt;1,100%,IF(CZ$4&lt;$E38,0,IF(CZ$4&gt;=$F38,1,IF(VLOOKUP(CZ$4,CALENDARIO!$B:$C,2,0)=FALSE, CY38,(1/IF($D38=0,1,$D38))+CY38))))</f>
        <v>1</v>
      </c>
      <c r="DA38" s="292">
        <f>IF(IF(DA$4&lt;$E38,0,IF(DA$4&gt;=$F38,1,IF(VLOOKUP(DA$4,CALENDARIO!$B:$C,2,0)=FALSE, CZ38,(1/IF($D38=0,1,$D38))+CZ38)))&gt;1,100%,IF(DA$4&lt;$E38,0,IF(DA$4&gt;=$F38,1,IF(VLOOKUP(DA$4,CALENDARIO!$B:$C,2,0)=FALSE, CZ38,(1/IF($D38=0,1,$D38))+CZ38))))</f>
        <v>1</v>
      </c>
      <c r="DB38" s="292">
        <f>IF(IF(DB$4&lt;$E38,0,IF(DB$4&gt;=$F38,1,IF(VLOOKUP(DB$4,CALENDARIO!$B:$C,2,0)=FALSE, DA38,(1/IF($D38=0,1,$D38))+DA38)))&gt;1,100%,IF(DB$4&lt;$E38,0,IF(DB$4&gt;=$F38,1,IF(VLOOKUP(DB$4,CALENDARIO!$B:$C,2,0)=FALSE, DA38,(1/IF($D38=0,1,$D38))+DA38))))</f>
        <v>1</v>
      </c>
      <c r="DC38" s="292">
        <f>IF(IF(DC$4&lt;$E38,0,IF(DC$4&gt;=$F38,1,IF(VLOOKUP(DC$4,CALENDARIO!$B:$C,2,0)=FALSE, DB38,(1/IF($D38=0,1,$D38))+DB38)))&gt;1,100%,IF(DC$4&lt;$E38,0,IF(DC$4&gt;=$F38,1,IF(VLOOKUP(DC$4,CALENDARIO!$B:$C,2,0)=FALSE, DB38,(1/IF($D38=0,1,$D38))+DB38))))</f>
        <v>1</v>
      </c>
      <c r="DD38" s="292">
        <f>IF(IF(DD$4&lt;$E38,0,IF(DD$4&gt;=$F38,1,IF(VLOOKUP(DD$4,CALENDARIO!$B:$C,2,0)=FALSE, DC38,(1/IF($D38=0,1,$D38))+DC38)))&gt;1,100%,IF(DD$4&lt;$E38,0,IF(DD$4&gt;=$F38,1,IF(VLOOKUP(DD$4,CALENDARIO!$B:$C,2,0)=FALSE, DC38,(1/IF($D38=0,1,$D38))+DC38))))</f>
        <v>1</v>
      </c>
      <c r="DE38" s="292">
        <f>IF(IF(DE$4&lt;$E38,0,IF(DE$4&gt;=$F38,1,IF(VLOOKUP(DE$4,CALENDARIO!$B:$C,2,0)=FALSE, DD38,(1/IF($D38=0,1,$D38))+DD38)))&gt;1,100%,IF(DE$4&lt;$E38,0,IF(DE$4&gt;=$F38,1,IF(VLOOKUP(DE$4,CALENDARIO!$B:$C,2,0)=FALSE, DD38,(1/IF($D38=0,1,$D38))+DD38))))</f>
        <v>1</v>
      </c>
      <c r="DF38" s="292">
        <f>IF(IF(DF$4&lt;$E38,0,IF(DF$4&gt;=$F38,1,IF(VLOOKUP(DF$4,CALENDARIO!$B:$C,2,0)=FALSE, DE38,(1/IF($D38=0,1,$D38))+DE38)))&gt;1,100%,IF(DF$4&lt;$E38,0,IF(DF$4&gt;=$F38,1,IF(VLOOKUP(DF$4,CALENDARIO!$B:$C,2,0)=FALSE, DE38,(1/IF($D38=0,1,$D38))+DE38))))</f>
        <v>1</v>
      </c>
      <c r="DG38" s="292">
        <f>IF(IF(DG$4&lt;$E38,0,IF(DG$4&gt;=$F38,1,IF(VLOOKUP(DG$4,CALENDARIO!$B:$C,2,0)=FALSE, DF38,(1/IF($D38=0,1,$D38))+DF38)))&gt;1,100%,IF(DG$4&lt;$E38,0,IF(DG$4&gt;=$F38,1,IF(VLOOKUP(DG$4,CALENDARIO!$B:$C,2,0)=FALSE, DF38,(1/IF($D38=0,1,$D38))+DF38))))</f>
        <v>1</v>
      </c>
      <c r="DH38" s="292">
        <f>IF(IF(DH$4&lt;$E38,0,IF(DH$4&gt;=$F38,1,IF(VLOOKUP(DH$4,CALENDARIO!$B:$C,2,0)=FALSE, DG38,(1/IF($D38=0,1,$D38))+DG38)))&gt;1,100%,IF(DH$4&lt;$E38,0,IF(DH$4&gt;=$F38,1,IF(VLOOKUP(DH$4,CALENDARIO!$B:$C,2,0)=FALSE, DG38,(1/IF($D38=0,1,$D38))+DG38))))</f>
        <v>1</v>
      </c>
      <c r="DI38" s="292">
        <f>IF(IF(DI$4&lt;$E38,0,IF(DI$4&gt;=$F38,1,IF(VLOOKUP(DI$4,CALENDARIO!$B:$C,2,0)=FALSE, DH38,(1/IF($D38=0,1,$D38))+DH38)))&gt;1,100%,IF(DI$4&lt;$E38,0,IF(DI$4&gt;=$F38,1,IF(VLOOKUP(DI$4,CALENDARIO!$B:$C,2,0)=FALSE, DH38,(1/IF($D38=0,1,$D38))+DH38))))</f>
        <v>1</v>
      </c>
      <c r="DJ38" s="292">
        <f>IF(IF(DJ$4&lt;$E38,0,IF(DJ$4&gt;=$F38,1,IF(VLOOKUP(DJ$4,CALENDARIO!$B:$C,2,0)=FALSE, DI38,(1/IF($D38=0,1,$D38))+DI38)))&gt;1,100%,IF(DJ$4&lt;$E38,0,IF(DJ$4&gt;=$F38,1,IF(VLOOKUP(DJ$4,CALENDARIO!$B:$C,2,0)=FALSE, DI38,(1/IF($D38=0,1,$D38))+DI38))))</f>
        <v>1</v>
      </c>
      <c r="DK38" s="292">
        <f>IF(IF(DK$4&lt;$E38,0,IF(DK$4&gt;=$F38,1,IF(VLOOKUP(DK$4,CALENDARIO!$B:$C,2,0)=FALSE, DJ38,(1/IF($D38=0,1,$D38))+DJ38)))&gt;1,100%,IF(DK$4&lt;$E38,0,IF(DK$4&gt;=$F38,1,IF(VLOOKUP(DK$4,CALENDARIO!$B:$C,2,0)=FALSE, DJ38,(1/IF($D38=0,1,$D38))+DJ38))))</f>
        <v>1</v>
      </c>
      <c r="DL38" s="292">
        <f>IF(IF(DL$4&lt;$E38,0,IF(DL$4&gt;=$F38,1,IF(VLOOKUP(DL$4,CALENDARIO!$B:$C,2,0)=FALSE, DK38,(1/IF($D38=0,1,$D38))+DK38)))&gt;1,100%,IF(DL$4&lt;$E38,0,IF(DL$4&gt;=$F38,1,IF(VLOOKUP(DL$4,CALENDARIO!$B:$C,2,0)=FALSE, DK38,(1/IF($D38=0,1,$D38))+DK38))))</f>
        <v>1</v>
      </c>
      <c r="DM38" s="292">
        <f>IF(IF(DM$4&lt;$E38,0,IF(DM$4&gt;=$F38,1,IF(VLOOKUP(DM$4,CALENDARIO!$B:$C,2,0)=FALSE, DL38,(1/IF($D38=0,1,$D38))+DL38)))&gt;1,100%,IF(DM$4&lt;$E38,0,IF(DM$4&gt;=$F38,1,IF(VLOOKUP(DM$4,CALENDARIO!$B:$C,2,0)=FALSE, DL38,(1/IF($D38=0,1,$D38))+DL38))))</f>
        <v>1</v>
      </c>
      <c r="DN38" s="292">
        <f>IF(IF(DN$4&lt;$E38,0,IF(DN$4&gt;=$F38,1,IF(VLOOKUP(DN$4,CALENDARIO!$B:$C,2,0)=FALSE, DM38,(1/IF($D38=0,1,$D38))+DM38)))&gt;1,100%,IF(DN$4&lt;$E38,0,IF(DN$4&gt;=$F38,1,IF(VLOOKUP(DN$4,CALENDARIO!$B:$C,2,0)=FALSE, DM38,(1/IF($D38=0,1,$D38))+DM38))))</f>
        <v>1</v>
      </c>
      <c r="DO38" s="292">
        <f>IF(IF(DO$4&lt;$E38,0,IF(DO$4&gt;=$F38,1,IF(VLOOKUP(DO$4,CALENDARIO!$B:$C,2,0)=FALSE, DN38,(1/IF($D38=0,1,$D38))+DN38)))&gt;1,100%,IF(DO$4&lt;$E38,0,IF(DO$4&gt;=$F38,1,IF(VLOOKUP(DO$4,CALENDARIO!$B:$C,2,0)=FALSE, DN38,(1/IF($D38=0,1,$D38))+DN38))))</f>
        <v>1</v>
      </c>
      <c r="DP38" s="292">
        <f>IF(IF(DP$4&lt;$E38,0,IF(DP$4&gt;=$F38,1,IF(VLOOKUP(DP$4,CALENDARIO!$B:$C,2,0)=FALSE, DO38,(1/IF($D38=0,1,$D38))+DO38)))&gt;1,100%,IF(DP$4&lt;$E38,0,IF(DP$4&gt;=$F38,1,IF(VLOOKUP(DP$4,CALENDARIO!$B:$C,2,0)=FALSE, DO38,(1/IF($D38=0,1,$D38))+DO38))))</f>
        <v>1</v>
      </c>
      <c r="DQ38" s="292">
        <f>IF(IF(DQ$4&lt;$E38,0,IF(DQ$4&gt;=$F38,1,IF(VLOOKUP(DQ$4,CALENDARIO!$B:$C,2,0)=FALSE, DP38,(1/IF($D38=0,1,$D38))+DP38)))&gt;1,100%,IF(DQ$4&lt;$E38,0,IF(DQ$4&gt;=$F38,1,IF(VLOOKUP(DQ$4,CALENDARIO!$B:$C,2,0)=FALSE, DP38,(1/IF($D38=0,1,$D38))+DP38))))</f>
        <v>1</v>
      </c>
      <c r="DR38" s="292">
        <f>IF(IF(DR$4&lt;$E38,0,IF(DR$4&gt;=$F38,1,IF(VLOOKUP(DR$4,CALENDARIO!$B:$C,2,0)=FALSE, DQ38,(1/IF($D38=0,1,$D38))+DQ38)))&gt;1,100%,IF(DR$4&lt;$E38,0,IF(DR$4&gt;=$F38,1,IF(VLOOKUP(DR$4,CALENDARIO!$B:$C,2,0)=FALSE, DQ38,(1/IF($D38=0,1,$D38))+DQ38))))</f>
        <v>1</v>
      </c>
      <c r="DS38" s="292">
        <f>IF(IF(DS$4&lt;$E38,0,IF(DS$4&gt;=$F38,1,IF(VLOOKUP(DS$4,CALENDARIO!$B:$C,2,0)=FALSE, DR38,(1/IF($D38=0,1,$D38))+DR38)))&gt;1,100%,IF(DS$4&lt;$E38,0,IF(DS$4&gt;=$F38,1,IF(VLOOKUP(DS$4,CALENDARIO!$B:$C,2,0)=FALSE, DR38,(1/IF($D38=0,1,$D38))+DR38))))</f>
        <v>1</v>
      </c>
      <c r="DT38" s="292">
        <f>IF(IF(DT$4&lt;$E38,0,IF(DT$4&gt;=$F38,1,IF(VLOOKUP(DT$4,CALENDARIO!$B:$C,2,0)=FALSE, DS38,(1/IF($D38=0,1,$D38))+DS38)))&gt;1,100%,IF(DT$4&lt;$E38,0,IF(DT$4&gt;=$F38,1,IF(VLOOKUP(DT$4,CALENDARIO!$B:$C,2,0)=FALSE, DS38,(1/IF($D38=0,1,$D38))+DS38))))</f>
        <v>1</v>
      </c>
      <c r="DU38" s="292">
        <f>IF(IF(DU$4&lt;$E38,0,IF(DU$4&gt;=$F38,1,IF(VLOOKUP(DU$4,CALENDARIO!$B:$C,2,0)=FALSE, DT38,(1/IF($D38=0,1,$D38))+DT38)))&gt;1,100%,IF(DU$4&lt;$E38,0,IF(DU$4&gt;=$F38,1,IF(VLOOKUP(DU$4,CALENDARIO!$B:$C,2,0)=FALSE, DT38,(1/IF($D38=0,1,$D38))+DT38))))</f>
        <v>1</v>
      </c>
      <c r="DV38" s="292">
        <f>IF(IF(DV$4&lt;$E38,0,IF(DV$4&gt;=$F38,1,IF(VLOOKUP(DV$4,CALENDARIO!$B:$C,2,0)=FALSE, DU38,(1/IF($D38=0,1,$D38))+DU38)))&gt;1,100%,IF(DV$4&lt;$E38,0,IF(DV$4&gt;=$F38,1,IF(VLOOKUP(DV$4,CALENDARIO!$B:$C,2,0)=FALSE, DU38,(1/IF($D38=0,1,$D38))+DU38))))</f>
        <v>1</v>
      </c>
      <c r="DW38" s="292">
        <f>IF(IF(DW$4&lt;$E38,0,IF(DW$4&gt;=$F38,1,IF(VLOOKUP(DW$4,CALENDARIO!$B:$C,2,0)=FALSE, DV38,(1/IF($D38=0,1,$D38))+DV38)))&gt;1,100%,IF(DW$4&lt;$E38,0,IF(DW$4&gt;=$F38,1,IF(VLOOKUP(DW$4,CALENDARIO!$B:$C,2,0)=FALSE, DV38,(1/IF($D38=0,1,$D38))+DV38))))</f>
        <v>1</v>
      </c>
      <c r="DX38" s="292">
        <f>IF(IF(DX$4&lt;$E38,0,IF(DX$4&gt;=$F38,1,IF(VLOOKUP(DX$4,CALENDARIO!$B:$C,2,0)=FALSE, DW38,(1/IF($D38=0,1,$D38))+DW38)))&gt;1,100%,IF(DX$4&lt;$E38,0,IF(DX$4&gt;=$F38,1,IF(VLOOKUP(DX$4,CALENDARIO!$B:$C,2,0)=FALSE, DW38,(1/IF($D38=0,1,$D38))+DW38))))</f>
        <v>1</v>
      </c>
      <c r="DY38" s="292">
        <f>IF(IF(DY$4&lt;$E38,0,IF(DY$4&gt;=$F38,1,IF(VLOOKUP(DY$4,CALENDARIO!$B:$C,2,0)=FALSE, DX38,(1/IF($D38=0,1,$D38))+DX38)))&gt;1,100%,IF(DY$4&lt;$E38,0,IF(DY$4&gt;=$F38,1,IF(VLOOKUP(DY$4,CALENDARIO!$B:$C,2,0)=FALSE, DX38,(1/IF($D38=0,1,$D38))+DX38))))</f>
        <v>1</v>
      </c>
      <c r="DZ38" s="292">
        <f>IF(IF(DZ$4&lt;$E38,0,IF(DZ$4&gt;=$F38,1,IF(VLOOKUP(DZ$4,CALENDARIO!$B:$C,2,0)=FALSE, DY38,(1/IF($D38=0,1,$D38))+DY38)))&gt;1,100%,IF(DZ$4&lt;$E38,0,IF(DZ$4&gt;=$F38,1,IF(VLOOKUP(DZ$4,CALENDARIO!$B:$C,2,0)=FALSE, DY38,(1/IF($D38=0,1,$D38))+DY38))))</f>
        <v>1</v>
      </c>
      <c r="EA38" s="292">
        <f>IF(IF(EA$4&lt;$E38,0,IF(EA$4&gt;=$F38,1,IF(VLOOKUP(EA$4,CALENDARIO!$B:$C,2,0)=FALSE, DZ38,(1/IF($D38=0,1,$D38))+DZ38)))&gt;1,100%,IF(EA$4&lt;$E38,0,IF(EA$4&gt;=$F38,1,IF(VLOOKUP(EA$4,CALENDARIO!$B:$C,2,0)=FALSE, DZ38,(1/IF($D38=0,1,$D38))+DZ38))))</f>
        <v>1</v>
      </c>
      <c r="EB38" s="292">
        <f>IF(IF(EB$4&lt;$E38,0,IF(EB$4&gt;=$F38,1,IF(VLOOKUP(EB$4,CALENDARIO!$B:$C,2,0)=FALSE, EA38,(1/IF($D38=0,1,$D38))+EA38)))&gt;1,100%,IF(EB$4&lt;$E38,0,IF(EB$4&gt;=$F38,1,IF(VLOOKUP(EB$4,CALENDARIO!$B:$C,2,0)=FALSE, EA38,(1/IF($D38=0,1,$D38))+EA38))))</f>
        <v>1</v>
      </c>
      <c r="EC38" s="292">
        <f>IF(IF(EC$4&lt;$E38,0,IF(EC$4&gt;=$F38,1,IF(VLOOKUP(EC$4,CALENDARIO!$B:$C,2,0)=FALSE, EB38,(1/IF($D38=0,1,$D38))+EB38)))&gt;1,100%,IF(EC$4&lt;$E38,0,IF(EC$4&gt;=$F38,1,IF(VLOOKUP(EC$4,CALENDARIO!$B:$C,2,0)=FALSE, EB38,(1/IF($D38=0,1,$D38))+EB38))))</f>
        <v>1</v>
      </c>
      <c r="ED38" s="292">
        <f>IF(IF(ED$4&lt;$E38,0,IF(ED$4&gt;=$F38,1,IF(VLOOKUP(ED$4,CALENDARIO!$B:$C,2,0)=FALSE, EC38,(1/IF($D38=0,1,$D38))+EC38)))&gt;1,100%,IF(ED$4&lt;$E38,0,IF(ED$4&gt;=$F38,1,IF(VLOOKUP(ED$4,CALENDARIO!$B:$C,2,0)=FALSE, EC38,(1/IF($D38=0,1,$D38))+EC38))))</f>
        <v>1</v>
      </c>
      <c r="EE38" s="292">
        <f>IF(IF(EE$4&lt;$E38,0,IF(EE$4&gt;=$F38,1,IF(VLOOKUP(EE$4,CALENDARIO!$B:$C,2,0)=FALSE, ED38,(1/IF($D38=0,1,$D38))+ED38)))&gt;1,100%,IF(EE$4&lt;$E38,0,IF(EE$4&gt;=$F38,1,IF(VLOOKUP(EE$4,CALENDARIO!$B:$C,2,0)=FALSE, ED38,(1/IF($D38=0,1,$D38))+ED38))))</f>
        <v>1</v>
      </c>
      <c r="EF38" s="292">
        <f>IF(IF(EF$4&lt;$E38,0,IF(EF$4&gt;=$F38,1,IF(VLOOKUP(EF$4,CALENDARIO!$B:$C,2,0)=FALSE, EE38,(1/IF($D38=0,1,$D38))+EE38)))&gt;1,100%,IF(EF$4&lt;$E38,0,IF(EF$4&gt;=$F38,1,IF(VLOOKUP(EF$4,CALENDARIO!$B:$C,2,0)=FALSE, EE38,(1/IF($D38=0,1,$D38))+EE38))))</f>
        <v>1</v>
      </c>
      <c r="EG38" s="292">
        <f>IF(IF(EG$4&lt;$E38,0,IF(EG$4&gt;=$F38,1,IF(VLOOKUP(EG$4,CALENDARIO!$B:$C,2,0)=FALSE, EF38,(1/IF($D38=0,1,$D38))+EF38)))&gt;1,100%,IF(EG$4&lt;$E38,0,IF(EG$4&gt;=$F38,1,IF(VLOOKUP(EG$4,CALENDARIO!$B:$C,2,0)=FALSE, EF38,(1/IF($D38=0,1,$D38))+EF38))))</f>
        <v>1</v>
      </c>
      <c r="EH38" s="292">
        <f>IF(IF(EH$4&lt;$E38,0,IF(EH$4&gt;=$F38,1,IF(VLOOKUP(EH$4,CALENDARIO!$B:$C,2,0)=FALSE, EG38,(1/IF($D38=0,1,$D38))+EG38)))&gt;1,100%,IF(EH$4&lt;$E38,0,IF(EH$4&gt;=$F38,1,IF(VLOOKUP(EH$4,CALENDARIO!$B:$C,2,0)=FALSE, EG38,(1/IF($D38=0,1,$D38))+EG38))))</f>
        <v>1</v>
      </c>
      <c r="EI38" s="292">
        <f>IF(IF(EI$4&lt;$E38,0,IF(EI$4&gt;=$F38,1,IF(VLOOKUP(EI$4,CALENDARIO!$B:$C,2,0)=FALSE, EH38,(1/IF($D38=0,1,$D38))+EH38)))&gt;1,100%,IF(EI$4&lt;$E38,0,IF(EI$4&gt;=$F38,1,IF(VLOOKUP(EI$4,CALENDARIO!$B:$C,2,0)=FALSE, EH38,(1/IF($D38=0,1,$D38))+EH38))))</f>
        <v>1</v>
      </c>
      <c r="EJ38" s="292">
        <f>IF(IF(EJ$4&lt;$E38,0,IF(EJ$4&gt;=$F38,1,IF(VLOOKUP(EJ$4,CALENDARIO!$B:$C,2,0)=FALSE, EI38,(1/IF($D38=0,1,$D38))+EI38)))&gt;1,100%,IF(EJ$4&lt;$E38,0,IF(EJ$4&gt;=$F38,1,IF(VLOOKUP(EJ$4,CALENDARIO!$B:$C,2,0)=FALSE, EI38,(1/IF($D38=0,1,$D38))+EI38))))</f>
        <v>1</v>
      </c>
      <c r="EK38" s="292">
        <f>IF(IF(EK$4&lt;$E38,0,IF(EK$4&gt;=$F38,1,IF(VLOOKUP(EK$4,CALENDARIO!$B:$C,2,0)=FALSE, EJ38,(1/IF($D38=0,1,$D38))+EJ38)))&gt;1,100%,IF(EK$4&lt;$E38,0,IF(EK$4&gt;=$F38,1,IF(VLOOKUP(EK$4,CALENDARIO!$B:$C,2,0)=FALSE, EJ38,(1/IF($D38=0,1,$D38))+EJ38))))</f>
        <v>1</v>
      </c>
      <c r="EL38" s="292">
        <f>IF(IF(EL$4&lt;$E38,0,IF(EL$4&gt;=$F38,1,IF(VLOOKUP(EL$4,CALENDARIO!$B:$C,2,0)=FALSE, EK38,(1/IF($D38=0,1,$D38))+EK38)))&gt;1,100%,IF(EL$4&lt;$E38,0,IF(EL$4&gt;=$F38,1,IF(VLOOKUP(EL$4,CALENDARIO!$B:$C,2,0)=FALSE, EK38,(1/IF($D38=0,1,$D38))+EK38))))</f>
        <v>1</v>
      </c>
      <c r="EM38" s="292">
        <f>IF(IF(EM$4&lt;$E38,0,IF(EM$4&gt;=$F38,1,IF(VLOOKUP(EM$4,CALENDARIO!$B:$C,2,0)=FALSE, EL38,(1/IF($D38=0,1,$D38))+EL38)))&gt;1,100%,IF(EM$4&lt;$E38,0,IF(EM$4&gt;=$F38,1,IF(VLOOKUP(EM$4,CALENDARIO!$B:$C,2,0)=FALSE, EL38,(1/IF($D38=0,1,$D38))+EL38))))</f>
        <v>1</v>
      </c>
      <c r="EN38" s="292">
        <f>IF(IF(EN$4&lt;$E38,0,IF(EN$4&gt;=$F38,1,IF(VLOOKUP(EN$4,CALENDARIO!$B:$C,2,0)=FALSE, EM38,(1/IF($D38=0,1,$D38))+EM38)))&gt;1,100%,IF(EN$4&lt;$E38,0,IF(EN$4&gt;=$F38,1,IF(VLOOKUP(EN$4,CALENDARIO!$B:$C,2,0)=FALSE, EM38,(1/IF($D38=0,1,$D38))+EM38))))</f>
        <v>1</v>
      </c>
      <c r="EO38" s="292">
        <f>IF(IF(EO$4&lt;$E38,0,IF(EO$4&gt;=$F38,1,IF(VLOOKUP(EO$4,CALENDARIO!$B:$C,2,0)=FALSE, EN38,(1/IF($D38=0,1,$D38))+EN38)))&gt;1,100%,IF(EO$4&lt;$E38,0,IF(EO$4&gt;=$F38,1,IF(VLOOKUP(EO$4,CALENDARIO!$B:$C,2,0)=FALSE, EN38,(1/IF($D38=0,1,$D38))+EN38))))</f>
        <v>1</v>
      </c>
      <c r="EP38" s="292">
        <f>IF(IF(EP$4&lt;$E38,0,IF(EP$4&gt;=$F38,1,IF(VLOOKUP(EP$4,CALENDARIO!$B:$C,2,0)=FALSE, EO38,(1/IF($D38=0,1,$D38))+EO38)))&gt;1,100%,IF(EP$4&lt;$E38,0,IF(EP$4&gt;=$F38,1,IF(VLOOKUP(EP$4,CALENDARIO!$B:$C,2,0)=FALSE, EO38,(1/IF($D38=0,1,$D38))+EO38))))</f>
        <v>1</v>
      </c>
      <c r="EQ38" s="292">
        <f>IF(IF(EQ$4&lt;$E38,0,IF(EQ$4&gt;=$F38,1,IF(VLOOKUP(EQ$4,CALENDARIO!$B:$C,2,0)=FALSE, EP38,(1/IF($D38=0,1,$D38))+EP38)))&gt;1,100%,IF(EQ$4&lt;$E38,0,IF(EQ$4&gt;=$F38,1,IF(VLOOKUP(EQ$4,CALENDARIO!$B:$C,2,0)=FALSE, EP38,(1/IF($D38=0,1,$D38))+EP38))))</f>
        <v>1</v>
      </c>
      <c r="ER38" s="292">
        <f>IF(IF(ER$4&lt;$E38,0,IF(ER$4&gt;=$F38,1,IF(VLOOKUP(ER$4,CALENDARIO!$B:$C,2,0)=FALSE, EQ38,(1/IF($D38=0,1,$D38))+EQ38)))&gt;1,100%,IF(ER$4&lt;$E38,0,IF(ER$4&gt;=$F38,1,IF(VLOOKUP(ER$4,CALENDARIO!$B:$C,2,0)=FALSE, EQ38,(1/IF($D38=0,1,$D38))+EQ38))))</f>
        <v>1</v>
      </c>
      <c r="ES38" s="292">
        <f>IF(IF(ES$4&lt;$E38,0,IF(ES$4&gt;=$F38,1,IF(VLOOKUP(ES$4,CALENDARIO!$B:$C,2,0)=FALSE, ER38,(1/IF($D38=0,1,$D38))+ER38)))&gt;1,100%,IF(ES$4&lt;$E38,0,IF(ES$4&gt;=$F38,1,IF(VLOOKUP(ES$4,CALENDARIO!$B:$C,2,0)=FALSE, ER38,(1/IF($D38=0,1,$D38))+ER38))))</f>
        <v>1</v>
      </c>
      <c r="ET38" s="292">
        <f>IF(IF(ET$4&lt;$E38,0,IF(ET$4&gt;=$F38,1,IF(VLOOKUP(ET$4,CALENDARIO!$B:$C,2,0)=FALSE, ES38,(1/IF($D38=0,1,$D38))+ES38)))&gt;1,100%,IF(ET$4&lt;$E38,0,IF(ET$4&gt;=$F38,1,IF(VLOOKUP(ET$4,CALENDARIO!$B:$C,2,0)=FALSE, ES38,(1/IF($D38=0,1,$D38))+ES38))))</f>
        <v>1</v>
      </c>
      <c r="EU38" s="292">
        <f>IF(IF(EU$4&lt;$E38,0,IF(EU$4&gt;=$F38,1,IF(VLOOKUP(EU$4,CALENDARIO!$B:$C,2,0)=FALSE, ET38,(1/IF($D38=0,1,$D38))+ET38)))&gt;1,100%,IF(EU$4&lt;$E38,0,IF(EU$4&gt;=$F38,1,IF(VLOOKUP(EU$4,CALENDARIO!$B:$C,2,0)=FALSE, ET38,(1/IF($D38=0,1,$D38))+ET38))))</f>
        <v>1</v>
      </c>
      <c r="EV38" s="292">
        <f>IF(IF(EV$4&lt;$E38,0,IF(EV$4&gt;=$F38,1,IF(VLOOKUP(EV$4,CALENDARIO!$B:$C,2,0)=FALSE, EU38,(1/IF($D38=0,1,$D38))+EU38)))&gt;1,100%,IF(EV$4&lt;$E38,0,IF(EV$4&gt;=$F38,1,IF(VLOOKUP(EV$4,CALENDARIO!$B:$C,2,0)=FALSE, EU38,(1/IF($D38=0,1,$D38))+EU38))))</f>
        <v>1</v>
      </c>
      <c r="EW38" s="292">
        <f>IF(IF(EW$4&lt;$E38,0,IF(EW$4&gt;=$F38,1,IF(VLOOKUP(EW$4,CALENDARIO!$B:$C,2,0)=FALSE, EV38,(1/IF($D38=0,1,$D38))+EV38)))&gt;1,100%,IF(EW$4&lt;$E38,0,IF(EW$4&gt;=$F38,1,IF(VLOOKUP(EW$4,CALENDARIO!$B:$C,2,0)=FALSE, EV38,(1/IF($D38=0,1,$D38))+EV38))))</f>
        <v>1</v>
      </c>
      <c r="EX38" s="292">
        <f>IF(IF(EX$4&lt;$E38,0,IF(EX$4&gt;=$F38,1,IF(VLOOKUP(EX$4,CALENDARIO!$B:$C,2,0)=FALSE, EW38,(1/IF($D38=0,1,$D38))+EW38)))&gt;1,100%,IF(EX$4&lt;$E38,0,IF(EX$4&gt;=$F38,1,IF(VLOOKUP(EX$4,CALENDARIO!$B:$C,2,0)=FALSE, EW38,(1/IF($D38=0,1,$D38))+EW38))))</f>
        <v>1</v>
      </c>
      <c r="EY38" s="292">
        <f>IF(IF(EY$4&lt;$E38,0,IF(EY$4&gt;=$F38,1,IF(VLOOKUP(EY$4,CALENDARIO!$B:$C,2,0)=FALSE, EX38,(1/IF($D38=0,1,$D38))+EX38)))&gt;1,100%,IF(EY$4&lt;$E38,0,IF(EY$4&gt;=$F38,1,IF(VLOOKUP(EY$4,CALENDARIO!$B:$C,2,0)=FALSE, EX38,(1/IF($D38=0,1,$D38))+EX38))))</f>
        <v>1</v>
      </c>
      <c r="EZ38" s="292">
        <f>IF(IF(EZ$4&lt;$E38,0,IF(EZ$4&gt;=$F38,1,IF(VLOOKUP(EZ$4,CALENDARIO!$B:$C,2,0)=FALSE, EY38,(1/IF($D38=0,1,$D38))+EY38)))&gt;1,100%,IF(EZ$4&lt;$E38,0,IF(EZ$4&gt;=$F38,1,IF(VLOOKUP(EZ$4,CALENDARIO!$B:$C,2,0)=FALSE, EY38,(1/IF($D38=0,1,$D38))+EY38))))</f>
        <v>1</v>
      </c>
      <c r="FA38" s="292">
        <f>IF(IF(FA$4&lt;$E38,0,IF(FA$4&gt;=$F38,1,IF(VLOOKUP(FA$4,CALENDARIO!$B:$C,2,0)=FALSE, EZ38,(1/IF($D38=0,1,$D38))+EZ38)))&gt;1,100%,IF(FA$4&lt;$E38,0,IF(FA$4&gt;=$F38,1,IF(VLOOKUP(FA$4,CALENDARIO!$B:$C,2,0)=FALSE, EZ38,(1/IF($D38=0,1,$D38))+EZ38))))</f>
        <v>1</v>
      </c>
      <c r="FB38" s="292">
        <f>IF(IF(FB$4&lt;$E38,0,IF(FB$4&gt;=$F38,1,IF(VLOOKUP(FB$4,CALENDARIO!$B:$C,2,0)=FALSE, FA38,(1/IF($D38=0,1,$D38))+FA38)))&gt;1,100%,IF(FB$4&lt;$E38,0,IF(FB$4&gt;=$F38,1,IF(VLOOKUP(FB$4,CALENDARIO!$B:$C,2,0)=FALSE, FA38,(1/IF($D38=0,1,$D38))+FA38))))</f>
        <v>1</v>
      </c>
    </row>
    <row r="39" spans="1:158" x14ac:dyDescent="0.3">
      <c r="A39" s="255"/>
      <c r="B39" s="284"/>
      <c r="C39" s="256"/>
      <c r="D39" s="257"/>
      <c r="E39" s="255"/>
      <c r="F39" s="255"/>
      <c r="G39" s="301" t="s">
        <v>21</v>
      </c>
      <c r="H39" s="255"/>
      <c r="I39" s="255"/>
      <c r="J39" s="257"/>
      <c r="K39" s="255"/>
      <c r="L39" s="133" t="str">
        <f>IFERROR(MATCH(SMALL(($O$39:$FB$39),COUNTIF(($O$39:$FB$39),0)+1),($O$39:$FB$39),0)+$O$4- 1,"")</f>
        <v/>
      </c>
      <c r="M39" s="133" t="str">
        <f>IFERROR(MATCH(100%,($O$39:$FB$39),0)+$O$4- 1,"")</f>
        <v/>
      </c>
      <c r="N39" s="291">
        <f>MAX($O$39:$FC$39)</f>
        <v>0</v>
      </c>
      <c r="O39" s="292">
        <v>0</v>
      </c>
      <c r="P39" s="292">
        <f>IF(((P40/$J$38)+O39)&gt;100%,100%,((P40/$J$38)+O39))</f>
        <v>0</v>
      </c>
      <c r="Q39" s="292">
        <f t="shared" ref="Q39:U39" si="1821">IF(((Q40/$J$38)+P39)&gt;100%,100%,((Q40/$J$38)+P39))</f>
        <v>0</v>
      </c>
      <c r="R39" s="292">
        <f t="shared" si="1821"/>
        <v>0</v>
      </c>
      <c r="S39" s="292">
        <f t="shared" si="1821"/>
        <v>0</v>
      </c>
      <c r="T39" s="292">
        <f t="shared" si="1821"/>
        <v>0</v>
      </c>
      <c r="U39" s="292">
        <f t="shared" si="1821"/>
        <v>0</v>
      </c>
      <c r="V39" s="292">
        <f t="shared" ref="V39" si="1822">IF(((V40/$J$38)+U39)&gt;100%,100%,((V40/$J$38)+U39))</f>
        <v>0</v>
      </c>
      <c r="W39" s="292">
        <f t="shared" ref="W39" si="1823">IF(((W40/$J$38)+V39)&gt;100%,100%,((W40/$J$38)+V39))</f>
        <v>0</v>
      </c>
      <c r="X39" s="292">
        <f t="shared" ref="X39" si="1824">IF(((X40/$J$38)+W39)&gt;100%,100%,((X40/$J$38)+W39))</f>
        <v>0</v>
      </c>
      <c r="Y39" s="292">
        <f t="shared" ref="Y39" si="1825">IF(((Y40/$J$38)+X39)&gt;100%,100%,((Y40/$J$38)+X39))</f>
        <v>0</v>
      </c>
      <c r="Z39" s="292">
        <f t="shared" ref="Z39" si="1826">IF(((Z40/$J$38)+Y39)&gt;100%,100%,((Z40/$J$38)+Y39))</f>
        <v>0</v>
      </c>
      <c r="AA39" s="292">
        <f t="shared" ref="AA39" si="1827">IF(((AA40/$J$38)+Z39)&gt;100%,100%,((AA40/$J$38)+Z39))</f>
        <v>0</v>
      </c>
      <c r="AB39" s="292">
        <f t="shared" ref="AB39" si="1828">IF(((AB40/$J$38)+AA39)&gt;100%,100%,((AB40/$J$38)+AA39))</f>
        <v>0</v>
      </c>
      <c r="AC39" s="292">
        <f t="shared" ref="AC39" si="1829">IF(((AC40/$J$38)+AB39)&gt;100%,100%,((AC40/$J$38)+AB39))</f>
        <v>0</v>
      </c>
      <c r="AD39" s="292">
        <f t="shared" ref="AD39" si="1830">IF(((AD40/$J$38)+AC39)&gt;100%,100%,((AD40/$J$38)+AC39))</f>
        <v>0</v>
      </c>
      <c r="AE39" s="292">
        <f t="shared" ref="AE39" si="1831">IF(((AE40/$J$38)+AD39)&gt;100%,100%,((AE40/$J$38)+AD39))</f>
        <v>0</v>
      </c>
      <c r="AF39" s="292">
        <f t="shared" ref="AF39" si="1832">IF(((AF40/$J$38)+AE39)&gt;100%,100%,((AF40/$J$38)+AE39))</f>
        <v>0</v>
      </c>
      <c r="AG39" s="292">
        <f t="shared" ref="AG39" si="1833">IF(((AG40/$J$38)+AF39)&gt;100%,100%,((AG40/$J$38)+AF39))</f>
        <v>0</v>
      </c>
      <c r="AH39" s="292">
        <f t="shared" ref="AH39" si="1834">IF(((AH40/$J$38)+AG39)&gt;100%,100%,((AH40/$J$38)+AG39))</f>
        <v>0</v>
      </c>
      <c r="AI39" s="292">
        <f t="shared" ref="AI39" si="1835">IF(((AI40/$J$38)+AH39)&gt;100%,100%,((AI40/$J$38)+AH39))</f>
        <v>0</v>
      </c>
      <c r="AJ39" s="292">
        <f t="shared" ref="AJ39" si="1836">IF(((AJ40/$J$38)+AI39)&gt;100%,100%,((AJ40/$J$38)+AI39))</f>
        <v>0</v>
      </c>
      <c r="AK39" s="292">
        <f t="shared" ref="AK39" si="1837">IF(((AK40/$J$38)+AJ39)&gt;100%,100%,((AK40/$J$38)+AJ39))</f>
        <v>0</v>
      </c>
      <c r="AL39" s="292">
        <f t="shared" ref="AL39" si="1838">IF(((AL40/$J$38)+AK39)&gt;100%,100%,((AL40/$J$38)+AK39))</f>
        <v>0</v>
      </c>
      <c r="AM39" s="292">
        <f t="shared" ref="AM39" si="1839">IF(((AM40/$J$38)+AL39)&gt;100%,100%,((AM40/$J$38)+AL39))</f>
        <v>0</v>
      </c>
      <c r="AN39" s="292">
        <f t="shared" ref="AN39" si="1840">IF(((AN40/$J$38)+AM39)&gt;100%,100%,((AN40/$J$38)+AM39))</f>
        <v>0</v>
      </c>
      <c r="AO39" s="292">
        <f t="shared" ref="AO39" si="1841">IF(((AO40/$J$38)+AN39)&gt;100%,100%,((AO40/$J$38)+AN39))</f>
        <v>0</v>
      </c>
      <c r="AP39" s="292">
        <f t="shared" ref="AP39" si="1842">IF(((AP40/$J$38)+AO39)&gt;100%,100%,((AP40/$J$38)+AO39))</f>
        <v>0</v>
      </c>
      <c r="AQ39" s="292">
        <f t="shared" ref="AQ39" si="1843">IF(((AQ40/$J$38)+AP39)&gt;100%,100%,((AQ40/$J$38)+AP39))</f>
        <v>0</v>
      </c>
      <c r="AR39" s="292">
        <f t="shared" ref="AR39" si="1844">IF(((AR40/$J$38)+AQ39)&gt;100%,100%,((AR40/$J$38)+AQ39))</f>
        <v>0</v>
      </c>
      <c r="AS39" s="292">
        <f t="shared" ref="AS39" si="1845">IF(((AS40/$J$38)+AR39)&gt;100%,100%,((AS40/$J$38)+AR39))</f>
        <v>0</v>
      </c>
      <c r="AT39" s="292">
        <f t="shared" ref="AT39" si="1846">IF(((AT40/$J$38)+AS39)&gt;100%,100%,((AT40/$J$38)+AS39))</f>
        <v>0</v>
      </c>
      <c r="AU39" s="292">
        <f t="shared" ref="AU39" si="1847">IF(((AU40/$J$38)+AT39)&gt;100%,100%,((AU40/$J$38)+AT39))</f>
        <v>0</v>
      </c>
      <c r="AV39" s="292">
        <f t="shared" ref="AV39" si="1848">IF(((AV40/$J$38)+AU39)&gt;100%,100%,((AV40/$J$38)+AU39))</f>
        <v>0</v>
      </c>
      <c r="AW39" s="292">
        <f t="shared" ref="AW39" si="1849">IF(((AW40/$J$38)+AV39)&gt;100%,100%,((AW40/$J$38)+AV39))</f>
        <v>0</v>
      </c>
      <c r="AX39" s="292">
        <f t="shared" ref="AX39" si="1850">IF(((AX40/$J$38)+AW39)&gt;100%,100%,((AX40/$J$38)+AW39))</f>
        <v>0</v>
      </c>
      <c r="AY39" s="292">
        <f t="shared" ref="AY39" si="1851">IF(((AY40/$J$38)+AX39)&gt;100%,100%,((AY40/$J$38)+AX39))</f>
        <v>0</v>
      </c>
      <c r="AZ39" s="292">
        <f t="shared" ref="AZ39" si="1852">IF(((AZ40/$J$38)+AY39)&gt;100%,100%,((AZ40/$J$38)+AY39))</f>
        <v>0</v>
      </c>
      <c r="BA39" s="292">
        <f t="shared" ref="BA39" si="1853">IF(((BA40/$J$38)+AZ39)&gt;100%,100%,((BA40/$J$38)+AZ39))</f>
        <v>0</v>
      </c>
      <c r="BB39" s="292">
        <f t="shared" ref="BB39" si="1854">IF(((BB40/$J$38)+BA39)&gt;100%,100%,((BB40/$J$38)+BA39))</f>
        <v>0</v>
      </c>
      <c r="BC39" s="292">
        <f t="shared" ref="BC39" si="1855">IF(((BC40/$J$38)+BB39)&gt;100%,100%,((BC40/$J$38)+BB39))</f>
        <v>0</v>
      </c>
      <c r="BD39" s="292">
        <f t="shared" ref="BD39" si="1856">IF(((BD40/$J$38)+BC39)&gt;100%,100%,((BD40/$J$38)+BC39))</f>
        <v>0</v>
      </c>
      <c r="BE39" s="292">
        <f t="shared" ref="BE39" si="1857">IF(((BE40/$J$38)+BD39)&gt;100%,100%,((BE40/$J$38)+BD39))</f>
        <v>0</v>
      </c>
      <c r="BF39" s="292">
        <f t="shared" ref="BF39" si="1858">IF(((BF40/$J$38)+BE39)&gt;100%,100%,((BF40/$J$38)+BE39))</f>
        <v>0</v>
      </c>
      <c r="BG39" s="292">
        <f t="shared" ref="BG39" si="1859">IF(((BG40/$J$38)+BF39)&gt;100%,100%,((BG40/$J$38)+BF39))</f>
        <v>0</v>
      </c>
      <c r="BH39" s="292">
        <f t="shared" ref="BH39" si="1860">IF(((BH40/$J$38)+BG39)&gt;100%,100%,((BH40/$J$38)+BG39))</f>
        <v>0</v>
      </c>
      <c r="BI39" s="292">
        <f t="shared" ref="BI39" si="1861">IF(((BI40/$J$38)+BH39)&gt;100%,100%,((BI40/$J$38)+BH39))</f>
        <v>0</v>
      </c>
      <c r="BJ39" s="292">
        <f t="shared" ref="BJ39" si="1862">IF(((BJ40/$J$38)+BI39)&gt;100%,100%,((BJ40/$J$38)+BI39))</f>
        <v>0</v>
      </c>
      <c r="BK39" s="292">
        <f t="shared" ref="BK39" si="1863">IF(((BK40/$J$38)+BJ39)&gt;100%,100%,((BK40/$J$38)+BJ39))</f>
        <v>0</v>
      </c>
      <c r="BL39" s="292">
        <f t="shared" ref="BL39" si="1864">IF(((BL40/$J$38)+BK39)&gt;100%,100%,((BL40/$J$38)+BK39))</f>
        <v>0</v>
      </c>
      <c r="BM39" s="292">
        <f t="shared" ref="BM39" si="1865">IF(((BM40/$J$38)+BL39)&gt;100%,100%,((BM40/$J$38)+BL39))</f>
        <v>0</v>
      </c>
      <c r="BN39" s="292">
        <f t="shared" ref="BN39" si="1866">IF(((BN40/$J$38)+BM39)&gt;100%,100%,((BN40/$J$38)+BM39))</f>
        <v>0</v>
      </c>
      <c r="BO39" s="292">
        <f t="shared" ref="BO39" si="1867">IF(((BO40/$J$38)+BN39)&gt;100%,100%,((BO40/$J$38)+BN39))</f>
        <v>0</v>
      </c>
      <c r="BP39" s="292">
        <f t="shared" ref="BP39" si="1868">IF(((BP40/$J$38)+BO39)&gt;100%,100%,((BP40/$J$38)+BO39))</f>
        <v>0</v>
      </c>
      <c r="BQ39" s="292">
        <f t="shared" ref="BQ39" si="1869">IF(((BQ40/$J$38)+BP39)&gt;100%,100%,((BQ40/$J$38)+BP39))</f>
        <v>0</v>
      </c>
      <c r="BR39" s="292">
        <f t="shared" ref="BR39" si="1870">IF(((BR40/$J$38)+BQ39)&gt;100%,100%,((BR40/$J$38)+BQ39))</f>
        <v>0</v>
      </c>
      <c r="BS39" s="292">
        <f t="shared" ref="BS39" si="1871">IF(((BS40/$J$38)+BR39)&gt;100%,100%,((BS40/$J$38)+BR39))</f>
        <v>0</v>
      </c>
      <c r="BT39" s="292">
        <f t="shared" ref="BT39" si="1872">IF(((BT40/$J$38)+BS39)&gt;100%,100%,((BT40/$J$38)+BS39))</f>
        <v>0</v>
      </c>
      <c r="BU39" s="292">
        <f t="shared" ref="BU39" si="1873">IF(((BU40/$J$38)+BT39)&gt;100%,100%,((BU40/$J$38)+BT39))</f>
        <v>0</v>
      </c>
      <c r="BV39" s="292">
        <f t="shared" ref="BV39" si="1874">IF(((BV40/$J$38)+BU39)&gt;100%,100%,((BV40/$J$38)+BU39))</f>
        <v>0</v>
      </c>
      <c r="BW39" s="292">
        <f t="shared" ref="BW39" si="1875">IF(((BW40/$J$38)+BV39)&gt;100%,100%,((BW40/$J$38)+BV39))</f>
        <v>0</v>
      </c>
      <c r="BX39" s="292">
        <f t="shared" ref="BX39" si="1876">IF(((BX40/$J$38)+BW39)&gt;100%,100%,((BX40/$J$38)+BW39))</f>
        <v>0</v>
      </c>
      <c r="BY39" s="292">
        <f t="shared" ref="BY39" si="1877">IF(((BY40/$J$38)+BX39)&gt;100%,100%,((BY40/$J$38)+BX39))</f>
        <v>0</v>
      </c>
      <c r="BZ39" s="292">
        <f t="shared" ref="BZ39" si="1878">IF(((BZ40/$J$38)+BY39)&gt;100%,100%,((BZ40/$J$38)+BY39))</f>
        <v>0</v>
      </c>
      <c r="CA39" s="292">
        <f t="shared" ref="CA39" si="1879">IF(((CA40/$J$38)+BZ39)&gt;100%,100%,((CA40/$J$38)+BZ39))</f>
        <v>0</v>
      </c>
      <c r="CB39" s="292">
        <f t="shared" ref="CB39" si="1880">IF(((CB40/$J$38)+CA39)&gt;100%,100%,((CB40/$J$38)+CA39))</f>
        <v>0</v>
      </c>
      <c r="CC39" s="292">
        <f t="shared" ref="CC39" si="1881">IF(((CC40/$J$38)+CB39)&gt;100%,100%,((CC40/$J$38)+CB39))</f>
        <v>0</v>
      </c>
      <c r="CD39" s="292">
        <f t="shared" ref="CD39" si="1882">IF(((CD40/$J$38)+CC39)&gt;100%,100%,((CD40/$J$38)+CC39))</f>
        <v>0</v>
      </c>
      <c r="CE39" s="292">
        <f t="shared" ref="CE39" si="1883">IF(((CE40/$J$38)+CD39)&gt;100%,100%,((CE40/$J$38)+CD39))</f>
        <v>0</v>
      </c>
      <c r="CF39" s="292">
        <f t="shared" ref="CF39" si="1884">IF(((CF40/$J$38)+CE39)&gt;100%,100%,((CF40/$J$38)+CE39))</f>
        <v>0</v>
      </c>
      <c r="CG39" s="292">
        <f t="shared" ref="CG39" si="1885">IF(((CG40/$J$38)+CF39)&gt;100%,100%,((CG40/$J$38)+CF39))</f>
        <v>0</v>
      </c>
      <c r="CH39" s="292">
        <f t="shared" ref="CH39" si="1886">IF(((CH40/$J$38)+CG39)&gt;100%,100%,((CH40/$J$38)+CG39))</f>
        <v>0</v>
      </c>
      <c r="CI39" s="292">
        <f t="shared" ref="CI39" si="1887">IF(((CI40/$J$38)+CH39)&gt;100%,100%,((CI40/$J$38)+CH39))</f>
        <v>0</v>
      </c>
      <c r="CJ39" s="292">
        <f t="shared" ref="CJ39" si="1888">IF(((CJ40/$J$38)+CI39)&gt;100%,100%,((CJ40/$J$38)+CI39))</f>
        <v>0</v>
      </c>
      <c r="CK39" s="292">
        <f t="shared" ref="CK39" si="1889">IF(((CK40/$J$38)+CJ39)&gt;100%,100%,((CK40/$J$38)+CJ39))</f>
        <v>0</v>
      </c>
      <c r="CL39" s="292">
        <f t="shared" ref="CL39" si="1890">IF(((CL40/$J$38)+CK39)&gt;100%,100%,((CL40/$J$38)+CK39))</f>
        <v>0</v>
      </c>
      <c r="CM39" s="292">
        <f t="shared" ref="CM39" si="1891">IF(((CM40/$J$38)+CL39)&gt;100%,100%,((CM40/$J$38)+CL39))</f>
        <v>0</v>
      </c>
      <c r="CN39" s="292">
        <f t="shared" ref="CN39" si="1892">IF(((CN40/$J$38)+CM39)&gt;100%,100%,((CN40/$J$38)+CM39))</f>
        <v>0</v>
      </c>
      <c r="CO39" s="292">
        <f t="shared" ref="CO39" si="1893">IF(((CO40/$J$38)+CN39)&gt;100%,100%,((CO40/$J$38)+CN39))</f>
        <v>0</v>
      </c>
      <c r="CP39" s="292">
        <f t="shared" ref="CP39" si="1894">IF(((CP40/$J$38)+CO39)&gt;100%,100%,((CP40/$J$38)+CO39))</f>
        <v>0</v>
      </c>
      <c r="CQ39" s="292">
        <f t="shared" ref="CQ39" si="1895">IF(((CQ40/$J$38)+CP39)&gt;100%,100%,((CQ40/$J$38)+CP39))</f>
        <v>0</v>
      </c>
      <c r="CR39" s="292">
        <f t="shared" ref="CR39" si="1896">IF(((CR40/$J$38)+CQ39)&gt;100%,100%,((CR40/$J$38)+CQ39))</f>
        <v>0</v>
      </c>
      <c r="CS39" s="292">
        <f t="shared" ref="CS39" si="1897">IF(((CS40/$J$38)+CR39)&gt;100%,100%,((CS40/$J$38)+CR39))</f>
        <v>0</v>
      </c>
      <c r="CT39" s="292">
        <f t="shared" ref="CT39" si="1898">IF(((CT40/$J$38)+CS39)&gt;100%,100%,((CT40/$J$38)+CS39))</f>
        <v>0</v>
      </c>
      <c r="CU39" s="292">
        <f t="shared" ref="CU39" si="1899">IF(((CU40/$J$38)+CT39)&gt;100%,100%,((CU40/$J$38)+CT39))</f>
        <v>0</v>
      </c>
      <c r="CV39" s="292">
        <f t="shared" ref="CV39" si="1900">IF(((CV40/$J$38)+CU39)&gt;100%,100%,((CV40/$J$38)+CU39))</f>
        <v>0</v>
      </c>
      <c r="CW39" s="292">
        <f t="shared" ref="CW39" si="1901">IF(((CW40/$J$38)+CV39)&gt;100%,100%,((CW40/$J$38)+CV39))</f>
        <v>0</v>
      </c>
      <c r="CX39" s="292">
        <f t="shared" ref="CX39" si="1902">IF(((CX40/$J$38)+CW39)&gt;100%,100%,((CX40/$J$38)+CW39))</f>
        <v>0</v>
      </c>
      <c r="CY39" s="292">
        <f t="shared" ref="CY39" si="1903">IF(((CY40/$J$38)+CX39)&gt;100%,100%,((CY40/$J$38)+CX39))</f>
        <v>0</v>
      </c>
      <c r="CZ39" s="292">
        <f t="shared" ref="CZ39" si="1904">IF(((CZ40/$J$38)+CY39)&gt;100%,100%,((CZ40/$J$38)+CY39))</f>
        <v>0</v>
      </c>
      <c r="DA39" s="292">
        <f t="shared" ref="DA39" si="1905">IF(((DA40/$J$38)+CZ39)&gt;100%,100%,((DA40/$J$38)+CZ39))</f>
        <v>0</v>
      </c>
      <c r="DB39" s="292">
        <f t="shared" ref="DB39" si="1906">IF(((DB40/$J$38)+DA39)&gt;100%,100%,((DB40/$J$38)+DA39))</f>
        <v>0</v>
      </c>
      <c r="DC39" s="292">
        <f t="shared" ref="DC39" si="1907">IF(((DC40/$J$38)+DB39)&gt;100%,100%,((DC40/$J$38)+DB39))</f>
        <v>0</v>
      </c>
      <c r="DD39" s="292">
        <f t="shared" ref="DD39" si="1908">IF(((DD40/$J$38)+DC39)&gt;100%,100%,((DD40/$J$38)+DC39))</f>
        <v>0</v>
      </c>
      <c r="DE39" s="292">
        <f t="shared" ref="DE39" si="1909">IF(((DE40/$J$38)+DD39)&gt;100%,100%,((DE40/$J$38)+DD39))</f>
        <v>0</v>
      </c>
      <c r="DF39" s="292">
        <f t="shared" ref="DF39" si="1910">IF(((DF40/$J$38)+DE39)&gt;100%,100%,((DF40/$J$38)+DE39))</f>
        <v>0</v>
      </c>
      <c r="DG39" s="292">
        <f t="shared" ref="DG39" si="1911">IF(((DG40/$J$38)+DF39)&gt;100%,100%,((DG40/$J$38)+DF39))</f>
        <v>0</v>
      </c>
      <c r="DH39" s="292">
        <f t="shared" ref="DH39" si="1912">IF(((DH40/$J$38)+DG39)&gt;100%,100%,((DH40/$J$38)+DG39))</f>
        <v>0</v>
      </c>
      <c r="DI39" s="292">
        <f t="shared" ref="DI39" si="1913">IF(((DI40/$J$38)+DH39)&gt;100%,100%,((DI40/$J$38)+DH39))</f>
        <v>0</v>
      </c>
      <c r="DJ39" s="292">
        <f t="shared" ref="DJ39" si="1914">IF(((DJ40/$J$38)+DI39)&gt;100%,100%,((DJ40/$J$38)+DI39))</f>
        <v>0</v>
      </c>
      <c r="DK39" s="292">
        <f t="shared" ref="DK39" si="1915">IF(((DK40/$J$38)+DJ39)&gt;100%,100%,((DK40/$J$38)+DJ39))</f>
        <v>0</v>
      </c>
      <c r="DL39" s="292">
        <f t="shared" ref="DL39" si="1916">IF(((DL40/$J$38)+DK39)&gt;100%,100%,((DL40/$J$38)+DK39))</f>
        <v>0</v>
      </c>
      <c r="DM39" s="292">
        <f t="shared" ref="DM39" si="1917">IF(((DM40/$J$38)+DL39)&gt;100%,100%,((DM40/$J$38)+DL39))</f>
        <v>0</v>
      </c>
      <c r="DN39" s="292">
        <f t="shared" ref="DN39" si="1918">IF(((DN40/$J$38)+DM39)&gt;100%,100%,((DN40/$J$38)+DM39))</f>
        <v>0</v>
      </c>
      <c r="DO39" s="292">
        <f t="shared" ref="DO39" si="1919">IF(((DO40/$J$38)+DN39)&gt;100%,100%,((DO40/$J$38)+DN39))</f>
        <v>0</v>
      </c>
      <c r="DP39" s="292">
        <f t="shared" ref="DP39" si="1920">IF(((DP40/$J$38)+DO39)&gt;100%,100%,((DP40/$J$38)+DO39))</f>
        <v>0</v>
      </c>
      <c r="DQ39" s="292">
        <f t="shared" ref="DQ39" si="1921">IF(((DQ40/$J$38)+DP39)&gt;100%,100%,((DQ40/$J$38)+DP39))</f>
        <v>0</v>
      </c>
      <c r="DR39" s="292">
        <f t="shared" ref="DR39" si="1922">IF(((DR40/$J$38)+DQ39)&gt;100%,100%,((DR40/$J$38)+DQ39))</f>
        <v>0</v>
      </c>
      <c r="DS39" s="292">
        <f t="shared" ref="DS39" si="1923">IF(((DS40/$J$38)+DR39)&gt;100%,100%,((DS40/$J$38)+DR39))</f>
        <v>0</v>
      </c>
      <c r="DT39" s="292">
        <f t="shared" ref="DT39" si="1924">IF(((DT40/$J$38)+DS39)&gt;100%,100%,((DT40/$J$38)+DS39))</f>
        <v>0</v>
      </c>
      <c r="DU39" s="292">
        <f t="shared" ref="DU39" si="1925">IF(((DU40/$J$38)+DT39)&gt;100%,100%,((DU40/$J$38)+DT39))</f>
        <v>0</v>
      </c>
      <c r="DV39" s="292">
        <f t="shared" ref="DV39" si="1926">IF(((DV40/$J$38)+DU39)&gt;100%,100%,((DV40/$J$38)+DU39))</f>
        <v>0</v>
      </c>
      <c r="DW39" s="292">
        <f t="shared" ref="DW39" si="1927">IF(((DW40/$J$38)+DV39)&gt;100%,100%,((DW40/$J$38)+DV39))</f>
        <v>0</v>
      </c>
      <c r="DX39" s="292">
        <f t="shared" ref="DX39" si="1928">IF(((DX40/$J$38)+DW39)&gt;100%,100%,((DX40/$J$38)+DW39))</f>
        <v>0</v>
      </c>
      <c r="DY39" s="292">
        <f t="shared" ref="DY39" si="1929">IF(((DY40/$J$38)+DX39)&gt;100%,100%,((DY40/$J$38)+DX39))</f>
        <v>0</v>
      </c>
      <c r="DZ39" s="292">
        <f t="shared" ref="DZ39" si="1930">IF(((DZ40/$J$38)+DY39)&gt;100%,100%,((DZ40/$J$38)+DY39))</f>
        <v>0</v>
      </c>
      <c r="EA39" s="292">
        <f t="shared" ref="EA39" si="1931">IF(((EA40/$J$38)+DZ39)&gt;100%,100%,((EA40/$J$38)+DZ39))</f>
        <v>0</v>
      </c>
      <c r="EB39" s="292">
        <f t="shared" ref="EB39" si="1932">IF(((EB40/$J$38)+EA39)&gt;100%,100%,((EB40/$J$38)+EA39))</f>
        <v>0</v>
      </c>
      <c r="EC39" s="292">
        <f t="shared" ref="EC39" si="1933">IF(((EC40/$J$38)+EB39)&gt;100%,100%,((EC40/$J$38)+EB39))</f>
        <v>0</v>
      </c>
      <c r="ED39" s="292">
        <f t="shared" ref="ED39" si="1934">IF(((ED40/$J$38)+EC39)&gt;100%,100%,((ED40/$J$38)+EC39))</f>
        <v>0</v>
      </c>
      <c r="EE39" s="292">
        <f t="shared" ref="EE39" si="1935">IF(((EE40/$J$38)+ED39)&gt;100%,100%,((EE40/$J$38)+ED39))</f>
        <v>0</v>
      </c>
      <c r="EF39" s="292">
        <f t="shared" ref="EF39" si="1936">IF(((EF40/$J$38)+EE39)&gt;100%,100%,((EF40/$J$38)+EE39))</f>
        <v>0</v>
      </c>
      <c r="EG39" s="292">
        <f t="shared" ref="EG39" si="1937">IF(((EG40/$J$38)+EF39)&gt;100%,100%,((EG40/$J$38)+EF39))</f>
        <v>0</v>
      </c>
      <c r="EH39" s="292">
        <f t="shared" ref="EH39" si="1938">IF(((EH40/$J$38)+EG39)&gt;100%,100%,((EH40/$J$38)+EG39))</f>
        <v>0</v>
      </c>
      <c r="EI39" s="292">
        <f t="shared" ref="EI39" si="1939">IF(((EI40/$J$38)+EH39)&gt;100%,100%,((EI40/$J$38)+EH39))</f>
        <v>0</v>
      </c>
      <c r="EJ39" s="292">
        <f t="shared" ref="EJ39" si="1940">IF(((EJ40/$J$38)+EI39)&gt;100%,100%,((EJ40/$J$38)+EI39))</f>
        <v>0</v>
      </c>
      <c r="EK39" s="292">
        <f t="shared" ref="EK39" si="1941">IF(((EK40/$J$38)+EJ39)&gt;100%,100%,((EK40/$J$38)+EJ39))</f>
        <v>0</v>
      </c>
      <c r="EL39" s="292">
        <f t="shared" ref="EL39" si="1942">IF(((EL40/$J$38)+EK39)&gt;100%,100%,((EL40/$J$38)+EK39))</f>
        <v>0</v>
      </c>
      <c r="EM39" s="292">
        <f t="shared" ref="EM39" si="1943">IF(((EM40/$J$38)+EL39)&gt;100%,100%,((EM40/$J$38)+EL39))</f>
        <v>0</v>
      </c>
      <c r="EN39" s="292">
        <f t="shared" ref="EN39" si="1944">IF(((EN40/$J$38)+EM39)&gt;100%,100%,((EN40/$J$38)+EM39))</f>
        <v>0</v>
      </c>
      <c r="EO39" s="292">
        <f t="shared" ref="EO39" si="1945">IF(((EO40/$J$38)+EN39)&gt;100%,100%,((EO40/$J$38)+EN39))</f>
        <v>0</v>
      </c>
      <c r="EP39" s="292">
        <f t="shared" ref="EP39" si="1946">IF(((EP40/$J$38)+EO39)&gt;100%,100%,((EP40/$J$38)+EO39))</f>
        <v>0</v>
      </c>
      <c r="EQ39" s="292">
        <f t="shared" ref="EQ39" si="1947">IF(((EQ40/$J$38)+EP39)&gt;100%,100%,((EQ40/$J$38)+EP39))</f>
        <v>0</v>
      </c>
      <c r="ER39" s="292">
        <f t="shared" ref="ER39" si="1948">IF(((ER40/$J$38)+EQ39)&gt;100%,100%,((ER40/$J$38)+EQ39))</f>
        <v>0</v>
      </c>
      <c r="ES39" s="292">
        <f t="shared" ref="ES39" si="1949">IF(((ES40/$J$38)+ER39)&gt;100%,100%,((ES40/$J$38)+ER39))</f>
        <v>0</v>
      </c>
      <c r="ET39" s="292">
        <f t="shared" ref="ET39" si="1950">IF(((ET40/$J$38)+ES39)&gt;100%,100%,((ET40/$J$38)+ES39))</f>
        <v>0</v>
      </c>
      <c r="EU39" s="292">
        <f t="shared" ref="EU39" si="1951">IF(((EU40/$J$38)+ET39)&gt;100%,100%,((EU40/$J$38)+ET39))</f>
        <v>0</v>
      </c>
      <c r="EV39" s="292">
        <f t="shared" ref="EV39" si="1952">IF(((EV40/$J$38)+EU39)&gt;100%,100%,((EV40/$J$38)+EU39))</f>
        <v>0</v>
      </c>
      <c r="EW39" s="292">
        <f t="shared" ref="EW39" si="1953">IF(((EW40/$J$38)+EV39)&gt;100%,100%,((EW40/$J$38)+EV39))</f>
        <v>0</v>
      </c>
      <c r="EX39" s="292">
        <f t="shared" ref="EX39" si="1954">IF(((EX40/$J$38)+EW39)&gt;100%,100%,((EX40/$J$38)+EW39))</f>
        <v>0</v>
      </c>
      <c r="EY39" s="292">
        <f t="shared" ref="EY39" si="1955">IF(((EY40/$J$38)+EX39)&gt;100%,100%,((EY40/$J$38)+EX39))</f>
        <v>0</v>
      </c>
      <c r="EZ39" s="292">
        <f t="shared" ref="EZ39" si="1956">IF(((EZ40/$J$38)+EY39)&gt;100%,100%,((EZ40/$J$38)+EY39))</f>
        <v>0</v>
      </c>
      <c r="FA39" s="292">
        <f t="shared" ref="FA39" si="1957">IF(((FA40/$J$38)+EZ39)&gt;100%,100%,((FA40/$J$38)+EZ39))</f>
        <v>0</v>
      </c>
      <c r="FB39" s="292">
        <f t="shared" ref="FB39" si="1958">IF(((FB40/$J$38)+FA39)&gt;100%,100%,((FB40/$J$38)+FA39))</f>
        <v>0</v>
      </c>
    </row>
    <row r="40" spans="1:158" x14ac:dyDescent="0.3">
      <c r="A40" s="258"/>
      <c r="B40" s="285"/>
      <c r="C40" s="259"/>
      <c r="D40" s="260"/>
      <c r="E40" s="258"/>
      <c r="F40" s="258"/>
      <c r="G40" s="302" t="s">
        <v>92</v>
      </c>
      <c r="H40" s="258"/>
      <c r="I40" s="258"/>
      <c r="J40" s="260"/>
      <c r="K40" s="258"/>
      <c r="L40" s="142"/>
      <c r="M40" s="142"/>
      <c r="N40" s="120">
        <f>SUM($O$40:$FC$40)</f>
        <v>0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2"/>
      <c r="CB40" s="262"/>
      <c r="CC40" s="262"/>
      <c r="CD40" s="262"/>
      <c r="CE40" s="262"/>
      <c r="CF40" s="262"/>
      <c r="CG40" s="262"/>
      <c r="CH40" s="262"/>
      <c r="CI40" s="262"/>
      <c r="CJ40" s="262"/>
      <c r="CK40" s="262"/>
      <c r="CL40" s="262"/>
      <c r="CM40" s="262"/>
      <c r="CN40" s="262"/>
      <c r="CO40" s="262"/>
      <c r="CP40" s="262"/>
      <c r="CQ40" s="262"/>
      <c r="CR40" s="262"/>
      <c r="CS40" s="262"/>
      <c r="CT40" s="262"/>
      <c r="CU40" s="262"/>
      <c r="CV40" s="262"/>
      <c r="CW40" s="262"/>
      <c r="CX40" s="262"/>
      <c r="CY40" s="262"/>
      <c r="CZ40" s="262"/>
      <c r="DA40" s="262"/>
      <c r="DB40" s="262"/>
      <c r="DC40" s="262"/>
      <c r="DD40" s="262"/>
      <c r="DE40" s="262"/>
      <c r="DF40" s="262"/>
      <c r="DG40" s="262"/>
      <c r="DH40" s="262"/>
      <c r="DI40" s="262"/>
      <c r="DJ40" s="262"/>
      <c r="DK40" s="262"/>
      <c r="DL40" s="262"/>
      <c r="DM40" s="262"/>
      <c r="DN40" s="262"/>
      <c r="DO40" s="262"/>
      <c r="DP40" s="262"/>
      <c r="DQ40" s="262"/>
      <c r="DR40" s="262"/>
      <c r="DS40" s="262"/>
      <c r="DT40" s="262"/>
      <c r="DU40" s="262"/>
      <c r="DV40" s="262"/>
      <c r="DW40" s="262"/>
      <c r="DX40" s="262"/>
      <c r="DY40" s="262"/>
      <c r="DZ40" s="262"/>
      <c r="EA40" s="262"/>
      <c r="EB40" s="262"/>
      <c r="EC40" s="262"/>
      <c r="ED40" s="262"/>
      <c r="EE40" s="262"/>
      <c r="EF40" s="262"/>
      <c r="EG40" s="262"/>
      <c r="EH40" s="262"/>
      <c r="EI40" s="262"/>
      <c r="EJ40" s="262"/>
      <c r="EK40" s="262"/>
      <c r="EL40" s="262"/>
      <c r="EM40" s="262"/>
      <c r="EN40" s="262"/>
      <c r="EO40" s="262"/>
      <c r="EP40" s="262"/>
      <c r="EQ40" s="262"/>
      <c r="ER40" s="262"/>
      <c r="ES40" s="262"/>
      <c r="ET40" s="262"/>
      <c r="EU40" s="262"/>
      <c r="EV40" s="262"/>
      <c r="EW40" s="262"/>
      <c r="EX40" s="262"/>
      <c r="EY40" s="262"/>
      <c r="EZ40" s="262"/>
      <c r="FA40" s="262"/>
      <c r="FB40" s="262"/>
    </row>
    <row r="41" spans="1:158" x14ac:dyDescent="0.3">
      <c r="A41" s="78">
        <v>3</v>
      </c>
      <c r="B41" s="283">
        <v>13</v>
      </c>
      <c r="C41" s="117" t="s">
        <v>52</v>
      </c>
      <c r="D41" s="108">
        <v>1</v>
      </c>
      <c r="E41" s="113">
        <v>40548</v>
      </c>
      <c r="F41" s="113">
        <v>40548</v>
      </c>
      <c r="G41" s="300" t="s">
        <v>20</v>
      </c>
      <c r="H41" s="73">
        <v>1</v>
      </c>
      <c r="I41" s="74">
        <v>1.1415525114155252E-2</v>
      </c>
      <c r="J41" s="108">
        <v>100</v>
      </c>
      <c r="K41" s="77"/>
      <c r="L41" s="133"/>
      <c r="M41" s="133"/>
      <c r="O41" s="292">
        <f>IF(IF(O$4&lt;$E41,0,IF(O$4&gt;=$F41,1,IF(VLOOKUP(O$4,CALENDARIO!$B:$C,2,0)=FALSE, 0%,(1/$D41))))&gt;1,100%,IF(O$4&lt;$E41,0,IF(O$4&gt;=$F41,1,IF(VLOOKUP(O$4,CALENDARIO!$B:$C,2,0)=FALSE,0%,(1/$D41)))))</f>
        <v>0</v>
      </c>
      <c r="P41" s="292">
        <f>IF(IF(P$4&lt;$E41,0,IF(P$4&gt;=$F41,1,IF(VLOOKUP(P$4,CALENDARIO!$B:$C,2,0)=FALSE, O41,(1/IF($D41=0,1,$D41))+O41)))&gt;1,100%,IF(P$4&lt;$E41,0,IF(P$4&gt;=$F41,1,IF(VLOOKUP(P$4,CALENDARIO!$B:$C,2,0)=FALSE, O41,(1/IF($D41=0,1,$D41))+O41))))</f>
        <v>0</v>
      </c>
      <c r="Q41" s="292">
        <f>IF(IF(Q$4&lt;$E41,0,IF(Q$4&gt;=$F41,1,IF(VLOOKUP(Q$4,CALENDARIO!$B:$C,2,0)=FALSE, P41,(1/IF($D41=0,1,$D41))+P41)))&gt;1,100%,IF(Q$4&lt;$E41,0,IF(Q$4&gt;=$F41,1,IF(VLOOKUP(Q$4,CALENDARIO!$B:$C,2,0)=FALSE, P41,(1/IF($D41=0,1,$D41))+P41))))</f>
        <v>0</v>
      </c>
      <c r="R41" s="292">
        <f>IF(IF(R$4&lt;$E41,0,IF(R$4&gt;=$F41,1,IF(VLOOKUP(R$4,CALENDARIO!$B:$C,2,0)=FALSE, Q41,(1/IF($D41=0,1,$D41))+Q41)))&gt;1,100%,IF(R$4&lt;$E41,0,IF(R$4&gt;=$F41,1,IF(VLOOKUP(R$4,CALENDARIO!$B:$C,2,0)=FALSE, Q41,(1/IF($D41=0,1,$D41))+Q41))))</f>
        <v>0</v>
      </c>
      <c r="S41" s="292">
        <f>IF(IF(S$4&lt;$E41,0,IF(S$4&gt;=$F41,1,IF(VLOOKUP(S$4,CALENDARIO!$B:$C,2,0)=FALSE, R41,(1/IF($D41=0,1,$D41))+R41)))&gt;1,100%,IF(S$4&lt;$E41,0,IF(S$4&gt;=$F41,1,IF(VLOOKUP(S$4,CALENDARIO!$B:$C,2,0)=FALSE, R41,(1/IF($D41=0,1,$D41))+R41))))</f>
        <v>0</v>
      </c>
      <c r="T41" s="292">
        <f>IF(IF(T$4&lt;$E41,0,IF(T$4&gt;=$F41,1,IF(VLOOKUP(T$4,CALENDARIO!$B:$C,2,0)=FALSE, S41,(1/IF($D41=0,1,$D41))+S41)))&gt;1,100%,IF(T$4&lt;$E41,0,IF(T$4&gt;=$F41,1,IF(VLOOKUP(T$4,CALENDARIO!$B:$C,2,0)=FALSE, S41,(1/IF($D41=0,1,$D41))+S41))))</f>
        <v>0</v>
      </c>
      <c r="U41" s="292">
        <f>IF(IF(U$4&lt;$E41,0,IF(U$4&gt;=$F41,1,IF(VLOOKUP(U$4,CALENDARIO!$B:$C,2,0)=FALSE, T41,(1/IF($D41=0,1,$D41))+T41)))&gt;1,100%,IF(U$4&lt;$E41,0,IF(U$4&gt;=$F41,1,IF(VLOOKUP(U$4,CALENDARIO!$B:$C,2,0)=FALSE, T41,(1/IF($D41=0,1,$D41))+T41))))</f>
        <v>0</v>
      </c>
      <c r="V41" s="292">
        <f>IF(IF(V$4&lt;$E41,0,IF(V$4&gt;=$F41,1,IF(VLOOKUP(V$4,CALENDARIO!$B:$C,2,0)=FALSE, U41,(1/IF($D41=0,1,$D41))+U41)))&gt;1,100%,IF(V$4&lt;$E41,0,IF(V$4&gt;=$F41,1,IF(VLOOKUP(V$4,CALENDARIO!$B:$C,2,0)=FALSE, U41,(1/IF($D41=0,1,$D41))+U41))))</f>
        <v>0</v>
      </c>
      <c r="W41" s="292">
        <f>IF(IF(W$4&lt;$E41,0,IF(W$4&gt;=$F41,1,IF(VLOOKUP(W$4,CALENDARIO!$B:$C,2,0)=FALSE, V41,(1/IF($D41=0,1,$D41))+V41)))&gt;1,100%,IF(W$4&lt;$E41,0,IF(W$4&gt;=$F41,1,IF(VLOOKUP(W$4,CALENDARIO!$B:$C,2,0)=FALSE, V41,(1/IF($D41=0,1,$D41))+V41))))</f>
        <v>0</v>
      </c>
      <c r="X41" s="292">
        <f>IF(IF(X$4&lt;$E41,0,IF(X$4&gt;=$F41,1,IF(VLOOKUP(X$4,CALENDARIO!$B:$C,2,0)=FALSE, W41,(1/IF($D41=0,1,$D41))+W41)))&gt;1,100%,IF(X$4&lt;$E41,0,IF(X$4&gt;=$F41,1,IF(VLOOKUP(X$4,CALENDARIO!$B:$C,2,0)=FALSE, W41,(1/IF($D41=0,1,$D41))+W41))))</f>
        <v>0</v>
      </c>
      <c r="Y41" s="292">
        <f>IF(IF(Y$4&lt;$E41,0,IF(Y$4&gt;=$F41,1,IF(VLOOKUP(Y$4,CALENDARIO!$B:$C,2,0)=FALSE, X41,(1/IF($D41=0,1,$D41))+X41)))&gt;1,100%,IF(Y$4&lt;$E41,0,IF(Y$4&gt;=$F41,1,IF(VLOOKUP(Y$4,CALENDARIO!$B:$C,2,0)=FALSE, X41,(1/IF($D41=0,1,$D41))+X41))))</f>
        <v>0</v>
      </c>
      <c r="Z41" s="292">
        <f>IF(IF(Z$4&lt;$E41,0,IF(Z$4&gt;=$F41,1,IF(VLOOKUP(Z$4,CALENDARIO!$B:$C,2,0)=FALSE, Y41,(1/IF($D41=0,1,$D41))+Y41)))&gt;1,100%,IF(Z$4&lt;$E41,0,IF(Z$4&gt;=$F41,1,IF(VLOOKUP(Z$4,CALENDARIO!$B:$C,2,0)=FALSE, Y41,(1/IF($D41=0,1,$D41))+Y41))))</f>
        <v>0</v>
      </c>
      <c r="AA41" s="292">
        <f>IF(IF(AA$4&lt;$E41,0,IF(AA$4&gt;=$F41,1,IF(VLOOKUP(AA$4,CALENDARIO!$B:$C,2,0)=FALSE, Z41,(1/IF($D41=0,1,$D41))+Z41)))&gt;1,100%,IF(AA$4&lt;$E41,0,IF(AA$4&gt;=$F41,1,IF(VLOOKUP(AA$4,CALENDARIO!$B:$C,2,0)=FALSE, Z41,(1/IF($D41=0,1,$D41))+Z41))))</f>
        <v>0</v>
      </c>
      <c r="AB41" s="292">
        <f>IF(IF(AB$4&lt;$E41,0,IF(AB$4&gt;=$F41,1,IF(VLOOKUP(AB$4,CALENDARIO!$B:$C,2,0)=FALSE, AA41,(1/IF($D41=0,1,$D41))+AA41)))&gt;1,100%,IF(AB$4&lt;$E41,0,IF(AB$4&gt;=$F41,1,IF(VLOOKUP(AB$4,CALENDARIO!$B:$C,2,0)=FALSE, AA41,(1/IF($D41=0,1,$D41))+AA41))))</f>
        <v>0</v>
      </c>
      <c r="AC41" s="292">
        <f>IF(IF(AC$4&lt;$E41,0,IF(AC$4&gt;=$F41,1,IF(VLOOKUP(AC$4,CALENDARIO!$B:$C,2,0)=FALSE, AB41,(1/IF($D41=0,1,$D41))+AB41)))&gt;1,100%,IF(AC$4&lt;$E41,0,IF(AC$4&gt;=$F41,1,IF(VLOOKUP(AC$4,CALENDARIO!$B:$C,2,0)=FALSE, AB41,(1/IF($D41=0,1,$D41))+AB41))))</f>
        <v>0</v>
      </c>
      <c r="AD41" s="292">
        <f>IF(IF(AD$4&lt;$E41,0,IF(AD$4&gt;=$F41,1,IF(VLOOKUP(AD$4,CALENDARIO!$B:$C,2,0)=FALSE, AC41,(1/IF($D41=0,1,$D41))+AC41)))&gt;1,100%,IF(AD$4&lt;$E41,0,IF(AD$4&gt;=$F41,1,IF(VLOOKUP(AD$4,CALENDARIO!$B:$C,2,0)=FALSE, AC41,(1/IF($D41=0,1,$D41))+AC41))))</f>
        <v>0</v>
      </c>
      <c r="AE41" s="292">
        <f>IF(IF(AE$4&lt;$E41,0,IF(AE$4&gt;=$F41,1,IF(VLOOKUP(AE$4,CALENDARIO!$B:$C,2,0)=FALSE, AD41,(1/IF($D41=0,1,$D41))+AD41)))&gt;1,100%,IF(AE$4&lt;$E41,0,IF(AE$4&gt;=$F41,1,IF(VLOOKUP(AE$4,CALENDARIO!$B:$C,2,0)=FALSE, AD41,(1/IF($D41=0,1,$D41))+AD41))))</f>
        <v>0</v>
      </c>
      <c r="AF41" s="292">
        <f>IF(IF(AF$4&lt;$E41,0,IF(AF$4&gt;=$F41,1,IF(VLOOKUP(AF$4,CALENDARIO!$B:$C,2,0)=FALSE, AE41,(1/IF($D41=0,1,$D41))+AE41)))&gt;1,100%,IF(AF$4&lt;$E41,0,IF(AF$4&gt;=$F41,1,IF(VLOOKUP(AF$4,CALENDARIO!$B:$C,2,0)=FALSE, AE41,(1/IF($D41=0,1,$D41))+AE41))))</f>
        <v>0</v>
      </c>
      <c r="AG41" s="292">
        <f>IF(IF(AG$4&lt;$E41,0,IF(AG$4&gt;=$F41,1,IF(VLOOKUP(AG$4,CALENDARIO!$B:$C,2,0)=FALSE, AF41,(1/IF($D41=0,1,$D41))+AF41)))&gt;1,100%,IF(AG$4&lt;$E41,0,IF(AG$4&gt;=$F41,1,IF(VLOOKUP(AG$4,CALENDARIO!$B:$C,2,0)=FALSE, AF41,(1/IF($D41=0,1,$D41))+AF41))))</f>
        <v>0</v>
      </c>
      <c r="AH41" s="292">
        <f>IF(IF(AH$4&lt;$E41,0,IF(AH$4&gt;=$F41,1,IF(VLOOKUP(AH$4,CALENDARIO!$B:$C,2,0)=FALSE, AG41,(1/IF($D41=0,1,$D41))+AG41)))&gt;1,100%,IF(AH$4&lt;$E41,0,IF(AH$4&gt;=$F41,1,IF(VLOOKUP(AH$4,CALENDARIO!$B:$C,2,0)=FALSE, AG41,(1/IF($D41=0,1,$D41))+AG41))))</f>
        <v>0</v>
      </c>
      <c r="AI41" s="292">
        <f>IF(IF(AI$4&lt;$E41,0,IF(AI$4&gt;=$F41,1,IF(VLOOKUP(AI$4,CALENDARIO!$B:$C,2,0)=FALSE, AH41,(1/IF($D41=0,1,$D41))+AH41)))&gt;1,100%,IF(AI$4&lt;$E41,0,IF(AI$4&gt;=$F41,1,IF(VLOOKUP(AI$4,CALENDARIO!$B:$C,2,0)=FALSE, AH41,(1/IF($D41=0,1,$D41))+AH41))))</f>
        <v>0</v>
      </c>
      <c r="AJ41" s="292">
        <f>IF(IF(AJ$4&lt;$E41,0,IF(AJ$4&gt;=$F41,1,IF(VLOOKUP(AJ$4,CALENDARIO!$B:$C,2,0)=FALSE, AI41,(1/IF($D41=0,1,$D41))+AI41)))&gt;1,100%,IF(AJ$4&lt;$E41,0,IF(AJ$4&gt;=$F41,1,IF(VLOOKUP(AJ$4,CALENDARIO!$B:$C,2,0)=FALSE, AI41,(1/IF($D41=0,1,$D41))+AI41))))</f>
        <v>0</v>
      </c>
      <c r="AK41" s="292">
        <f>IF(IF(AK$4&lt;$E41,0,IF(AK$4&gt;=$F41,1,IF(VLOOKUP(AK$4,CALENDARIO!$B:$C,2,0)=FALSE, AJ41,(1/IF($D41=0,1,$D41))+AJ41)))&gt;1,100%,IF(AK$4&lt;$E41,0,IF(AK$4&gt;=$F41,1,IF(VLOOKUP(AK$4,CALENDARIO!$B:$C,2,0)=FALSE, AJ41,(1/IF($D41=0,1,$D41))+AJ41))))</f>
        <v>0</v>
      </c>
      <c r="AL41" s="292">
        <f>IF(IF(AL$4&lt;$E41,0,IF(AL$4&gt;=$F41,1,IF(VLOOKUP(AL$4,CALENDARIO!$B:$C,2,0)=FALSE, AK41,(1/IF($D41=0,1,$D41))+AK41)))&gt;1,100%,IF(AL$4&lt;$E41,0,IF(AL$4&gt;=$F41,1,IF(VLOOKUP(AL$4,CALENDARIO!$B:$C,2,0)=FALSE, AK41,(1/IF($D41=0,1,$D41))+AK41))))</f>
        <v>0</v>
      </c>
      <c r="AM41" s="292">
        <f>IF(IF(AM$4&lt;$E41,0,IF(AM$4&gt;=$F41,1,IF(VLOOKUP(AM$4,CALENDARIO!$B:$C,2,0)=FALSE, AL41,(1/IF($D41=0,1,$D41))+AL41)))&gt;1,100%,IF(AM$4&lt;$E41,0,IF(AM$4&gt;=$F41,1,IF(VLOOKUP(AM$4,CALENDARIO!$B:$C,2,0)=FALSE, AL41,(1/IF($D41=0,1,$D41))+AL41))))</f>
        <v>0</v>
      </c>
      <c r="AN41" s="292">
        <f>IF(IF(AN$4&lt;$E41,0,IF(AN$4&gt;=$F41,1,IF(VLOOKUP(AN$4,CALENDARIO!$B:$C,2,0)=FALSE, AM41,(1/IF($D41=0,1,$D41))+AM41)))&gt;1,100%,IF(AN$4&lt;$E41,0,IF(AN$4&gt;=$F41,1,IF(VLOOKUP(AN$4,CALENDARIO!$B:$C,2,0)=FALSE, AM41,(1/IF($D41=0,1,$D41))+AM41))))</f>
        <v>0</v>
      </c>
      <c r="AO41" s="292">
        <f>IF(IF(AO$4&lt;$E41,0,IF(AO$4&gt;=$F41,1,IF(VLOOKUP(AO$4,CALENDARIO!$B:$C,2,0)=FALSE, AN41,(1/IF($D41=0,1,$D41))+AN41)))&gt;1,100%,IF(AO$4&lt;$E41,0,IF(AO$4&gt;=$F41,1,IF(VLOOKUP(AO$4,CALENDARIO!$B:$C,2,0)=FALSE, AN41,(1/IF($D41=0,1,$D41))+AN41))))</f>
        <v>0</v>
      </c>
      <c r="AP41" s="292">
        <f>IF(IF(AP$4&lt;$E41,0,IF(AP$4&gt;=$F41,1,IF(VLOOKUP(AP$4,CALENDARIO!$B:$C,2,0)=FALSE, AO41,(1/IF($D41=0,1,$D41))+AO41)))&gt;1,100%,IF(AP$4&lt;$E41,0,IF(AP$4&gt;=$F41,1,IF(VLOOKUP(AP$4,CALENDARIO!$B:$C,2,0)=FALSE, AO41,(1/IF($D41=0,1,$D41))+AO41))))</f>
        <v>0</v>
      </c>
      <c r="AQ41" s="292">
        <f>IF(IF(AQ$4&lt;$E41,0,IF(AQ$4&gt;=$F41,1,IF(VLOOKUP(AQ$4,CALENDARIO!$B:$C,2,0)=FALSE, AP41,(1/IF($D41=0,1,$D41))+AP41)))&gt;1,100%,IF(AQ$4&lt;$E41,0,IF(AQ$4&gt;=$F41,1,IF(VLOOKUP(AQ$4,CALENDARIO!$B:$C,2,0)=FALSE, AP41,(1/IF($D41=0,1,$D41))+AP41))))</f>
        <v>0</v>
      </c>
      <c r="AR41" s="292">
        <f>IF(IF(AR$4&lt;$E41,0,IF(AR$4&gt;=$F41,1,IF(VLOOKUP(AR$4,CALENDARIO!$B:$C,2,0)=FALSE, AQ41,(1/IF($D41=0,1,$D41))+AQ41)))&gt;1,100%,IF(AR$4&lt;$E41,0,IF(AR$4&gt;=$F41,1,IF(VLOOKUP(AR$4,CALENDARIO!$B:$C,2,0)=FALSE, AQ41,(1/IF($D41=0,1,$D41))+AQ41))))</f>
        <v>0</v>
      </c>
      <c r="AS41" s="292">
        <f>IF(IF(AS$4&lt;$E41,0,IF(AS$4&gt;=$F41,1,IF(VLOOKUP(AS$4,CALENDARIO!$B:$C,2,0)=FALSE, AR41,(1/IF($D41=0,1,$D41))+AR41)))&gt;1,100%,IF(AS$4&lt;$E41,0,IF(AS$4&gt;=$F41,1,IF(VLOOKUP(AS$4,CALENDARIO!$B:$C,2,0)=FALSE, AR41,(1/IF($D41=0,1,$D41))+AR41))))</f>
        <v>0</v>
      </c>
      <c r="AT41" s="292">
        <f>IF(IF(AT$4&lt;$E41,0,IF(AT$4&gt;=$F41,1,IF(VLOOKUP(AT$4,CALENDARIO!$B:$C,2,0)=FALSE, AS41,(1/IF($D41=0,1,$D41))+AS41)))&gt;1,100%,IF(AT$4&lt;$E41,0,IF(AT$4&gt;=$F41,1,IF(VLOOKUP(AT$4,CALENDARIO!$B:$C,2,0)=FALSE, AS41,(1/IF($D41=0,1,$D41))+AS41))))</f>
        <v>0</v>
      </c>
      <c r="AU41" s="292">
        <f>IF(IF(AU$4&lt;$E41,0,IF(AU$4&gt;=$F41,1,IF(VLOOKUP(AU$4,CALENDARIO!$B:$C,2,0)=FALSE, AT41,(1/IF($D41=0,1,$D41))+AT41)))&gt;1,100%,IF(AU$4&lt;$E41,0,IF(AU$4&gt;=$F41,1,IF(VLOOKUP(AU$4,CALENDARIO!$B:$C,2,0)=FALSE, AT41,(1/IF($D41=0,1,$D41))+AT41))))</f>
        <v>0</v>
      </c>
      <c r="AV41" s="292">
        <f>IF(IF(AV$4&lt;$E41,0,IF(AV$4&gt;=$F41,1,IF(VLOOKUP(AV$4,CALENDARIO!$B:$C,2,0)=FALSE, AU41,(1/IF($D41=0,1,$D41))+AU41)))&gt;1,100%,IF(AV$4&lt;$E41,0,IF(AV$4&gt;=$F41,1,IF(VLOOKUP(AV$4,CALENDARIO!$B:$C,2,0)=FALSE, AU41,(1/IF($D41=0,1,$D41))+AU41))))</f>
        <v>0</v>
      </c>
      <c r="AW41" s="292">
        <f>IF(IF(AW$4&lt;$E41,0,IF(AW$4&gt;=$F41,1,IF(VLOOKUP(AW$4,CALENDARIO!$B:$C,2,0)=FALSE, AV41,(1/IF($D41=0,1,$D41))+AV41)))&gt;1,100%,IF(AW$4&lt;$E41,0,IF(AW$4&gt;=$F41,1,IF(VLOOKUP(AW$4,CALENDARIO!$B:$C,2,0)=FALSE, AV41,(1/IF($D41=0,1,$D41))+AV41))))</f>
        <v>0</v>
      </c>
      <c r="AX41" s="292">
        <f>IF(IF(AX$4&lt;$E41,0,IF(AX$4&gt;=$F41,1,IF(VLOOKUP(AX$4,CALENDARIO!$B:$C,2,0)=FALSE, AW41,(1/IF($D41=0,1,$D41))+AW41)))&gt;1,100%,IF(AX$4&lt;$E41,0,IF(AX$4&gt;=$F41,1,IF(VLOOKUP(AX$4,CALENDARIO!$B:$C,2,0)=FALSE, AW41,(1/IF($D41=0,1,$D41))+AW41))))</f>
        <v>0</v>
      </c>
      <c r="AY41" s="292">
        <f>IF(IF(AY$4&lt;$E41,0,IF(AY$4&gt;=$F41,1,IF(VLOOKUP(AY$4,CALENDARIO!$B:$C,2,0)=FALSE, AX41,(1/IF($D41=0,1,$D41))+AX41)))&gt;1,100%,IF(AY$4&lt;$E41,0,IF(AY$4&gt;=$F41,1,IF(VLOOKUP(AY$4,CALENDARIO!$B:$C,2,0)=FALSE, AX41,(1/IF($D41=0,1,$D41))+AX41))))</f>
        <v>0</v>
      </c>
      <c r="AZ41" s="292">
        <f>IF(IF(AZ$4&lt;$E41,0,IF(AZ$4&gt;=$F41,1,IF(VLOOKUP(AZ$4,CALENDARIO!$B:$C,2,0)=FALSE, AY41,(1/IF($D41=0,1,$D41))+AY41)))&gt;1,100%,IF(AZ$4&lt;$E41,0,IF(AZ$4&gt;=$F41,1,IF(VLOOKUP(AZ$4,CALENDARIO!$B:$C,2,0)=FALSE, AY41,(1/IF($D41=0,1,$D41))+AY41))))</f>
        <v>0</v>
      </c>
      <c r="BA41" s="292">
        <f>IF(IF(BA$4&lt;$E41,0,IF(BA$4&gt;=$F41,1,IF(VLOOKUP(BA$4,CALENDARIO!$B:$C,2,0)=FALSE, AZ41,(1/IF($D41=0,1,$D41))+AZ41)))&gt;1,100%,IF(BA$4&lt;$E41,0,IF(BA$4&gt;=$F41,1,IF(VLOOKUP(BA$4,CALENDARIO!$B:$C,2,0)=FALSE, AZ41,(1/IF($D41=0,1,$D41))+AZ41))))</f>
        <v>1</v>
      </c>
      <c r="BB41" s="292">
        <f>IF(IF(BB$4&lt;$E41,0,IF(BB$4&gt;=$F41,1,IF(VLOOKUP(BB$4,CALENDARIO!$B:$C,2,0)=FALSE, BA41,(1/IF($D41=0,1,$D41))+BA41)))&gt;1,100%,IF(BB$4&lt;$E41,0,IF(BB$4&gt;=$F41,1,IF(VLOOKUP(BB$4,CALENDARIO!$B:$C,2,0)=FALSE, BA41,(1/IF($D41=0,1,$D41))+BA41))))</f>
        <v>1</v>
      </c>
      <c r="BC41" s="292">
        <f>IF(IF(BC$4&lt;$E41,0,IF(BC$4&gt;=$F41,1,IF(VLOOKUP(BC$4,CALENDARIO!$B:$C,2,0)=FALSE, BB41,(1/IF($D41=0,1,$D41))+BB41)))&gt;1,100%,IF(BC$4&lt;$E41,0,IF(BC$4&gt;=$F41,1,IF(VLOOKUP(BC$4,CALENDARIO!$B:$C,2,0)=FALSE, BB41,(1/IF($D41=0,1,$D41))+BB41))))</f>
        <v>1</v>
      </c>
      <c r="BD41" s="292">
        <f>IF(IF(BD$4&lt;$E41,0,IF(BD$4&gt;=$F41,1,IF(VLOOKUP(BD$4,CALENDARIO!$B:$C,2,0)=FALSE, BC41,(1/IF($D41=0,1,$D41))+BC41)))&gt;1,100%,IF(BD$4&lt;$E41,0,IF(BD$4&gt;=$F41,1,IF(VLOOKUP(BD$4,CALENDARIO!$B:$C,2,0)=FALSE, BC41,(1/IF($D41=0,1,$D41))+BC41))))</f>
        <v>1</v>
      </c>
      <c r="BE41" s="292">
        <f>IF(IF(BE$4&lt;$E41,0,IF(BE$4&gt;=$F41,1,IF(VLOOKUP(BE$4,CALENDARIO!$B:$C,2,0)=FALSE, BD41,(1/IF($D41=0,1,$D41))+BD41)))&gt;1,100%,IF(BE$4&lt;$E41,0,IF(BE$4&gt;=$F41,1,IF(VLOOKUP(BE$4,CALENDARIO!$B:$C,2,0)=FALSE, BD41,(1/IF($D41=0,1,$D41))+BD41))))</f>
        <v>1</v>
      </c>
      <c r="BF41" s="292">
        <f>IF(IF(BF$4&lt;$E41,0,IF(BF$4&gt;=$F41,1,IF(VLOOKUP(BF$4,CALENDARIO!$B:$C,2,0)=FALSE, BE41,(1/IF($D41=0,1,$D41))+BE41)))&gt;1,100%,IF(BF$4&lt;$E41,0,IF(BF$4&gt;=$F41,1,IF(VLOOKUP(BF$4,CALENDARIO!$B:$C,2,0)=FALSE, BE41,(1/IF($D41=0,1,$D41))+BE41))))</f>
        <v>1</v>
      </c>
      <c r="BG41" s="292">
        <f>IF(IF(BG$4&lt;$E41,0,IF(BG$4&gt;=$F41,1,IF(VLOOKUP(BG$4,CALENDARIO!$B:$C,2,0)=FALSE, BF41,(1/IF($D41=0,1,$D41))+BF41)))&gt;1,100%,IF(BG$4&lt;$E41,0,IF(BG$4&gt;=$F41,1,IF(VLOOKUP(BG$4,CALENDARIO!$B:$C,2,0)=FALSE, BF41,(1/IF($D41=0,1,$D41))+BF41))))</f>
        <v>1</v>
      </c>
      <c r="BH41" s="292">
        <f>IF(IF(BH$4&lt;$E41,0,IF(BH$4&gt;=$F41,1,IF(VLOOKUP(BH$4,CALENDARIO!$B:$C,2,0)=FALSE, BG41,(1/IF($D41=0,1,$D41))+BG41)))&gt;1,100%,IF(BH$4&lt;$E41,0,IF(BH$4&gt;=$F41,1,IF(VLOOKUP(BH$4,CALENDARIO!$B:$C,2,0)=FALSE, BG41,(1/IF($D41=0,1,$D41))+BG41))))</f>
        <v>1</v>
      </c>
      <c r="BI41" s="292">
        <f>IF(IF(BI$4&lt;$E41,0,IF(BI$4&gt;=$F41,1,IF(VLOOKUP(BI$4,CALENDARIO!$B:$C,2,0)=FALSE, BH41,(1/IF($D41=0,1,$D41))+BH41)))&gt;1,100%,IF(BI$4&lt;$E41,0,IF(BI$4&gt;=$F41,1,IF(VLOOKUP(BI$4,CALENDARIO!$B:$C,2,0)=FALSE, BH41,(1/IF($D41=0,1,$D41))+BH41))))</f>
        <v>1</v>
      </c>
      <c r="BJ41" s="292">
        <f>IF(IF(BJ$4&lt;$E41,0,IF(BJ$4&gt;=$F41,1,IF(VLOOKUP(BJ$4,CALENDARIO!$B:$C,2,0)=FALSE, BI41,(1/IF($D41=0,1,$D41))+BI41)))&gt;1,100%,IF(BJ$4&lt;$E41,0,IF(BJ$4&gt;=$F41,1,IF(VLOOKUP(BJ$4,CALENDARIO!$B:$C,2,0)=FALSE, BI41,(1/IF($D41=0,1,$D41))+BI41))))</f>
        <v>1</v>
      </c>
      <c r="BK41" s="292">
        <f>IF(IF(BK$4&lt;$E41,0,IF(BK$4&gt;=$F41,1,IF(VLOOKUP(BK$4,CALENDARIO!$B:$C,2,0)=FALSE, BJ41,(1/IF($D41=0,1,$D41))+BJ41)))&gt;1,100%,IF(BK$4&lt;$E41,0,IF(BK$4&gt;=$F41,1,IF(VLOOKUP(BK$4,CALENDARIO!$B:$C,2,0)=FALSE, BJ41,(1/IF($D41=0,1,$D41))+BJ41))))</f>
        <v>1</v>
      </c>
      <c r="BL41" s="292">
        <f>IF(IF(BL$4&lt;$E41,0,IF(BL$4&gt;=$F41,1,IF(VLOOKUP(BL$4,CALENDARIO!$B:$C,2,0)=FALSE, BK41,(1/IF($D41=0,1,$D41))+BK41)))&gt;1,100%,IF(BL$4&lt;$E41,0,IF(BL$4&gt;=$F41,1,IF(VLOOKUP(BL$4,CALENDARIO!$B:$C,2,0)=FALSE, BK41,(1/IF($D41=0,1,$D41))+BK41))))</f>
        <v>1</v>
      </c>
      <c r="BM41" s="292">
        <f>IF(IF(BM$4&lt;$E41,0,IF(BM$4&gt;=$F41,1,IF(VLOOKUP(BM$4,CALENDARIO!$B:$C,2,0)=FALSE, BL41,(1/IF($D41=0,1,$D41))+BL41)))&gt;1,100%,IF(BM$4&lt;$E41,0,IF(BM$4&gt;=$F41,1,IF(VLOOKUP(BM$4,CALENDARIO!$B:$C,2,0)=FALSE, BL41,(1/IF($D41=0,1,$D41))+BL41))))</f>
        <v>1</v>
      </c>
      <c r="BN41" s="292">
        <f>IF(IF(BN$4&lt;$E41,0,IF(BN$4&gt;=$F41,1,IF(VLOOKUP(BN$4,CALENDARIO!$B:$C,2,0)=FALSE, BM41,(1/IF($D41=0,1,$D41))+BM41)))&gt;1,100%,IF(BN$4&lt;$E41,0,IF(BN$4&gt;=$F41,1,IF(VLOOKUP(BN$4,CALENDARIO!$B:$C,2,0)=FALSE, BM41,(1/IF($D41=0,1,$D41))+BM41))))</f>
        <v>1</v>
      </c>
      <c r="BO41" s="292">
        <f>IF(IF(BO$4&lt;$E41,0,IF(BO$4&gt;=$F41,1,IF(VLOOKUP(BO$4,CALENDARIO!$B:$C,2,0)=FALSE, BN41,(1/IF($D41=0,1,$D41))+BN41)))&gt;1,100%,IF(BO$4&lt;$E41,0,IF(BO$4&gt;=$F41,1,IF(VLOOKUP(BO$4,CALENDARIO!$B:$C,2,0)=FALSE, BN41,(1/IF($D41=0,1,$D41))+BN41))))</f>
        <v>1</v>
      </c>
      <c r="BP41" s="292">
        <f>IF(IF(BP$4&lt;$E41,0,IF(BP$4&gt;=$F41,1,IF(VLOOKUP(BP$4,CALENDARIO!$B:$C,2,0)=FALSE, BO41,(1/IF($D41=0,1,$D41))+BO41)))&gt;1,100%,IF(BP$4&lt;$E41,0,IF(BP$4&gt;=$F41,1,IF(VLOOKUP(BP$4,CALENDARIO!$B:$C,2,0)=FALSE, BO41,(1/IF($D41=0,1,$D41))+BO41))))</f>
        <v>1</v>
      </c>
      <c r="BQ41" s="292">
        <f>IF(IF(BQ$4&lt;$E41,0,IF(BQ$4&gt;=$F41,1,IF(VLOOKUP(BQ$4,CALENDARIO!$B:$C,2,0)=FALSE, BP41,(1/IF($D41=0,1,$D41))+BP41)))&gt;1,100%,IF(BQ$4&lt;$E41,0,IF(BQ$4&gt;=$F41,1,IF(VLOOKUP(BQ$4,CALENDARIO!$B:$C,2,0)=FALSE, BP41,(1/IF($D41=0,1,$D41))+BP41))))</f>
        <v>1</v>
      </c>
      <c r="BR41" s="292">
        <f>IF(IF(BR$4&lt;$E41,0,IF(BR$4&gt;=$F41,1,IF(VLOOKUP(BR$4,CALENDARIO!$B:$C,2,0)=FALSE, BQ41,(1/IF($D41=0,1,$D41))+BQ41)))&gt;1,100%,IF(BR$4&lt;$E41,0,IF(BR$4&gt;=$F41,1,IF(VLOOKUP(BR$4,CALENDARIO!$B:$C,2,0)=FALSE, BQ41,(1/IF($D41=0,1,$D41))+BQ41))))</f>
        <v>1</v>
      </c>
      <c r="BS41" s="292">
        <f>IF(IF(BS$4&lt;$E41,0,IF(BS$4&gt;=$F41,1,IF(VLOOKUP(BS$4,CALENDARIO!$B:$C,2,0)=FALSE, BR41,(1/IF($D41=0,1,$D41))+BR41)))&gt;1,100%,IF(BS$4&lt;$E41,0,IF(BS$4&gt;=$F41,1,IF(VLOOKUP(BS$4,CALENDARIO!$B:$C,2,0)=FALSE, BR41,(1/IF($D41=0,1,$D41))+BR41))))</f>
        <v>1</v>
      </c>
      <c r="BT41" s="292">
        <f>IF(IF(BT$4&lt;$E41,0,IF(BT$4&gt;=$F41,1,IF(VLOOKUP(BT$4,CALENDARIO!$B:$C,2,0)=FALSE, BS41,(1/IF($D41=0,1,$D41))+BS41)))&gt;1,100%,IF(BT$4&lt;$E41,0,IF(BT$4&gt;=$F41,1,IF(VLOOKUP(BT$4,CALENDARIO!$B:$C,2,0)=FALSE, BS41,(1/IF($D41=0,1,$D41))+BS41))))</f>
        <v>1</v>
      </c>
      <c r="BU41" s="292">
        <f>IF(IF(BU$4&lt;$E41,0,IF(BU$4&gt;=$F41,1,IF(VLOOKUP(BU$4,CALENDARIO!$B:$C,2,0)=FALSE, BT41,(1/IF($D41=0,1,$D41))+BT41)))&gt;1,100%,IF(BU$4&lt;$E41,0,IF(BU$4&gt;=$F41,1,IF(VLOOKUP(BU$4,CALENDARIO!$B:$C,2,0)=FALSE, BT41,(1/IF($D41=0,1,$D41))+BT41))))</f>
        <v>1</v>
      </c>
      <c r="BV41" s="292">
        <f>IF(IF(BV$4&lt;$E41,0,IF(BV$4&gt;=$F41,1,IF(VLOOKUP(BV$4,CALENDARIO!$B:$C,2,0)=FALSE, BU41,(1/IF($D41=0,1,$D41))+BU41)))&gt;1,100%,IF(BV$4&lt;$E41,0,IF(BV$4&gt;=$F41,1,IF(VLOOKUP(BV$4,CALENDARIO!$B:$C,2,0)=FALSE, BU41,(1/IF($D41=0,1,$D41))+BU41))))</f>
        <v>1</v>
      </c>
      <c r="BW41" s="292">
        <f>IF(IF(BW$4&lt;$E41,0,IF(BW$4&gt;=$F41,1,IF(VLOOKUP(BW$4,CALENDARIO!$B:$C,2,0)=FALSE, BV41,(1/IF($D41=0,1,$D41))+BV41)))&gt;1,100%,IF(BW$4&lt;$E41,0,IF(BW$4&gt;=$F41,1,IF(VLOOKUP(BW$4,CALENDARIO!$B:$C,2,0)=FALSE, BV41,(1/IF($D41=0,1,$D41))+BV41))))</f>
        <v>1</v>
      </c>
      <c r="BX41" s="292">
        <f>IF(IF(BX$4&lt;$E41,0,IF(BX$4&gt;=$F41,1,IF(VLOOKUP(BX$4,CALENDARIO!$B:$C,2,0)=FALSE, BW41,(1/IF($D41=0,1,$D41))+BW41)))&gt;1,100%,IF(BX$4&lt;$E41,0,IF(BX$4&gt;=$F41,1,IF(VLOOKUP(BX$4,CALENDARIO!$B:$C,2,0)=FALSE, BW41,(1/IF($D41=0,1,$D41))+BW41))))</f>
        <v>1</v>
      </c>
      <c r="BY41" s="292">
        <f>IF(IF(BY$4&lt;$E41,0,IF(BY$4&gt;=$F41,1,IF(VLOOKUP(BY$4,CALENDARIO!$B:$C,2,0)=FALSE, BX41,(1/IF($D41=0,1,$D41))+BX41)))&gt;1,100%,IF(BY$4&lt;$E41,0,IF(BY$4&gt;=$F41,1,IF(VLOOKUP(BY$4,CALENDARIO!$B:$C,2,0)=FALSE, BX41,(1/IF($D41=0,1,$D41))+BX41))))</f>
        <v>1</v>
      </c>
      <c r="BZ41" s="292">
        <f>IF(IF(BZ$4&lt;$E41,0,IF(BZ$4&gt;=$F41,1,IF(VLOOKUP(BZ$4,CALENDARIO!$B:$C,2,0)=FALSE, BY41,(1/IF($D41=0,1,$D41))+BY41)))&gt;1,100%,IF(BZ$4&lt;$E41,0,IF(BZ$4&gt;=$F41,1,IF(VLOOKUP(BZ$4,CALENDARIO!$B:$C,2,0)=FALSE, BY41,(1/IF($D41=0,1,$D41))+BY41))))</f>
        <v>1</v>
      </c>
      <c r="CA41" s="292">
        <f>IF(IF(CA$4&lt;$E41,0,IF(CA$4&gt;=$F41,1,IF(VLOOKUP(CA$4,CALENDARIO!$B:$C,2,0)=FALSE, BZ41,(1/IF($D41=0,1,$D41))+BZ41)))&gt;1,100%,IF(CA$4&lt;$E41,0,IF(CA$4&gt;=$F41,1,IF(VLOOKUP(CA$4,CALENDARIO!$B:$C,2,0)=FALSE, BZ41,(1/IF($D41=0,1,$D41))+BZ41))))</f>
        <v>1</v>
      </c>
      <c r="CB41" s="292">
        <f>IF(IF(CB$4&lt;$E41,0,IF(CB$4&gt;=$F41,1,IF(VLOOKUP(CB$4,CALENDARIO!$B:$C,2,0)=FALSE, CA41,(1/IF($D41=0,1,$D41))+CA41)))&gt;1,100%,IF(CB$4&lt;$E41,0,IF(CB$4&gt;=$F41,1,IF(VLOOKUP(CB$4,CALENDARIO!$B:$C,2,0)=FALSE, CA41,(1/IF($D41=0,1,$D41))+CA41))))</f>
        <v>1</v>
      </c>
      <c r="CC41" s="292">
        <f>IF(IF(CC$4&lt;$E41,0,IF(CC$4&gt;=$F41,1,IF(VLOOKUP(CC$4,CALENDARIO!$B:$C,2,0)=FALSE, CB41,(1/IF($D41=0,1,$D41))+CB41)))&gt;1,100%,IF(CC$4&lt;$E41,0,IF(CC$4&gt;=$F41,1,IF(VLOOKUP(CC$4,CALENDARIO!$B:$C,2,0)=FALSE, CB41,(1/IF($D41=0,1,$D41))+CB41))))</f>
        <v>1</v>
      </c>
      <c r="CD41" s="292">
        <f>IF(IF(CD$4&lt;$E41,0,IF(CD$4&gt;=$F41,1,IF(VLOOKUP(CD$4,CALENDARIO!$B:$C,2,0)=FALSE, CC41,(1/IF($D41=0,1,$D41))+CC41)))&gt;1,100%,IF(CD$4&lt;$E41,0,IF(CD$4&gt;=$F41,1,IF(VLOOKUP(CD$4,CALENDARIO!$B:$C,2,0)=FALSE, CC41,(1/IF($D41=0,1,$D41))+CC41))))</f>
        <v>1</v>
      </c>
      <c r="CE41" s="292">
        <f>IF(IF(CE$4&lt;$E41,0,IF(CE$4&gt;=$F41,1,IF(VLOOKUP(CE$4,CALENDARIO!$B:$C,2,0)=FALSE, CD41,(1/IF($D41=0,1,$D41))+CD41)))&gt;1,100%,IF(CE$4&lt;$E41,0,IF(CE$4&gt;=$F41,1,IF(VLOOKUP(CE$4,CALENDARIO!$B:$C,2,0)=FALSE, CD41,(1/IF($D41=0,1,$D41))+CD41))))</f>
        <v>1</v>
      </c>
      <c r="CF41" s="292">
        <f>IF(IF(CF$4&lt;$E41,0,IF(CF$4&gt;=$F41,1,IF(VLOOKUP(CF$4,CALENDARIO!$B:$C,2,0)=FALSE, CE41,(1/IF($D41=0,1,$D41))+CE41)))&gt;1,100%,IF(CF$4&lt;$E41,0,IF(CF$4&gt;=$F41,1,IF(VLOOKUP(CF$4,CALENDARIO!$B:$C,2,0)=FALSE, CE41,(1/IF($D41=0,1,$D41))+CE41))))</f>
        <v>1</v>
      </c>
      <c r="CG41" s="292">
        <f>IF(IF(CG$4&lt;$E41,0,IF(CG$4&gt;=$F41,1,IF(VLOOKUP(CG$4,CALENDARIO!$B:$C,2,0)=FALSE, CF41,(1/IF($D41=0,1,$D41))+CF41)))&gt;1,100%,IF(CG$4&lt;$E41,0,IF(CG$4&gt;=$F41,1,IF(VLOOKUP(CG$4,CALENDARIO!$B:$C,2,0)=FALSE, CF41,(1/IF($D41=0,1,$D41))+CF41))))</f>
        <v>1</v>
      </c>
      <c r="CH41" s="292">
        <f>IF(IF(CH$4&lt;$E41,0,IF(CH$4&gt;=$F41,1,IF(VLOOKUP(CH$4,CALENDARIO!$B:$C,2,0)=FALSE, CG41,(1/IF($D41=0,1,$D41))+CG41)))&gt;1,100%,IF(CH$4&lt;$E41,0,IF(CH$4&gt;=$F41,1,IF(VLOOKUP(CH$4,CALENDARIO!$B:$C,2,0)=FALSE, CG41,(1/IF($D41=0,1,$D41))+CG41))))</f>
        <v>1</v>
      </c>
      <c r="CI41" s="292">
        <f>IF(IF(CI$4&lt;$E41,0,IF(CI$4&gt;=$F41,1,IF(VLOOKUP(CI$4,CALENDARIO!$B:$C,2,0)=FALSE, CH41,(1/IF($D41=0,1,$D41))+CH41)))&gt;1,100%,IF(CI$4&lt;$E41,0,IF(CI$4&gt;=$F41,1,IF(VLOOKUP(CI$4,CALENDARIO!$B:$C,2,0)=FALSE, CH41,(1/IF($D41=0,1,$D41))+CH41))))</f>
        <v>1</v>
      </c>
      <c r="CJ41" s="292">
        <f>IF(IF(CJ$4&lt;$E41,0,IF(CJ$4&gt;=$F41,1,IF(VLOOKUP(CJ$4,CALENDARIO!$B:$C,2,0)=FALSE, CI41,(1/IF($D41=0,1,$D41))+CI41)))&gt;1,100%,IF(CJ$4&lt;$E41,0,IF(CJ$4&gt;=$F41,1,IF(VLOOKUP(CJ$4,CALENDARIO!$B:$C,2,0)=FALSE, CI41,(1/IF($D41=0,1,$D41))+CI41))))</f>
        <v>1</v>
      </c>
      <c r="CK41" s="292">
        <f>IF(IF(CK$4&lt;$E41,0,IF(CK$4&gt;=$F41,1,IF(VLOOKUP(CK$4,CALENDARIO!$B:$C,2,0)=FALSE, CJ41,(1/IF($D41=0,1,$D41))+CJ41)))&gt;1,100%,IF(CK$4&lt;$E41,0,IF(CK$4&gt;=$F41,1,IF(VLOOKUP(CK$4,CALENDARIO!$B:$C,2,0)=FALSE, CJ41,(1/IF($D41=0,1,$D41))+CJ41))))</f>
        <v>1</v>
      </c>
      <c r="CL41" s="292">
        <f>IF(IF(CL$4&lt;$E41,0,IF(CL$4&gt;=$F41,1,IF(VLOOKUP(CL$4,CALENDARIO!$B:$C,2,0)=FALSE, CK41,(1/IF($D41=0,1,$D41))+CK41)))&gt;1,100%,IF(CL$4&lt;$E41,0,IF(CL$4&gt;=$F41,1,IF(VLOOKUP(CL$4,CALENDARIO!$B:$C,2,0)=FALSE, CK41,(1/IF($D41=0,1,$D41))+CK41))))</f>
        <v>1</v>
      </c>
      <c r="CM41" s="292">
        <f>IF(IF(CM$4&lt;$E41,0,IF(CM$4&gt;=$F41,1,IF(VLOOKUP(CM$4,CALENDARIO!$B:$C,2,0)=FALSE, CL41,(1/IF($D41=0,1,$D41))+CL41)))&gt;1,100%,IF(CM$4&lt;$E41,0,IF(CM$4&gt;=$F41,1,IF(VLOOKUP(CM$4,CALENDARIO!$B:$C,2,0)=FALSE, CL41,(1/IF($D41=0,1,$D41))+CL41))))</f>
        <v>1</v>
      </c>
      <c r="CN41" s="292">
        <f>IF(IF(CN$4&lt;$E41,0,IF(CN$4&gt;=$F41,1,IF(VLOOKUP(CN$4,CALENDARIO!$B:$C,2,0)=FALSE, CM41,(1/IF($D41=0,1,$D41))+CM41)))&gt;1,100%,IF(CN$4&lt;$E41,0,IF(CN$4&gt;=$F41,1,IF(VLOOKUP(CN$4,CALENDARIO!$B:$C,2,0)=FALSE, CM41,(1/IF($D41=0,1,$D41))+CM41))))</f>
        <v>1</v>
      </c>
      <c r="CO41" s="292">
        <f>IF(IF(CO$4&lt;$E41,0,IF(CO$4&gt;=$F41,1,IF(VLOOKUP(CO$4,CALENDARIO!$B:$C,2,0)=FALSE, CN41,(1/IF($D41=0,1,$D41))+CN41)))&gt;1,100%,IF(CO$4&lt;$E41,0,IF(CO$4&gt;=$F41,1,IF(VLOOKUP(CO$4,CALENDARIO!$B:$C,2,0)=FALSE, CN41,(1/IF($D41=0,1,$D41))+CN41))))</f>
        <v>1</v>
      </c>
      <c r="CP41" s="292">
        <f>IF(IF(CP$4&lt;$E41,0,IF(CP$4&gt;=$F41,1,IF(VLOOKUP(CP$4,CALENDARIO!$B:$C,2,0)=FALSE, CO41,(1/IF($D41=0,1,$D41))+CO41)))&gt;1,100%,IF(CP$4&lt;$E41,0,IF(CP$4&gt;=$F41,1,IF(VLOOKUP(CP$4,CALENDARIO!$B:$C,2,0)=FALSE, CO41,(1/IF($D41=0,1,$D41))+CO41))))</f>
        <v>1</v>
      </c>
      <c r="CQ41" s="292">
        <f>IF(IF(CQ$4&lt;$E41,0,IF(CQ$4&gt;=$F41,1,IF(VLOOKUP(CQ$4,CALENDARIO!$B:$C,2,0)=FALSE, CP41,(1/IF($D41=0,1,$D41))+CP41)))&gt;1,100%,IF(CQ$4&lt;$E41,0,IF(CQ$4&gt;=$F41,1,IF(VLOOKUP(CQ$4,CALENDARIO!$B:$C,2,0)=FALSE, CP41,(1/IF($D41=0,1,$D41))+CP41))))</f>
        <v>1</v>
      </c>
      <c r="CR41" s="292">
        <f>IF(IF(CR$4&lt;$E41,0,IF(CR$4&gt;=$F41,1,IF(VLOOKUP(CR$4,CALENDARIO!$B:$C,2,0)=FALSE, CQ41,(1/IF($D41=0,1,$D41))+CQ41)))&gt;1,100%,IF(CR$4&lt;$E41,0,IF(CR$4&gt;=$F41,1,IF(VLOOKUP(CR$4,CALENDARIO!$B:$C,2,0)=FALSE, CQ41,(1/IF($D41=0,1,$D41))+CQ41))))</f>
        <v>1</v>
      </c>
      <c r="CS41" s="292">
        <f>IF(IF(CS$4&lt;$E41,0,IF(CS$4&gt;=$F41,1,IF(VLOOKUP(CS$4,CALENDARIO!$B:$C,2,0)=FALSE, CR41,(1/IF($D41=0,1,$D41))+CR41)))&gt;1,100%,IF(CS$4&lt;$E41,0,IF(CS$4&gt;=$F41,1,IF(VLOOKUP(CS$4,CALENDARIO!$B:$C,2,0)=FALSE, CR41,(1/IF($D41=0,1,$D41))+CR41))))</f>
        <v>1</v>
      </c>
      <c r="CT41" s="292">
        <f>IF(IF(CT$4&lt;$E41,0,IF(CT$4&gt;=$F41,1,IF(VLOOKUP(CT$4,CALENDARIO!$B:$C,2,0)=FALSE, CS41,(1/IF($D41=0,1,$D41))+CS41)))&gt;1,100%,IF(CT$4&lt;$E41,0,IF(CT$4&gt;=$F41,1,IF(VLOOKUP(CT$4,CALENDARIO!$B:$C,2,0)=FALSE, CS41,(1/IF($D41=0,1,$D41))+CS41))))</f>
        <v>1</v>
      </c>
      <c r="CU41" s="292">
        <f>IF(IF(CU$4&lt;$E41,0,IF(CU$4&gt;=$F41,1,IF(VLOOKUP(CU$4,CALENDARIO!$B:$C,2,0)=FALSE, CT41,(1/IF($D41=0,1,$D41))+CT41)))&gt;1,100%,IF(CU$4&lt;$E41,0,IF(CU$4&gt;=$F41,1,IF(VLOOKUP(CU$4,CALENDARIO!$B:$C,2,0)=FALSE, CT41,(1/IF($D41=0,1,$D41))+CT41))))</f>
        <v>1</v>
      </c>
      <c r="CV41" s="292">
        <f>IF(IF(CV$4&lt;$E41,0,IF(CV$4&gt;=$F41,1,IF(VLOOKUP(CV$4,CALENDARIO!$B:$C,2,0)=FALSE, CU41,(1/IF($D41=0,1,$D41))+CU41)))&gt;1,100%,IF(CV$4&lt;$E41,0,IF(CV$4&gt;=$F41,1,IF(VLOOKUP(CV$4,CALENDARIO!$B:$C,2,0)=FALSE, CU41,(1/IF($D41=0,1,$D41))+CU41))))</f>
        <v>1</v>
      </c>
      <c r="CW41" s="292">
        <f>IF(IF(CW$4&lt;$E41,0,IF(CW$4&gt;=$F41,1,IF(VLOOKUP(CW$4,CALENDARIO!$B:$C,2,0)=FALSE, CV41,(1/IF($D41=0,1,$D41))+CV41)))&gt;1,100%,IF(CW$4&lt;$E41,0,IF(CW$4&gt;=$F41,1,IF(VLOOKUP(CW$4,CALENDARIO!$B:$C,2,0)=FALSE, CV41,(1/IF($D41=0,1,$D41))+CV41))))</f>
        <v>1</v>
      </c>
      <c r="CX41" s="292">
        <f>IF(IF(CX$4&lt;$E41,0,IF(CX$4&gt;=$F41,1,IF(VLOOKUP(CX$4,CALENDARIO!$B:$C,2,0)=FALSE, CW41,(1/IF($D41=0,1,$D41))+CW41)))&gt;1,100%,IF(CX$4&lt;$E41,0,IF(CX$4&gt;=$F41,1,IF(VLOOKUP(CX$4,CALENDARIO!$B:$C,2,0)=FALSE, CW41,(1/IF($D41=0,1,$D41))+CW41))))</f>
        <v>1</v>
      </c>
      <c r="CY41" s="292">
        <f>IF(IF(CY$4&lt;$E41,0,IF(CY$4&gt;=$F41,1,IF(VLOOKUP(CY$4,CALENDARIO!$B:$C,2,0)=FALSE, CX41,(1/IF($D41=0,1,$D41))+CX41)))&gt;1,100%,IF(CY$4&lt;$E41,0,IF(CY$4&gt;=$F41,1,IF(VLOOKUP(CY$4,CALENDARIO!$B:$C,2,0)=FALSE, CX41,(1/IF($D41=0,1,$D41))+CX41))))</f>
        <v>1</v>
      </c>
      <c r="CZ41" s="292">
        <f>IF(IF(CZ$4&lt;$E41,0,IF(CZ$4&gt;=$F41,1,IF(VLOOKUP(CZ$4,CALENDARIO!$B:$C,2,0)=FALSE, CY41,(1/IF($D41=0,1,$D41))+CY41)))&gt;1,100%,IF(CZ$4&lt;$E41,0,IF(CZ$4&gt;=$F41,1,IF(VLOOKUP(CZ$4,CALENDARIO!$B:$C,2,0)=FALSE, CY41,(1/IF($D41=0,1,$D41))+CY41))))</f>
        <v>1</v>
      </c>
      <c r="DA41" s="292">
        <f>IF(IF(DA$4&lt;$E41,0,IF(DA$4&gt;=$F41,1,IF(VLOOKUP(DA$4,CALENDARIO!$B:$C,2,0)=FALSE, CZ41,(1/IF($D41=0,1,$D41))+CZ41)))&gt;1,100%,IF(DA$4&lt;$E41,0,IF(DA$4&gt;=$F41,1,IF(VLOOKUP(DA$4,CALENDARIO!$B:$C,2,0)=FALSE, CZ41,(1/IF($D41=0,1,$D41))+CZ41))))</f>
        <v>1</v>
      </c>
      <c r="DB41" s="292">
        <f>IF(IF(DB$4&lt;$E41,0,IF(DB$4&gt;=$F41,1,IF(VLOOKUP(DB$4,CALENDARIO!$B:$C,2,0)=FALSE, DA41,(1/IF($D41=0,1,$D41))+DA41)))&gt;1,100%,IF(DB$4&lt;$E41,0,IF(DB$4&gt;=$F41,1,IF(VLOOKUP(DB$4,CALENDARIO!$B:$C,2,0)=FALSE, DA41,(1/IF($D41=0,1,$D41))+DA41))))</f>
        <v>1</v>
      </c>
      <c r="DC41" s="292">
        <f>IF(IF(DC$4&lt;$E41,0,IF(DC$4&gt;=$F41,1,IF(VLOOKUP(DC$4,CALENDARIO!$B:$C,2,0)=FALSE, DB41,(1/IF($D41=0,1,$D41))+DB41)))&gt;1,100%,IF(DC$4&lt;$E41,0,IF(DC$4&gt;=$F41,1,IF(VLOOKUP(DC$4,CALENDARIO!$B:$C,2,0)=FALSE, DB41,(1/IF($D41=0,1,$D41))+DB41))))</f>
        <v>1</v>
      </c>
      <c r="DD41" s="292">
        <f>IF(IF(DD$4&lt;$E41,0,IF(DD$4&gt;=$F41,1,IF(VLOOKUP(DD$4,CALENDARIO!$B:$C,2,0)=FALSE, DC41,(1/IF($D41=0,1,$D41))+DC41)))&gt;1,100%,IF(DD$4&lt;$E41,0,IF(DD$4&gt;=$F41,1,IF(VLOOKUP(DD$4,CALENDARIO!$B:$C,2,0)=FALSE, DC41,(1/IF($D41=0,1,$D41))+DC41))))</f>
        <v>1</v>
      </c>
      <c r="DE41" s="292">
        <f>IF(IF(DE$4&lt;$E41,0,IF(DE$4&gt;=$F41,1,IF(VLOOKUP(DE$4,CALENDARIO!$B:$C,2,0)=FALSE, DD41,(1/IF($D41=0,1,$D41))+DD41)))&gt;1,100%,IF(DE$4&lt;$E41,0,IF(DE$4&gt;=$F41,1,IF(VLOOKUP(DE$4,CALENDARIO!$B:$C,2,0)=FALSE, DD41,(1/IF($D41=0,1,$D41))+DD41))))</f>
        <v>1</v>
      </c>
      <c r="DF41" s="292">
        <f>IF(IF(DF$4&lt;$E41,0,IF(DF$4&gt;=$F41,1,IF(VLOOKUP(DF$4,CALENDARIO!$B:$C,2,0)=FALSE, DE41,(1/IF($D41=0,1,$D41))+DE41)))&gt;1,100%,IF(DF$4&lt;$E41,0,IF(DF$4&gt;=$F41,1,IF(VLOOKUP(DF$4,CALENDARIO!$B:$C,2,0)=FALSE, DE41,(1/IF($D41=0,1,$D41))+DE41))))</f>
        <v>1</v>
      </c>
      <c r="DG41" s="292">
        <f>IF(IF(DG$4&lt;$E41,0,IF(DG$4&gt;=$F41,1,IF(VLOOKUP(DG$4,CALENDARIO!$B:$C,2,0)=FALSE, DF41,(1/IF($D41=0,1,$D41))+DF41)))&gt;1,100%,IF(DG$4&lt;$E41,0,IF(DG$4&gt;=$F41,1,IF(VLOOKUP(DG$4,CALENDARIO!$B:$C,2,0)=FALSE, DF41,(1/IF($D41=0,1,$D41))+DF41))))</f>
        <v>1</v>
      </c>
      <c r="DH41" s="292">
        <f>IF(IF(DH$4&lt;$E41,0,IF(DH$4&gt;=$F41,1,IF(VLOOKUP(DH$4,CALENDARIO!$B:$C,2,0)=FALSE, DG41,(1/IF($D41=0,1,$D41))+DG41)))&gt;1,100%,IF(DH$4&lt;$E41,0,IF(DH$4&gt;=$F41,1,IF(VLOOKUP(DH$4,CALENDARIO!$B:$C,2,0)=FALSE, DG41,(1/IF($D41=0,1,$D41))+DG41))))</f>
        <v>1</v>
      </c>
      <c r="DI41" s="292">
        <f>IF(IF(DI$4&lt;$E41,0,IF(DI$4&gt;=$F41,1,IF(VLOOKUP(DI$4,CALENDARIO!$B:$C,2,0)=FALSE, DH41,(1/IF($D41=0,1,$D41))+DH41)))&gt;1,100%,IF(DI$4&lt;$E41,0,IF(DI$4&gt;=$F41,1,IF(VLOOKUP(DI$4,CALENDARIO!$B:$C,2,0)=FALSE, DH41,(1/IF($D41=0,1,$D41))+DH41))))</f>
        <v>1</v>
      </c>
      <c r="DJ41" s="292">
        <f>IF(IF(DJ$4&lt;$E41,0,IF(DJ$4&gt;=$F41,1,IF(VLOOKUP(DJ$4,CALENDARIO!$B:$C,2,0)=FALSE, DI41,(1/IF($D41=0,1,$D41))+DI41)))&gt;1,100%,IF(DJ$4&lt;$E41,0,IF(DJ$4&gt;=$F41,1,IF(VLOOKUP(DJ$4,CALENDARIO!$B:$C,2,0)=FALSE, DI41,(1/IF($D41=0,1,$D41))+DI41))))</f>
        <v>1</v>
      </c>
      <c r="DK41" s="292">
        <f>IF(IF(DK$4&lt;$E41,0,IF(DK$4&gt;=$F41,1,IF(VLOOKUP(DK$4,CALENDARIO!$B:$C,2,0)=FALSE, DJ41,(1/IF($D41=0,1,$D41))+DJ41)))&gt;1,100%,IF(DK$4&lt;$E41,0,IF(DK$4&gt;=$F41,1,IF(VLOOKUP(DK$4,CALENDARIO!$B:$C,2,0)=FALSE, DJ41,(1/IF($D41=0,1,$D41))+DJ41))))</f>
        <v>1</v>
      </c>
      <c r="DL41" s="292">
        <f>IF(IF(DL$4&lt;$E41,0,IF(DL$4&gt;=$F41,1,IF(VLOOKUP(DL$4,CALENDARIO!$B:$C,2,0)=FALSE, DK41,(1/IF($D41=0,1,$D41))+DK41)))&gt;1,100%,IF(DL$4&lt;$E41,0,IF(DL$4&gt;=$F41,1,IF(VLOOKUP(DL$4,CALENDARIO!$B:$C,2,0)=FALSE, DK41,(1/IF($D41=0,1,$D41))+DK41))))</f>
        <v>1</v>
      </c>
      <c r="DM41" s="292">
        <f>IF(IF(DM$4&lt;$E41,0,IF(DM$4&gt;=$F41,1,IF(VLOOKUP(DM$4,CALENDARIO!$B:$C,2,0)=FALSE, DL41,(1/IF($D41=0,1,$D41))+DL41)))&gt;1,100%,IF(DM$4&lt;$E41,0,IF(DM$4&gt;=$F41,1,IF(VLOOKUP(DM$4,CALENDARIO!$B:$C,2,0)=FALSE, DL41,(1/IF($D41=0,1,$D41))+DL41))))</f>
        <v>1</v>
      </c>
      <c r="DN41" s="292">
        <f>IF(IF(DN$4&lt;$E41,0,IF(DN$4&gt;=$F41,1,IF(VLOOKUP(DN$4,CALENDARIO!$B:$C,2,0)=FALSE, DM41,(1/IF($D41=0,1,$D41))+DM41)))&gt;1,100%,IF(DN$4&lt;$E41,0,IF(DN$4&gt;=$F41,1,IF(VLOOKUP(DN$4,CALENDARIO!$B:$C,2,0)=FALSE, DM41,(1/IF($D41=0,1,$D41))+DM41))))</f>
        <v>1</v>
      </c>
      <c r="DO41" s="292">
        <f>IF(IF(DO$4&lt;$E41,0,IF(DO$4&gt;=$F41,1,IF(VLOOKUP(DO$4,CALENDARIO!$B:$C,2,0)=FALSE, DN41,(1/IF($D41=0,1,$D41))+DN41)))&gt;1,100%,IF(DO$4&lt;$E41,0,IF(DO$4&gt;=$F41,1,IF(VLOOKUP(DO$4,CALENDARIO!$B:$C,2,0)=FALSE, DN41,(1/IF($D41=0,1,$D41))+DN41))))</f>
        <v>1</v>
      </c>
      <c r="DP41" s="292">
        <f>IF(IF(DP$4&lt;$E41,0,IF(DP$4&gt;=$F41,1,IF(VLOOKUP(DP$4,CALENDARIO!$B:$C,2,0)=FALSE, DO41,(1/IF($D41=0,1,$D41))+DO41)))&gt;1,100%,IF(DP$4&lt;$E41,0,IF(DP$4&gt;=$F41,1,IF(VLOOKUP(DP$4,CALENDARIO!$B:$C,2,0)=FALSE, DO41,(1/IF($D41=0,1,$D41))+DO41))))</f>
        <v>1</v>
      </c>
      <c r="DQ41" s="292">
        <f>IF(IF(DQ$4&lt;$E41,0,IF(DQ$4&gt;=$F41,1,IF(VLOOKUP(DQ$4,CALENDARIO!$B:$C,2,0)=FALSE, DP41,(1/IF($D41=0,1,$D41))+DP41)))&gt;1,100%,IF(DQ$4&lt;$E41,0,IF(DQ$4&gt;=$F41,1,IF(VLOOKUP(DQ$4,CALENDARIO!$B:$C,2,0)=FALSE, DP41,(1/IF($D41=0,1,$D41))+DP41))))</f>
        <v>1</v>
      </c>
      <c r="DR41" s="292">
        <f>IF(IF(DR$4&lt;$E41,0,IF(DR$4&gt;=$F41,1,IF(VLOOKUP(DR$4,CALENDARIO!$B:$C,2,0)=FALSE, DQ41,(1/IF($D41=0,1,$D41))+DQ41)))&gt;1,100%,IF(DR$4&lt;$E41,0,IF(DR$4&gt;=$F41,1,IF(VLOOKUP(DR$4,CALENDARIO!$B:$C,2,0)=FALSE, DQ41,(1/IF($D41=0,1,$D41))+DQ41))))</f>
        <v>1</v>
      </c>
      <c r="DS41" s="292">
        <f>IF(IF(DS$4&lt;$E41,0,IF(DS$4&gt;=$F41,1,IF(VLOOKUP(DS$4,CALENDARIO!$B:$C,2,0)=FALSE, DR41,(1/IF($D41=0,1,$D41))+DR41)))&gt;1,100%,IF(DS$4&lt;$E41,0,IF(DS$4&gt;=$F41,1,IF(VLOOKUP(DS$4,CALENDARIO!$B:$C,2,0)=FALSE, DR41,(1/IF($D41=0,1,$D41))+DR41))))</f>
        <v>1</v>
      </c>
      <c r="DT41" s="292">
        <f>IF(IF(DT$4&lt;$E41,0,IF(DT$4&gt;=$F41,1,IF(VLOOKUP(DT$4,CALENDARIO!$B:$C,2,0)=FALSE, DS41,(1/IF($D41=0,1,$D41))+DS41)))&gt;1,100%,IF(DT$4&lt;$E41,0,IF(DT$4&gt;=$F41,1,IF(VLOOKUP(DT$4,CALENDARIO!$B:$C,2,0)=FALSE, DS41,(1/IF($D41=0,1,$D41))+DS41))))</f>
        <v>1</v>
      </c>
      <c r="DU41" s="292">
        <f>IF(IF(DU$4&lt;$E41,0,IF(DU$4&gt;=$F41,1,IF(VLOOKUP(DU$4,CALENDARIO!$B:$C,2,0)=FALSE, DT41,(1/IF($D41=0,1,$D41))+DT41)))&gt;1,100%,IF(DU$4&lt;$E41,0,IF(DU$4&gt;=$F41,1,IF(VLOOKUP(DU$4,CALENDARIO!$B:$C,2,0)=FALSE, DT41,(1/IF($D41=0,1,$D41))+DT41))))</f>
        <v>1</v>
      </c>
      <c r="DV41" s="292">
        <f>IF(IF(DV$4&lt;$E41,0,IF(DV$4&gt;=$F41,1,IF(VLOOKUP(DV$4,CALENDARIO!$B:$C,2,0)=FALSE, DU41,(1/IF($D41=0,1,$D41))+DU41)))&gt;1,100%,IF(DV$4&lt;$E41,0,IF(DV$4&gt;=$F41,1,IF(VLOOKUP(DV$4,CALENDARIO!$B:$C,2,0)=FALSE, DU41,(1/IF($D41=0,1,$D41))+DU41))))</f>
        <v>1</v>
      </c>
      <c r="DW41" s="292">
        <f>IF(IF(DW$4&lt;$E41,0,IF(DW$4&gt;=$F41,1,IF(VLOOKUP(DW$4,CALENDARIO!$B:$C,2,0)=FALSE, DV41,(1/IF($D41=0,1,$D41))+DV41)))&gt;1,100%,IF(DW$4&lt;$E41,0,IF(DW$4&gt;=$F41,1,IF(VLOOKUP(DW$4,CALENDARIO!$B:$C,2,0)=FALSE, DV41,(1/IF($D41=0,1,$D41))+DV41))))</f>
        <v>1</v>
      </c>
      <c r="DX41" s="292">
        <f>IF(IF(DX$4&lt;$E41,0,IF(DX$4&gt;=$F41,1,IF(VLOOKUP(DX$4,CALENDARIO!$B:$C,2,0)=FALSE, DW41,(1/IF($D41=0,1,$D41))+DW41)))&gt;1,100%,IF(DX$4&lt;$E41,0,IF(DX$4&gt;=$F41,1,IF(VLOOKUP(DX$4,CALENDARIO!$B:$C,2,0)=FALSE, DW41,(1/IF($D41=0,1,$D41))+DW41))))</f>
        <v>1</v>
      </c>
      <c r="DY41" s="292">
        <f>IF(IF(DY$4&lt;$E41,0,IF(DY$4&gt;=$F41,1,IF(VLOOKUP(DY$4,CALENDARIO!$B:$C,2,0)=FALSE, DX41,(1/IF($D41=0,1,$D41))+DX41)))&gt;1,100%,IF(DY$4&lt;$E41,0,IF(DY$4&gt;=$F41,1,IF(VLOOKUP(DY$4,CALENDARIO!$B:$C,2,0)=FALSE, DX41,(1/IF($D41=0,1,$D41))+DX41))))</f>
        <v>1</v>
      </c>
      <c r="DZ41" s="292">
        <f>IF(IF(DZ$4&lt;$E41,0,IF(DZ$4&gt;=$F41,1,IF(VLOOKUP(DZ$4,CALENDARIO!$B:$C,2,0)=FALSE, DY41,(1/IF($D41=0,1,$D41))+DY41)))&gt;1,100%,IF(DZ$4&lt;$E41,0,IF(DZ$4&gt;=$F41,1,IF(VLOOKUP(DZ$4,CALENDARIO!$B:$C,2,0)=FALSE, DY41,(1/IF($D41=0,1,$D41))+DY41))))</f>
        <v>1</v>
      </c>
      <c r="EA41" s="292">
        <f>IF(IF(EA$4&lt;$E41,0,IF(EA$4&gt;=$F41,1,IF(VLOOKUP(EA$4,CALENDARIO!$B:$C,2,0)=FALSE, DZ41,(1/IF($D41=0,1,$D41))+DZ41)))&gt;1,100%,IF(EA$4&lt;$E41,0,IF(EA$4&gt;=$F41,1,IF(VLOOKUP(EA$4,CALENDARIO!$B:$C,2,0)=FALSE, DZ41,(1/IF($D41=0,1,$D41))+DZ41))))</f>
        <v>1</v>
      </c>
      <c r="EB41" s="292">
        <f>IF(IF(EB$4&lt;$E41,0,IF(EB$4&gt;=$F41,1,IF(VLOOKUP(EB$4,CALENDARIO!$B:$C,2,0)=FALSE, EA41,(1/IF($D41=0,1,$D41))+EA41)))&gt;1,100%,IF(EB$4&lt;$E41,0,IF(EB$4&gt;=$F41,1,IF(VLOOKUP(EB$4,CALENDARIO!$B:$C,2,0)=FALSE, EA41,(1/IF($D41=0,1,$D41))+EA41))))</f>
        <v>1</v>
      </c>
      <c r="EC41" s="292">
        <f>IF(IF(EC$4&lt;$E41,0,IF(EC$4&gt;=$F41,1,IF(VLOOKUP(EC$4,CALENDARIO!$B:$C,2,0)=FALSE, EB41,(1/IF($D41=0,1,$D41))+EB41)))&gt;1,100%,IF(EC$4&lt;$E41,0,IF(EC$4&gt;=$F41,1,IF(VLOOKUP(EC$4,CALENDARIO!$B:$C,2,0)=FALSE, EB41,(1/IF($D41=0,1,$D41))+EB41))))</f>
        <v>1</v>
      </c>
      <c r="ED41" s="292">
        <f>IF(IF(ED$4&lt;$E41,0,IF(ED$4&gt;=$F41,1,IF(VLOOKUP(ED$4,CALENDARIO!$B:$C,2,0)=FALSE, EC41,(1/IF($D41=0,1,$D41))+EC41)))&gt;1,100%,IF(ED$4&lt;$E41,0,IF(ED$4&gt;=$F41,1,IF(VLOOKUP(ED$4,CALENDARIO!$B:$C,2,0)=FALSE, EC41,(1/IF($D41=0,1,$D41))+EC41))))</f>
        <v>1</v>
      </c>
      <c r="EE41" s="292">
        <f>IF(IF(EE$4&lt;$E41,0,IF(EE$4&gt;=$F41,1,IF(VLOOKUP(EE$4,CALENDARIO!$B:$C,2,0)=FALSE, ED41,(1/IF($D41=0,1,$D41))+ED41)))&gt;1,100%,IF(EE$4&lt;$E41,0,IF(EE$4&gt;=$F41,1,IF(VLOOKUP(EE$4,CALENDARIO!$B:$C,2,0)=FALSE, ED41,(1/IF($D41=0,1,$D41))+ED41))))</f>
        <v>1</v>
      </c>
      <c r="EF41" s="292">
        <f>IF(IF(EF$4&lt;$E41,0,IF(EF$4&gt;=$F41,1,IF(VLOOKUP(EF$4,CALENDARIO!$B:$C,2,0)=FALSE, EE41,(1/IF($D41=0,1,$D41))+EE41)))&gt;1,100%,IF(EF$4&lt;$E41,0,IF(EF$4&gt;=$F41,1,IF(VLOOKUP(EF$4,CALENDARIO!$B:$C,2,0)=FALSE, EE41,(1/IF($D41=0,1,$D41))+EE41))))</f>
        <v>1</v>
      </c>
      <c r="EG41" s="292">
        <f>IF(IF(EG$4&lt;$E41,0,IF(EG$4&gt;=$F41,1,IF(VLOOKUP(EG$4,CALENDARIO!$B:$C,2,0)=FALSE, EF41,(1/IF($D41=0,1,$D41))+EF41)))&gt;1,100%,IF(EG$4&lt;$E41,0,IF(EG$4&gt;=$F41,1,IF(VLOOKUP(EG$4,CALENDARIO!$B:$C,2,0)=FALSE, EF41,(1/IF($D41=0,1,$D41))+EF41))))</f>
        <v>1</v>
      </c>
      <c r="EH41" s="292">
        <f>IF(IF(EH$4&lt;$E41,0,IF(EH$4&gt;=$F41,1,IF(VLOOKUP(EH$4,CALENDARIO!$B:$C,2,0)=FALSE, EG41,(1/IF($D41=0,1,$D41))+EG41)))&gt;1,100%,IF(EH$4&lt;$E41,0,IF(EH$4&gt;=$F41,1,IF(VLOOKUP(EH$4,CALENDARIO!$B:$C,2,0)=FALSE, EG41,(1/IF($D41=0,1,$D41))+EG41))))</f>
        <v>1</v>
      </c>
      <c r="EI41" s="292">
        <f>IF(IF(EI$4&lt;$E41,0,IF(EI$4&gt;=$F41,1,IF(VLOOKUP(EI$4,CALENDARIO!$B:$C,2,0)=FALSE, EH41,(1/IF($D41=0,1,$D41))+EH41)))&gt;1,100%,IF(EI$4&lt;$E41,0,IF(EI$4&gt;=$F41,1,IF(VLOOKUP(EI$4,CALENDARIO!$B:$C,2,0)=FALSE, EH41,(1/IF($D41=0,1,$D41))+EH41))))</f>
        <v>1</v>
      </c>
      <c r="EJ41" s="292">
        <f>IF(IF(EJ$4&lt;$E41,0,IF(EJ$4&gt;=$F41,1,IF(VLOOKUP(EJ$4,CALENDARIO!$B:$C,2,0)=FALSE, EI41,(1/IF($D41=0,1,$D41))+EI41)))&gt;1,100%,IF(EJ$4&lt;$E41,0,IF(EJ$4&gt;=$F41,1,IF(VLOOKUP(EJ$4,CALENDARIO!$B:$C,2,0)=FALSE, EI41,(1/IF($D41=0,1,$D41))+EI41))))</f>
        <v>1</v>
      </c>
      <c r="EK41" s="292">
        <f>IF(IF(EK$4&lt;$E41,0,IF(EK$4&gt;=$F41,1,IF(VLOOKUP(EK$4,CALENDARIO!$B:$C,2,0)=FALSE, EJ41,(1/IF($D41=0,1,$D41))+EJ41)))&gt;1,100%,IF(EK$4&lt;$E41,0,IF(EK$4&gt;=$F41,1,IF(VLOOKUP(EK$4,CALENDARIO!$B:$C,2,0)=FALSE, EJ41,(1/IF($D41=0,1,$D41))+EJ41))))</f>
        <v>1</v>
      </c>
      <c r="EL41" s="292">
        <f>IF(IF(EL$4&lt;$E41,0,IF(EL$4&gt;=$F41,1,IF(VLOOKUP(EL$4,CALENDARIO!$B:$C,2,0)=FALSE, EK41,(1/IF($D41=0,1,$D41))+EK41)))&gt;1,100%,IF(EL$4&lt;$E41,0,IF(EL$4&gt;=$F41,1,IF(VLOOKUP(EL$4,CALENDARIO!$B:$C,2,0)=FALSE, EK41,(1/IF($D41=0,1,$D41))+EK41))))</f>
        <v>1</v>
      </c>
      <c r="EM41" s="292">
        <f>IF(IF(EM$4&lt;$E41,0,IF(EM$4&gt;=$F41,1,IF(VLOOKUP(EM$4,CALENDARIO!$B:$C,2,0)=FALSE, EL41,(1/IF($D41=0,1,$D41))+EL41)))&gt;1,100%,IF(EM$4&lt;$E41,0,IF(EM$4&gt;=$F41,1,IF(VLOOKUP(EM$4,CALENDARIO!$B:$C,2,0)=FALSE, EL41,(1/IF($D41=0,1,$D41))+EL41))))</f>
        <v>1</v>
      </c>
      <c r="EN41" s="292">
        <f>IF(IF(EN$4&lt;$E41,0,IF(EN$4&gt;=$F41,1,IF(VLOOKUP(EN$4,CALENDARIO!$B:$C,2,0)=FALSE, EM41,(1/IF($D41=0,1,$D41))+EM41)))&gt;1,100%,IF(EN$4&lt;$E41,0,IF(EN$4&gt;=$F41,1,IF(VLOOKUP(EN$4,CALENDARIO!$B:$C,2,0)=FALSE, EM41,(1/IF($D41=0,1,$D41))+EM41))))</f>
        <v>1</v>
      </c>
      <c r="EO41" s="292">
        <f>IF(IF(EO$4&lt;$E41,0,IF(EO$4&gt;=$F41,1,IF(VLOOKUP(EO$4,CALENDARIO!$B:$C,2,0)=FALSE, EN41,(1/IF($D41=0,1,$D41))+EN41)))&gt;1,100%,IF(EO$4&lt;$E41,0,IF(EO$4&gt;=$F41,1,IF(VLOOKUP(EO$4,CALENDARIO!$B:$C,2,0)=FALSE, EN41,(1/IF($D41=0,1,$D41))+EN41))))</f>
        <v>1</v>
      </c>
      <c r="EP41" s="292">
        <f>IF(IF(EP$4&lt;$E41,0,IF(EP$4&gt;=$F41,1,IF(VLOOKUP(EP$4,CALENDARIO!$B:$C,2,0)=FALSE, EO41,(1/IF($D41=0,1,$D41))+EO41)))&gt;1,100%,IF(EP$4&lt;$E41,0,IF(EP$4&gt;=$F41,1,IF(VLOOKUP(EP$4,CALENDARIO!$B:$C,2,0)=FALSE, EO41,(1/IF($D41=0,1,$D41))+EO41))))</f>
        <v>1</v>
      </c>
      <c r="EQ41" s="292">
        <f>IF(IF(EQ$4&lt;$E41,0,IF(EQ$4&gt;=$F41,1,IF(VLOOKUP(EQ$4,CALENDARIO!$B:$C,2,0)=FALSE, EP41,(1/IF($D41=0,1,$D41))+EP41)))&gt;1,100%,IF(EQ$4&lt;$E41,0,IF(EQ$4&gt;=$F41,1,IF(VLOOKUP(EQ$4,CALENDARIO!$B:$C,2,0)=FALSE, EP41,(1/IF($D41=0,1,$D41))+EP41))))</f>
        <v>1</v>
      </c>
      <c r="ER41" s="292">
        <f>IF(IF(ER$4&lt;$E41,0,IF(ER$4&gt;=$F41,1,IF(VLOOKUP(ER$4,CALENDARIO!$B:$C,2,0)=FALSE, EQ41,(1/IF($D41=0,1,$D41))+EQ41)))&gt;1,100%,IF(ER$4&lt;$E41,0,IF(ER$4&gt;=$F41,1,IF(VLOOKUP(ER$4,CALENDARIO!$B:$C,2,0)=FALSE, EQ41,(1/IF($D41=0,1,$D41))+EQ41))))</f>
        <v>1</v>
      </c>
      <c r="ES41" s="292">
        <f>IF(IF(ES$4&lt;$E41,0,IF(ES$4&gt;=$F41,1,IF(VLOOKUP(ES$4,CALENDARIO!$B:$C,2,0)=FALSE, ER41,(1/IF($D41=0,1,$D41))+ER41)))&gt;1,100%,IF(ES$4&lt;$E41,0,IF(ES$4&gt;=$F41,1,IF(VLOOKUP(ES$4,CALENDARIO!$B:$C,2,0)=FALSE, ER41,(1/IF($D41=0,1,$D41))+ER41))))</f>
        <v>1</v>
      </c>
      <c r="ET41" s="292">
        <f>IF(IF(ET$4&lt;$E41,0,IF(ET$4&gt;=$F41,1,IF(VLOOKUP(ET$4,CALENDARIO!$B:$C,2,0)=FALSE, ES41,(1/IF($D41=0,1,$D41))+ES41)))&gt;1,100%,IF(ET$4&lt;$E41,0,IF(ET$4&gt;=$F41,1,IF(VLOOKUP(ET$4,CALENDARIO!$B:$C,2,0)=FALSE, ES41,(1/IF($D41=0,1,$D41))+ES41))))</f>
        <v>1</v>
      </c>
      <c r="EU41" s="292">
        <f>IF(IF(EU$4&lt;$E41,0,IF(EU$4&gt;=$F41,1,IF(VLOOKUP(EU$4,CALENDARIO!$B:$C,2,0)=FALSE, ET41,(1/IF($D41=0,1,$D41))+ET41)))&gt;1,100%,IF(EU$4&lt;$E41,0,IF(EU$4&gt;=$F41,1,IF(VLOOKUP(EU$4,CALENDARIO!$B:$C,2,0)=FALSE, ET41,(1/IF($D41=0,1,$D41))+ET41))))</f>
        <v>1</v>
      </c>
      <c r="EV41" s="292">
        <f>IF(IF(EV$4&lt;$E41,0,IF(EV$4&gt;=$F41,1,IF(VLOOKUP(EV$4,CALENDARIO!$B:$C,2,0)=FALSE, EU41,(1/IF($D41=0,1,$D41))+EU41)))&gt;1,100%,IF(EV$4&lt;$E41,0,IF(EV$4&gt;=$F41,1,IF(VLOOKUP(EV$4,CALENDARIO!$B:$C,2,0)=FALSE, EU41,(1/IF($D41=0,1,$D41))+EU41))))</f>
        <v>1</v>
      </c>
      <c r="EW41" s="292">
        <f>IF(IF(EW$4&lt;$E41,0,IF(EW$4&gt;=$F41,1,IF(VLOOKUP(EW$4,CALENDARIO!$B:$C,2,0)=FALSE, EV41,(1/IF($D41=0,1,$D41))+EV41)))&gt;1,100%,IF(EW$4&lt;$E41,0,IF(EW$4&gt;=$F41,1,IF(VLOOKUP(EW$4,CALENDARIO!$B:$C,2,0)=FALSE, EV41,(1/IF($D41=0,1,$D41))+EV41))))</f>
        <v>1</v>
      </c>
      <c r="EX41" s="292">
        <f>IF(IF(EX$4&lt;$E41,0,IF(EX$4&gt;=$F41,1,IF(VLOOKUP(EX$4,CALENDARIO!$B:$C,2,0)=FALSE, EW41,(1/IF($D41=0,1,$D41))+EW41)))&gt;1,100%,IF(EX$4&lt;$E41,0,IF(EX$4&gt;=$F41,1,IF(VLOOKUP(EX$4,CALENDARIO!$B:$C,2,0)=FALSE, EW41,(1/IF($D41=0,1,$D41))+EW41))))</f>
        <v>1</v>
      </c>
      <c r="EY41" s="292">
        <f>IF(IF(EY$4&lt;$E41,0,IF(EY$4&gt;=$F41,1,IF(VLOOKUP(EY$4,CALENDARIO!$B:$C,2,0)=FALSE, EX41,(1/IF($D41=0,1,$D41))+EX41)))&gt;1,100%,IF(EY$4&lt;$E41,0,IF(EY$4&gt;=$F41,1,IF(VLOOKUP(EY$4,CALENDARIO!$B:$C,2,0)=FALSE, EX41,(1/IF($D41=0,1,$D41))+EX41))))</f>
        <v>1</v>
      </c>
      <c r="EZ41" s="292">
        <f>IF(IF(EZ$4&lt;$E41,0,IF(EZ$4&gt;=$F41,1,IF(VLOOKUP(EZ$4,CALENDARIO!$B:$C,2,0)=FALSE, EY41,(1/IF($D41=0,1,$D41))+EY41)))&gt;1,100%,IF(EZ$4&lt;$E41,0,IF(EZ$4&gt;=$F41,1,IF(VLOOKUP(EZ$4,CALENDARIO!$B:$C,2,0)=FALSE, EY41,(1/IF($D41=0,1,$D41))+EY41))))</f>
        <v>1</v>
      </c>
      <c r="FA41" s="292">
        <f>IF(IF(FA$4&lt;$E41,0,IF(FA$4&gt;=$F41,1,IF(VLOOKUP(FA$4,CALENDARIO!$B:$C,2,0)=FALSE, EZ41,(1/IF($D41=0,1,$D41))+EZ41)))&gt;1,100%,IF(FA$4&lt;$E41,0,IF(FA$4&gt;=$F41,1,IF(VLOOKUP(FA$4,CALENDARIO!$B:$C,2,0)=FALSE, EZ41,(1/IF($D41=0,1,$D41))+EZ41))))</f>
        <v>1</v>
      </c>
      <c r="FB41" s="292">
        <f>IF(IF(FB$4&lt;$E41,0,IF(FB$4&gt;=$F41,1,IF(VLOOKUP(FB$4,CALENDARIO!$B:$C,2,0)=FALSE, FA41,(1/IF($D41=0,1,$D41))+FA41)))&gt;1,100%,IF(FB$4&lt;$E41,0,IF(FB$4&gt;=$F41,1,IF(VLOOKUP(FB$4,CALENDARIO!$B:$C,2,0)=FALSE, FA41,(1/IF($D41=0,1,$D41))+FA41))))</f>
        <v>1</v>
      </c>
    </row>
    <row r="42" spans="1:158" x14ac:dyDescent="0.3">
      <c r="A42" s="255"/>
      <c r="B42" s="284"/>
      <c r="C42" s="256"/>
      <c r="D42" s="257"/>
      <c r="E42" s="255"/>
      <c r="F42" s="255"/>
      <c r="G42" s="301" t="s">
        <v>21</v>
      </c>
      <c r="H42" s="255"/>
      <c r="I42" s="255"/>
      <c r="J42" s="257"/>
      <c r="K42" s="255"/>
      <c r="L42" s="133" t="str">
        <f>IFERROR(MATCH(SMALL(($O$42:$FB$42),COUNTIF(($O$42:$FB$42),0)+1),($O$42:$FB$42),0)+$O$4- 1,"")</f>
        <v/>
      </c>
      <c r="M42" s="133" t="str">
        <f>IFERROR(MATCH(100%,($O$42:$FB$42),0)+$O$4- 1,"")</f>
        <v/>
      </c>
      <c r="N42" s="291">
        <f>MAX($O$42:$FC$42)</f>
        <v>0</v>
      </c>
      <c r="O42" s="292">
        <v>0</v>
      </c>
      <c r="P42" s="292">
        <f>IF(((P43/$J$41)+O42)&gt;100%,100%,((P43/$J$41)+O42))</f>
        <v>0</v>
      </c>
      <c r="Q42" s="292">
        <f t="shared" ref="Q42:U42" si="1959">IF(((Q43/$J$41)+P42)&gt;100%,100%,((Q43/$J$41)+P42))</f>
        <v>0</v>
      </c>
      <c r="R42" s="292">
        <f t="shared" si="1959"/>
        <v>0</v>
      </c>
      <c r="S42" s="292">
        <f t="shared" si="1959"/>
        <v>0</v>
      </c>
      <c r="T42" s="292">
        <f t="shared" si="1959"/>
        <v>0</v>
      </c>
      <c r="U42" s="292">
        <f t="shared" si="1959"/>
        <v>0</v>
      </c>
      <c r="V42" s="292">
        <f t="shared" ref="V42" si="1960">IF(((V43/$J$41)+U42)&gt;100%,100%,((V43/$J$41)+U42))</f>
        <v>0</v>
      </c>
      <c r="W42" s="292">
        <f t="shared" ref="W42" si="1961">IF(((W43/$J$41)+V42)&gt;100%,100%,((W43/$J$41)+V42))</f>
        <v>0</v>
      </c>
      <c r="X42" s="292">
        <f t="shared" ref="X42" si="1962">IF(((X43/$J$41)+W42)&gt;100%,100%,((X43/$J$41)+W42))</f>
        <v>0</v>
      </c>
      <c r="Y42" s="292">
        <f t="shared" ref="Y42" si="1963">IF(((Y43/$J$41)+X42)&gt;100%,100%,((Y43/$J$41)+X42))</f>
        <v>0</v>
      </c>
      <c r="Z42" s="292">
        <f t="shared" ref="Z42" si="1964">IF(((Z43/$J$41)+Y42)&gt;100%,100%,((Z43/$J$41)+Y42))</f>
        <v>0</v>
      </c>
      <c r="AA42" s="292">
        <f t="shared" ref="AA42" si="1965">IF(((AA43/$J$41)+Z42)&gt;100%,100%,((AA43/$J$41)+Z42))</f>
        <v>0</v>
      </c>
      <c r="AB42" s="292">
        <f t="shared" ref="AB42" si="1966">IF(((AB43/$J$41)+AA42)&gt;100%,100%,((AB43/$J$41)+AA42))</f>
        <v>0</v>
      </c>
      <c r="AC42" s="292">
        <f t="shared" ref="AC42" si="1967">IF(((AC43/$J$41)+AB42)&gt;100%,100%,((AC43/$J$41)+AB42))</f>
        <v>0</v>
      </c>
      <c r="AD42" s="292">
        <f t="shared" ref="AD42" si="1968">IF(((AD43/$J$41)+AC42)&gt;100%,100%,((AD43/$J$41)+AC42))</f>
        <v>0</v>
      </c>
      <c r="AE42" s="292">
        <f t="shared" ref="AE42" si="1969">IF(((AE43/$J$41)+AD42)&gt;100%,100%,((AE43/$J$41)+AD42))</f>
        <v>0</v>
      </c>
      <c r="AF42" s="292">
        <f t="shared" ref="AF42" si="1970">IF(((AF43/$J$41)+AE42)&gt;100%,100%,((AF43/$J$41)+AE42))</f>
        <v>0</v>
      </c>
      <c r="AG42" s="292">
        <f t="shared" ref="AG42" si="1971">IF(((AG43/$J$41)+AF42)&gt;100%,100%,((AG43/$J$41)+AF42))</f>
        <v>0</v>
      </c>
      <c r="AH42" s="292">
        <f t="shared" ref="AH42" si="1972">IF(((AH43/$J$41)+AG42)&gt;100%,100%,((AH43/$J$41)+AG42))</f>
        <v>0</v>
      </c>
      <c r="AI42" s="292">
        <f t="shared" ref="AI42" si="1973">IF(((AI43/$J$41)+AH42)&gt;100%,100%,((AI43/$J$41)+AH42))</f>
        <v>0</v>
      </c>
      <c r="AJ42" s="292">
        <f t="shared" ref="AJ42" si="1974">IF(((AJ43/$J$41)+AI42)&gt;100%,100%,((AJ43/$J$41)+AI42))</f>
        <v>0</v>
      </c>
      <c r="AK42" s="292">
        <f t="shared" ref="AK42" si="1975">IF(((AK43/$J$41)+AJ42)&gt;100%,100%,((AK43/$J$41)+AJ42))</f>
        <v>0</v>
      </c>
      <c r="AL42" s="292">
        <f t="shared" ref="AL42" si="1976">IF(((AL43/$J$41)+AK42)&gt;100%,100%,((AL43/$J$41)+AK42))</f>
        <v>0</v>
      </c>
      <c r="AM42" s="292">
        <f t="shared" ref="AM42" si="1977">IF(((AM43/$J$41)+AL42)&gt;100%,100%,((AM43/$J$41)+AL42))</f>
        <v>0</v>
      </c>
      <c r="AN42" s="292">
        <f t="shared" ref="AN42" si="1978">IF(((AN43/$J$41)+AM42)&gt;100%,100%,((AN43/$J$41)+AM42))</f>
        <v>0</v>
      </c>
      <c r="AO42" s="292">
        <f t="shared" ref="AO42" si="1979">IF(((AO43/$J$41)+AN42)&gt;100%,100%,((AO43/$J$41)+AN42))</f>
        <v>0</v>
      </c>
      <c r="AP42" s="292">
        <f t="shared" ref="AP42" si="1980">IF(((AP43/$J$41)+AO42)&gt;100%,100%,((AP43/$J$41)+AO42))</f>
        <v>0</v>
      </c>
      <c r="AQ42" s="292">
        <f t="shared" ref="AQ42" si="1981">IF(((AQ43/$J$41)+AP42)&gt;100%,100%,((AQ43/$J$41)+AP42))</f>
        <v>0</v>
      </c>
      <c r="AR42" s="292">
        <f t="shared" ref="AR42" si="1982">IF(((AR43/$J$41)+AQ42)&gt;100%,100%,((AR43/$J$41)+AQ42))</f>
        <v>0</v>
      </c>
      <c r="AS42" s="292">
        <f t="shared" ref="AS42" si="1983">IF(((AS43/$J$41)+AR42)&gt;100%,100%,((AS43/$J$41)+AR42))</f>
        <v>0</v>
      </c>
      <c r="AT42" s="292">
        <f t="shared" ref="AT42" si="1984">IF(((AT43/$J$41)+AS42)&gt;100%,100%,((AT43/$J$41)+AS42))</f>
        <v>0</v>
      </c>
      <c r="AU42" s="292">
        <f t="shared" ref="AU42" si="1985">IF(((AU43/$J$41)+AT42)&gt;100%,100%,((AU43/$J$41)+AT42))</f>
        <v>0</v>
      </c>
      <c r="AV42" s="292">
        <f t="shared" ref="AV42" si="1986">IF(((AV43/$J$41)+AU42)&gt;100%,100%,((AV43/$J$41)+AU42))</f>
        <v>0</v>
      </c>
      <c r="AW42" s="292">
        <f t="shared" ref="AW42" si="1987">IF(((AW43/$J$41)+AV42)&gt;100%,100%,((AW43/$J$41)+AV42))</f>
        <v>0</v>
      </c>
      <c r="AX42" s="292">
        <f t="shared" ref="AX42" si="1988">IF(((AX43/$J$41)+AW42)&gt;100%,100%,((AX43/$J$41)+AW42))</f>
        <v>0</v>
      </c>
      <c r="AY42" s="292">
        <f t="shared" ref="AY42" si="1989">IF(((AY43/$J$41)+AX42)&gt;100%,100%,((AY43/$J$41)+AX42))</f>
        <v>0</v>
      </c>
      <c r="AZ42" s="292">
        <f t="shared" ref="AZ42" si="1990">IF(((AZ43/$J$41)+AY42)&gt;100%,100%,((AZ43/$J$41)+AY42))</f>
        <v>0</v>
      </c>
      <c r="BA42" s="292">
        <f t="shared" ref="BA42" si="1991">IF(((BA43/$J$41)+AZ42)&gt;100%,100%,((BA43/$J$41)+AZ42))</f>
        <v>0</v>
      </c>
      <c r="BB42" s="292">
        <f t="shared" ref="BB42" si="1992">IF(((BB43/$J$41)+BA42)&gt;100%,100%,((BB43/$J$41)+BA42))</f>
        <v>0</v>
      </c>
      <c r="BC42" s="292">
        <f t="shared" ref="BC42" si="1993">IF(((BC43/$J$41)+BB42)&gt;100%,100%,((BC43/$J$41)+BB42))</f>
        <v>0</v>
      </c>
      <c r="BD42" s="292">
        <f t="shared" ref="BD42" si="1994">IF(((BD43/$J$41)+BC42)&gt;100%,100%,((BD43/$J$41)+BC42))</f>
        <v>0</v>
      </c>
      <c r="BE42" s="292">
        <f t="shared" ref="BE42" si="1995">IF(((BE43/$J$41)+BD42)&gt;100%,100%,((BE43/$J$41)+BD42))</f>
        <v>0</v>
      </c>
      <c r="BF42" s="292">
        <f t="shared" ref="BF42" si="1996">IF(((BF43/$J$41)+BE42)&gt;100%,100%,((BF43/$J$41)+BE42))</f>
        <v>0</v>
      </c>
      <c r="BG42" s="292">
        <f t="shared" ref="BG42" si="1997">IF(((BG43/$J$41)+BF42)&gt;100%,100%,((BG43/$J$41)+BF42))</f>
        <v>0</v>
      </c>
      <c r="BH42" s="292">
        <f t="shared" ref="BH42" si="1998">IF(((BH43/$J$41)+BG42)&gt;100%,100%,((BH43/$J$41)+BG42))</f>
        <v>0</v>
      </c>
      <c r="BI42" s="292">
        <f t="shared" ref="BI42" si="1999">IF(((BI43/$J$41)+BH42)&gt;100%,100%,((BI43/$J$41)+BH42))</f>
        <v>0</v>
      </c>
      <c r="BJ42" s="292">
        <f t="shared" ref="BJ42" si="2000">IF(((BJ43/$J$41)+BI42)&gt;100%,100%,((BJ43/$J$41)+BI42))</f>
        <v>0</v>
      </c>
      <c r="BK42" s="292">
        <f t="shared" ref="BK42" si="2001">IF(((BK43/$J$41)+BJ42)&gt;100%,100%,((BK43/$J$41)+BJ42))</f>
        <v>0</v>
      </c>
      <c r="BL42" s="292">
        <f t="shared" ref="BL42" si="2002">IF(((BL43/$J$41)+BK42)&gt;100%,100%,((BL43/$J$41)+BK42))</f>
        <v>0</v>
      </c>
      <c r="BM42" s="292">
        <f t="shared" ref="BM42" si="2003">IF(((BM43/$J$41)+BL42)&gt;100%,100%,((BM43/$J$41)+BL42))</f>
        <v>0</v>
      </c>
      <c r="BN42" s="292">
        <f t="shared" ref="BN42" si="2004">IF(((BN43/$J$41)+BM42)&gt;100%,100%,((BN43/$J$41)+BM42))</f>
        <v>0</v>
      </c>
      <c r="BO42" s="292">
        <f t="shared" ref="BO42" si="2005">IF(((BO43/$J$41)+BN42)&gt;100%,100%,((BO43/$J$41)+BN42))</f>
        <v>0</v>
      </c>
      <c r="BP42" s="292">
        <f t="shared" ref="BP42" si="2006">IF(((BP43/$J$41)+BO42)&gt;100%,100%,((BP43/$J$41)+BO42))</f>
        <v>0</v>
      </c>
      <c r="BQ42" s="292">
        <f t="shared" ref="BQ42" si="2007">IF(((BQ43/$J$41)+BP42)&gt;100%,100%,((BQ43/$J$41)+BP42))</f>
        <v>0</v>
      </c>
      <c r="BR42" s="292">
        <f t="shared" ref="BR42" si="2008">IF(((BR43/$J$41)+BQ42)&gt;100%,100%,((BR43/$J$41)+BQ42))</f>
        <v>0</v>
      </c>
      <c r="BS42" s="292">
        <f t="shared" ref="BS42" si="2009">IF(((BS43/$J$41)+BR42)&gt;100%,100%,((BS43/$J$41)+BR42))</f>
        <v>0</v>
      </c>
      <c r="BT42" s="292">
        <f t="shared" ref="BT42" si="2010">IF(((BT43/$J$41)+BS42)&gt;100%,100%,((BT43/$J$41)+BS42))</f>
        <v>0</v>
      </c>
      <c r="BU42" s="292">
        <f t="shared" ref="BU42" si="2011">IF(((BU43/$J$41)+BT42)&gt;100%,100%,((BU43/$J$41)+BT42))</f>
        <v>0</v>
      </c>
      <c r="BV42" s="292">
        <f t="shared" ref="BV42" si="2012">IF(((BV43/$J$41)+BU42)&gt;100%,100%,((BV43/$J$41)+BU42))</f>
        <v>0</v>
      </c>
      <c r="BW42" s="292">
        <f t="shared" ref="BW42" si="2013">IF(((BW43/$J$41)+BV42)&gt;100%,100%,((BW43/$J$41)+BV42))</f>
        <v>0</v>
      </c>
      <c r="BX42" s="292">
        <f t="shared" ref="BX42" si="2014">IF(((BX43/$J$41)+BW42)&gt;100%,100%,((BX43/$J$41)+BW42))</f>
        <v>0</v>
      </c>
      <c r="BY42" s="292">
        <f t="shared" ref="BY42" si="2015">IF(((BY43/$J$41)+BX42)&gt;100%,100%,((BY43/$J$41)+BX42))</f>
        <v>0</v>
      </c>
      <c r="BZ42" s="292">
        <f t="shared" ref="BZ42" si="2016">IF(((BZ43/$J$41)+BY42)&gt;100%,100%,((BZ43/$J$41)+BY42))</f>
        <v>0</v>
      </c>
      <c r="CA42" s="292">
        <f t="shared" ref="CA42" si="2017">IF(((CA43/$J$41)+BZ42)&gt;100%,100%,((CA43/$J$41)+BZ42))</f>
        <v>0</v>
      </c>
      <c r="CB42" s="292">
        <f t="shared" ref="CB42" si="2018">IF(((CB43/$J$41)+CA42)&gt;100%,100%,((CB43/$J$41)+CA42))</f>
        <v>0</v>
      </c>
      <c r="CC42" s="292">
        <f t="shared" ref="CC42" si="2019">IF(((CC43/$J$41)+CB42)&gt;100%,100%,((CC43/$J$41)+CB42))</f>
        <v>0</v>
      </c>
      <c r="CD42" s="292">
        <f t="shared" ref="CD42" si="2020">IF(((CD43/$J$41)+CC42)&gt;100%,100%,((CD43/$J$41)+CC42))</f>
        <v>0</v>
      </c>
      <c r="CE42" s="292">
        <f t="shared" ref="CE42" si="2021">IF(((CE43/$J$41)+CD42)&gt;100%,100%,((CE43/$J$41)+CD42))</f>
        <v>0</v>
      </c>
      <c r="CF42" s="292">
        <f t="shared" ref="CF42" si="2022">IF(((CF43/$J$41)+CE42)&gt;100%,100%,((CF43/$J$41)+CE42))</f>
        <v>0</v>
      </c>
      <c r="CG42" s="292">
        <f t="shared" ref="CG42" si="2023">IF(((CG43/$J$41)+CF42)&gt;100%,100%,((CG43/$J$41)+CF42))</f>
        <v>0</v>
      </c>
      <c r="CH42" s="292">
        <f t="shared" ref="CH42" si="2024">IF(((CH43/$J$41)+CG42)&gt;100%,100%,((CH43/$J$41)+CG42))</f>
        <v>0</v>
      </c>
      <c r="CI42" s="292">
        <f t="shared" ref="CI42" si="2025">IF(((CI43/$J$41)+CH42)&gt;100%,100%,((CI43/$J$41)+CH42))</f>
        <v>0</v>
      </c>
      <c r="CJ42" s="292">
        <f t="shared" ref="CJ42" si="2026">IF(((CJ43/$J$41)+CI42)&gt;100%,100%,((CJ43/$J$41)+CI42))</f>
        <v>0</v>
      </c>
      <c r="CK42" s="292">
        <f t="shared" ref="CK42" si="2027">IF(((CK43/$J$41)+CJ42)&gt;100%,100%,((CK43/$J$41)+CJ42))</f>
        <v>0</v>
      </c>
      <c r="CL42" s="292">
        <f t="shared" ref="CL42" si="2028">IF(((CL43/$J$41)+CK42)&gt;100%,100%,((CL43/$J$41)+CK42))</f>
        <v>0</v>
      </c>
      <c r="CM42" s="292">
        <f t="shared" ref="CM42" si="2029">IF(((CM43/$J$41)+CL42)&gt;100%,100%,((CM43/$J$41)+CL42))</f>
        <v>0</v>
      </c>
      <c r="CN42" s="292">
        <f t="shared" ref="CN42" si="2030">IF(((CN43/$J$41)+CM42)&gt;100%,100%,((CN43/$J$41)+CM42))</f>
        <v>0</v>
      </c>
      <c r="CO42" s="292">
        <f t="shared" ref="CO42" si="2031">IF(((CO43/$J$41)+CN42)&gt;100%,100%,((CO43/$J$41)+CN42))</f>
        <v>0</v>
      </c>
      <c r="CP42" s="292">
        <f t="shared" ref="CP42" si="2032">IF(((CP43/$J$41)+CO42)&gt;100%,100%,((CP43/$J$41)+CO42))</f>
        <v>0</v>
      </c>
      <c r="CQ42" s="292">
        <f t="shared" ref="CQ42" si="2033">IF(((CQ43/$J$41)+CP42)&gt;100%,100%,((CQ43/$J$41)+CP42))</f>
        <v>0</v>
      </c>
      <c r="CR42" s="292">
        <f t="shared" ref="CR42" si="2034">IF(((CR43/$J$41)+CQ42)&gt;100%,100%,((CR43/$J$41)+CQ42))</f>
        <v>0</v>
      </c>
      <c r="CS42" s="292">
        <f t="shared" ref="CS42" si="2035">IF(((CS43/$J$41)+CR42)&gt;100%,100%,((CS43/$J$41)+CR42))</f>
        <v>0</v>
      </c>
      <c r="CT42" s="292">
        <f t="shared" ref="CT42" si="2036">IF(((CT43/$J$41)+CS42)&gt;100%,100%,((CT43/$J$41)+CS42))</f>
        <v>0</v>
      </c>
      <c r="CU42" s="292">
        <f t="shared" ref="CU42" si="2037">IF(((CU43/$J$41)+CT42)&gt;100%,100%,((CU43/$J$41)+CT42))</f>
        <v>0</v>
      </c>
      <c r="CV42" s="292">
        <f t="shared" ref="CV42" si="2038">IF(((CV43/$J$41)+CU42)&gt;100%,100%,((CV43/$J$41)+CU42))</f>
        <v>0</v>
      </c>
      <c r="CW42" s="292">
        <f t="shared" ref="CW42" si="2039">IF(((CW43/$J$41)+CV42)&gt;100%,100%,((CW43/$J$41)+CV42))</f>
        <v>0</v>
      </c>
      <c r="CX42" s="292">
        <f t="shared" ref="CX42" si="2040">IF(((CX43/$J$41)+CW42)&gt;100%,100%,((CX43/$J$41)+CW42))</f>
        <v>0</v>
      </c>
      <c r="CY42" s="292">
        <f t="shared" ref="CY42" si="2041">IF(((CY43/$J$41)+CX42)&gt;100%,100%,((CY43/$J$41)+CX42))</f>
        <v>0</v>
      </c>
      <c r="CZ42" s="292">
        <f t="shared" ref="CZ42" si="2042">IF(((CZ43/$J$41)+CY42)&gt;100%,100%,((CZ43/$J$41)+CY42))</f>
        <v>0</v>
      </c>
      <c r="DA42" s="292">
        <f t="shared" ref="DA42" si="2043">IF(((DA43/$J$41)+CZ42)&gt;100%,100%,((DA43/$J$41)+CZ42))</f>
        <v>0</v>
      </c>
      <c r="DB42" s="292">
        <f t="shared" ref="DB42" si="2044">IF(((DB43/$J$41)+DA42)&gt;100%,100%,((DB43/$J$41)+DA42))</f>
        <v>0</v>
      </c>
      <c r="DC42" s="292">
        <f t="shared" ref="DC42" si="2045">IF(((DC43/$J$41)+DB42)&gt;100%,100%,((DC43/$J$41)+DB42))</f>
        <v>0</v>
      </c>
      <c r="DD42" s="292">
        <f t="shared" ref="DD42" si="2046">IF(((DD43/$J$41)+DC42)&gt;100%,100%,((DD43/$J$41)+DC42))</f>
        <v>0</v>
      </c>
      <c r="DE42" s="292">
        <f t="shared" ref="DE42" si="2047">IF(((DE43/$J$41)+DD42)&gt;100%,100%,((DE43/$J$41)+DD42))</f>
        <v>0</v>
      </c>
      <c r="DF42" s="292">
        <f t="shared" ref="DF42" si="2048">IF(((DF43/$J$41)+DE42)&gt;100%,100%,((DF43/$J$41)+DE42))</f>
        <v>0</v>
      </c>
      <c r="DG42" s="292">
        <f t="shared" ref="DG42" si="2049">IF(((DG43/$J$41)+DF42)&gt;100%,100%,((DG43/$J$41)+DF42))</f>
        <v>0</v>
      </c>
      <c r="DH42" s="292">
        <f t="shared" ref="DH42" si="2050">IF(((DH43/$J$41)+DG42)&gt;100%,100%,((DH43/$J$41)+DG42))</f>
        <v>0</v>
      </c>
      <c r="DI42" s="292">
        <f t="shared" ref="DI42" si="2051">IF(((DI43/$J$41)+DH42)&gt;100%,100%,((DI43/$J$41)+DH42))</f>
        <v>0</v>
      </c>
      <c r="DJ42" s="292">
        <f t="shared" ref="DJ42" si="2052">IF(((DJ43/$J$41)+DI42)&gt;100%,100%,((DJ43/$J$41)+DI42))</f>
        <v>0</v>
      </c>
      <c r="DK42" s="292">
        <f t="shared" ref="DK42" si="2053">IF(((DK43/$J$41)+DJ42)&gt;100%,100%,((DK43/$J$41)+DJ42))</f>
        <v>0</v>
      </c>
      <c r="DL42" s="292">
        <f t="shared" ref="DL42" si="2054">IF(((DL43/$J$41)+DK42)&gt;100%,100%,((DL43/$J$41)+DK42))</f>
        <v>0</v>
      </c>
      <c r="DM42" s="292">
        <f t="shared" ref="DM42" si="2055">IF(((DM43/$J$41)+DL42)&gt;100%,100%,((DM43/$J$41)+DL42))</f>
        <v>0</v>
      </c>
      <c r="DN42" s="292">
        <f t="shared" ref="DN42" si="2056">IF(((DN43/$J$41)+DM42)&gt;100%,100%,((DN43/$J$41)+DM42))</f>
        <v>0</v>
      </c>
      <c r="DO42" s="292">
        <f t="shared" ref="DO42" si="2057">IF(((DO43/$J$41)+DN42)&gt;100%,100%,((DO43/$J$41)+DN42))</f>
        <v>0</v>
      </c>
      <c r="DP42" s="292">
        <f t="shared" ref="DP42" si="2058">IF(((DP43/$J$41)+DO42)&gt;100%,100%,((DP43/$J$41)+DO42))</f>
        <v>0</v>
      </c>
      <c r="DQ42" s="292">
        <f t="shared" ref="DQ42" si="2059">IF(((DQ43/$J$41)+DP42)&gt;100%,100%,((DQ43/$J$41)+DP42))</f>
        <v>0</v>
      </c>
      <c r="DR42" s="292">
        <f t="shared" ref="DR42" si="2060">IF(((DR43/$J$41)+DQ42)&gt;100%,100%,((DR43/$J$41)+DQ42))</f>
        <v>0</v>
      </c>
      <c r="DS42" s="292">
        <f t="shared" ref="DS42" si="2061">IF(((DS43/$J$41)+DR42)&gt;100%,100%,((DS43/$J$41)+DR42))</f>
        <v>0</v>
      </c>
      <c r="DT42" s="292">
        <f t="shared" ref="DT42" si="2062">IF(((DT43/$J$41)+DS42)&gt;100%,100%,((DT43/$J$41)+DS42))</f>
        <v>0</v>
      </c>
      <c r="DU42" s="292">
        <f t="shared" ref="DU42" si="2063">IF(((DU43/$J$41)+DT42)&gt;100%,100%,((DU43/$J$41)+DT42))</f>
        <v>0</v>
      </c>
      <c r="DV42" s="292">
        <f t="shared" ref="DV42" si="2064">IF(((DV43/$J$41)+DU42)&gt;100%,100%,((DV43/$J$41)+DU42))</f>
        <v>0</v>
      </c>
      <c r="DW42" s="292">
        <f t="shared" ref="DW42" si="2065">IF(((DW43/$J$41)+DV42)&gt;100%,100%,((DW43/$J$41)+DV42))</f>
        <v>0</v>
      </c>
      <c r="DX42" s="292">
        <f t="shared" ref="DX42" si="2066">IF(((DX43/$J$41)+DW42)&gt;100%,100%,((DX43/$J$41)+DW42))</f>
        <v>0</v>
      </c>
      <c r="DY42" s="292">
        <f t="shared" ref="DY42" si="2067">IF(((DY43/$J$41)+DX42)&gt;100%,100%,((DY43/$J$41)+DX42))</f>
        <v>0</v>
      </c>
      <c r="DZ42" s="292">
        <f t="shared" ref="DZ42" si="2068">IF(((DZ43/$J$41)+DY42)&gt;100%,100%,((DZ43/$J$41)+DY42))</f>
        <v>0</v>
      </c>
      <c r="EA42" s="292">
        <f t="shared" ref="EA42" si="2069">IF(((EA43/$J$41)+DZ42)&gt;100%,100%,((EA43/$J$41)+DZ42))</f>
        <v>0</v>
      </c>
      <c r="EB42" s="292">
        <f t="shared" ref="EB42" si="2070">IF(((EB43/$J$41)+EA42)&gt;100%,100%,((EB43/$J$41)+EA42))</f>
        <v>0</v>
      </c>
      <c r="EC42" s="292">
        <f t="shared" ref="EC42" si="2071">IF(((EC43/$J$41)+EB42)&gt;100%,100%,((EC43/$J$41)+EB42))</f>
        <v>0</v>
      </c>
      <c r="ED42" s="292">
        <f t="shared" ref="ED42" si="2072">IF(((ED43/$J$41)+EC42)&gt;100%,100%,((ED43/$J$41)+EC42))</f>
        <v>0</v>
      </c>
      <c r="EE42" s="292">
        <f t="shared" ref="EE42" si="2073">IF(((EE43/$J$41)+ED42)&gt;100%,100%,((EE43/$J$41)+ED42))</f>
        <v>0</v>
      </c>
      <c r="EF42" s="292">
        <f t="shared" ref="EF42" si="2074">IF(((EF43/$J$41)+EE42)&gt;100%,100%,((EF43/$J$41)+EE42))</f>
        <v>0</v>
      </c>
      <c r="EG42" s="292">
        <f t="shared" ref="EG42" si="2075">IF(((EG43/$J$41)+EF42)&gt;100%,100%,((EG43/$J$41)+EF42))</f>
        <v>0</v>
      </c>
      <c r="EH42" s="292">
        <f t="shared" ref="EH42" si="2076">IF(((EH43/$J$41)+EG42)&gt;100%,100%,((EH43/$J$41)+EG42))</f>
        <v>0</v>
      </c>
      <c r="EI42" s="292">
        <f t="shared" ref="EI42" si="2077">IF(((EI43/$J$41)+EH42)&gt;100%,100%,((EI43/$J$41)+EH42))</f>
        <v>0</v>
      </c>
      <c r="EJ42" s="292">
        <f t="shared" ref="EJ42" si="2078">IF(((EJ43/$J$41)+EI42)&gt;100%,100%,((EJ43/$J$41)+EI42))</f>
        <v>0</v>
      </c>
      <c r="EK42" s="292">
        <f t="shared" ref="EK42" si="2079">IF(((EK43/$J$41)+EJ42)&gt;100%,100%,((EK43/$J$41)+EJ42))</f>
        <v>0</v>
      </c>
      <c r="EL42" s="292">
        <f t="shared" ref="EL42" si="2080">IF(((EL43/$J$41)+EK42)&gt;100%,100%,((EL43/$J$41)+EK42))</f>
        <v>0</v>
      </c>
      <c r="EM42" s="292">
        <f t="shared" ref="EM42" si="2081">IF(((EM43/$J$41)+EL42)&gt;100%,100%,((EM43/$J$41)+EL42))</f>
        <v>0</v>
      </c>
      <c r="EN42" s="292">
        <f t="shared" ref="EN42" si="2082">IF(((EN43/$J$41)+EM42)&gt;100%,100%,((EN43/$J$41)+EM42))</f>
        <v>0</v>
      </c>
      <c r="EO42" s="292">
        <f t="shared" ref="EO42" si="2083">IF(((EO43/$J$41)+EN42)&gt;100%,100%,((EO43/$J$41)+EN42))</f>
        <v>0</v>
      </c>
      <c r="EP42" s="292">
        <f t="shared" ref="EP42" si="2084">IF(((EP43/$J$41)+EO42)&gt;100%,100%,((EP43/$J$41)+EO42))</f>
        <v>0</v>
      </c>
      <c r="EQ42" s="292">
        <f t="shared" ref="EQ42" si="2085">IF(((EQ43/$J$41)+EP42)&gt;100%,100%,((EQ43/$J$41)+EP42))</f>
        <v>0</v>
      </c>
      <c r="ER42" s="292">
        <f t="shared" ref="ER42" si="2086">IF(((ER43/$J$41)+EQ42)&gt;100%,100%,((ER43/$J$41)+EQ42))</f>
        <v>0</v>
      </c>
      <c r="ES42" s="292">
        <f t="shared" ref="ES42" si="2087">IF(((ES43/$J$41)+ER42)&gt;100%,100%,((ES43/$J$41)+ER42))</f>
        <v>0</v>
      </c>
      <c r="ET42" s="292">
        <f t="shared" ref="ET42" si="2088">IF(((ET43/$J$41)+ES42)&gt;100%,100%,((ET43/$J$41)+ES42))</f>
        <v>0</v>
      </c>
      <c r="EU42" s="292">
        <f t="shared" ref="EU42" si="2089">IF(((EU43/$J$41)+ET42)&gt;100%,100%,((EU43/$J$41)+ET42))</f>
        <v>0</v>
      </c>
      <c r="EV42" s="292">
        <f t="shared" ref="EV42" si="2090">IF(((EV43/$J$41)+EU42)&gt;100%,100%,((EV43/$J$41)+EU42))</f>
        <v>0</v>
      </c>
      <c r="EW42" s="292">
        <f t="shared" ref="EW42" si="2091">IF(((EW43/$J$41)+EV42)&gt;100%,100%,((EW43/$J$41)+EV42))</f>
        <v>0</v>
      </c>
      <c r="EX42" s="292">
        <f t="shared" ref="EX42" si="2092">IF(((EX43/$J$41)+EW42)&gt;100%,100%,((EX43/$J$41)+EW42))</f>
        <v>0</v>
      </c>
      <c r="EY42" s="292">
        <f t="shared" ref="EY42" si="2093">IF(((EY43/$J$41)+EX42)&gt;100%,100%,((EY43/$J$41)+EX42))</f>
        <v>0</v>
      </c>
      <c r="EZ42" s="292">
        <f t="shared" ref="EZ42" si="2094">IF(((EZ43/$J$41)+EY42)&gt;100%,100%,((EZ43/$J$41)+EY42))</f>
        <v>0</v>
      </c>
      <c r="FA42" s="292">
        <f t="shared" ref="FA42" si="2095">IF(((FA43/$J$41)+EZ42)&gt;100%,100%,((FA43/$J$41)+EZ42))</f>
        <v>0</v>
      </c>
      <c r="FB42" s="292">
        <f t="shared" ref="FB42" si="2096">IF(((FB43/$J$41)+FA42)&gt;100%,100%,((FB43/$J$41)+FA42))</f>
        <v>0</v>
      </c>
    </row>
    <row r="43" spans="1:158" x14ac:dyDescent="0.3">
      <c r="A43" s="258"/>
      <c r="B43" s="285"/>
      <c r="C43" s="259"/>
      <c r="D43" s="260"/>
      <c r="E43" s="258"/>
      <c r="F43" s="258"/>
      <c r="G43" s="302" t="s">
        <v>92</v>
      </c>
      <c r="H43" s="258"/>
      <c r="I43" s="258"/>
      <c r="J43" s="260"/>
      <c r="K43" s="258"/>
      <c r="L43" s="142"/>
      <c r="M43" s="142"/>
      <c r="N43" s="120">
        <f>SUM($O$43:$FC$43)</f>
        <v>0</v>
      </c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2"/>
      <c r="CB43" s="262"/>
      <c r="CC43" s="262"/>
      <c r="CD43" s="262"/>
      <c r="CE43" s="262"/>
      <c r="CF43" s="262"/>
      <c r="CG43" s="262"/>
      <c r="CH43" s="262"/>
      <c r="CI43" s="262"/>
      <c r="CJ43" s="262"/>
      <c r="CK43" s="262"/>
      <c r="CL43" s="262"/>
      <c r="CM43" s="262"/>
      <c r="CN43" s="262"/>
      <c r="CO43" s="262"/>
      <c r="CP43" s="262"/>
      <c r="CQ43" s="262"/>
      <c r="CR43" s="262"/>
      <c r="CS43" s="262"/>
      <c r="CT43" s="262"/>
      <c r="CU43" s="262"/>
      <c r="CV43" s="262"/>
      <c r="CW43" s="262"/>
      <c r="CX43" s="262"/>
      <c r="CY43" s="262"/>
      <c r="CZ43" s="262"/>
      <c r="DA43" s="262"/>
      <c r="DB43" s="262"/>
      <c r="DC43" s="262"/>
      <c r="DD43" s="262"/>
      <c r="DE43" s="262"/>
      <c r="DF43" s="262"/>
      <c r="DG43" s="262"/>
      <c r="DH43" s="262"/>
      <c r="DI43" s="262"/>
      <c r="DJ43" s="262"/>
      <c r="DK43" s="262"/>
      <c r="DL43" s="262"/>
      <c r="DM43" s="262"/>
      <c r="DN43" s="262"/>
      <c r="DO43" s="262"/>
      <c r="DP43" s="262"/>
      <c r="DQ43" s="262"/>
      <c r="DR43" s="262"/>
      <c r="DS43" s="262"/>
      <c r="DT43" s="262"/>
      <c r="DU43" s="262"/>
      <c r="DV43" s="262"/>
      <c r="DW43" s="262"/>
      <c r="DX43" s="262"/>
      <c r="DY43" s="262"/>
      <c r="DZ43" s="262"/>
      <c r="EA43" s="262"/>
      <c r="EB43" s="262"/>
      <c r="EC43" s="262"/>
      <c r="ED43" s="262"/>
      <c r="EE43" s="262"/>
      <c r="EF43" s="262"/>
      <c r="EG43" s="262"/>
      <c r="EH43" s="262"/>
      <c r="EI43" s="262"/>
      <c r="EJ43" s="262"/>
      <c r="EK43" s="262"/>
      <c r="EL43" s="262"/>
      <c r="EM43" s="262"/>
      <c r="EN43" s="262"/>
      <c r="EO43" s="262"/>
      <c r="EP43" s="262"/>
      <c r="EQ43" s="262"/>
      <c r="ER43" s="262"/>
      <c r="ES43" s="262"/>
      <c r="ET43" s="262"/>
      <c r="EU43" s="262"/>
      <c r="EV43" s="262"/>
      <c r="EW43" s="262"/>
      <c r="EX43" s="262"/>
      <c r="EY43" s="262"/>
      <c r="EZ43" s="262"/>
      <c r="FA43" s="262"/>
      <c r="FB43" s="262"/>
    </row>
    <row r="44" spans="1:158" x14ac:dyDescent="0.3">
      <c r="A44" s="78">
        <v>3</v>
      </c>
      <c r="B44" s="283">
        <v>14</v>
      </c>
      <c r="C44" s="117" t="s">
        <v>53</v>
      </c>
      <c r="D44" s="108">
        <v>0</v>
      </c>
      <c r="E44" s="113">
        <v>40548</v>
      </c>
      <c r="F44" s="113">
        <v>40548</v>
      </c>
      <c r="G44" s="300" t="s">
        <v>20</v>
      </c>
      <c r="H44" s="73">
        <v>0</v>
      </c>
      <c r="I44" s="74">
        <v>9.9999999999999986E-10</v>
      </c>
      <c r="J44" s="108">
        <v>100</v>
      </c>
      <c r="K44" s="77"/>
      <c r="L44" s="142"/>
      <c r="M44" s="142"/>
      <c r="N44" s="120"/>
      <c r="O44" s="292">
        <f>IF(IF(O$4&lt;$E44,0,IF(O$4&gt;=$F44,1,IF(VLOOKUP(O$4,CALENDARIO!$B:$C,2,0)=FALSE, 0%,(1/$D44))))&gt;1,100%,IF(O$4&lt;$E44,0,IF(O$4&gt;=$F44,1,IF(VLOOKUP(O$4,CALENDARIO!$B:$C,2,0)=FALSE,0%,(1/$D44)))))</f>
        <v>0</v>
      </c>
      <c r="P44" s="292">
        <f>IF(IF(P$4&lt;$E44,0,IF(P$4&gt;=$F44,1,IF(VLOOKUP(P$4,CALENDARIO!$B:$C,2,0)=FALSE, O44,(1/IF($D44=0,1,$D44))+O44)))&gt;1,100%,IF(P$4&lt;$E44,0,IF(P$4&gt;=$F44,1,IF(VLOOKUP(P$4,CALENDARIO!$B:$C,2,0)=FALSE, O44,(1/IF($D44=0,1,$D44))+O44))))</f>
        <v>0</v>
      </c>
      <c r="Q44" s="292">
        <f>IF(IF(Q$4&lt;$E44,0,IF(Q$4&gt;=$F44,1,IF(VLOOKUP(Q$4,CALENDARIO!$B:$C,2,0)=FALSE, P44,(1/IF($D44=0,1,$D44))+P44)))&gt;1,100%,IF(Q$4&lt;$E44,0,IF(Q$4&gt;=$F44,1,IF(VLOOKUP(Q$4,CALENDARIO!$B:$C,2,0)=FALSE, P44,(1/IF($D44=0,1,$D44))+P44))))</f>
        <v>0</v>
      </c>
      <c r="R44" s="292">
        <f>IF(IF(R$4&lt;$E44,0,IF(R$4&gt;=$F44,1,IF(VLOOKUP(R$4,CALENDARIO!$B:$C,2,0)=FALSE, Q44,(1/IF($D44=0,1,$D44))+Q44)))&gt;1,100%,IF(R$4&lt;$E44,0,IF(R$4&gt;=$F44,1,IF(VLOOKUP(R$4,CALENDARIO!$B:$C,2,0)=FALSE, Q44,(1/IF($D44=0,1,$D44))+Q44))))</f>
        <v>0</v>
      </c>
      <c r="S44" s="292">
        <f>IF(IF(S$4&lt;$E44,0,IF(S$4&gt;=$F44,1,IF(VLOOKUP(S$4,CALENDARIO!$B:$C,2,0)=FALSE, R44,(1/IF($D44=0,1,$D44))+R44)))&gt;1,100%,IF(S$4&lt;$E44,0,IF(S$4&gt;=$F44,1,IF(VLOOKUP(S$4,CALENDARIO!$B:$C,2,0)=FALSE, R44,(1/IF($D44=0,1,$D44))+R44))))</f>
        <v>0</v>
      </c>
      <c r="T44" s="292">
        <f>IF(IF(T$4&lt;$E44,0,IF(T$4&gt;=$F44,1,IF(VLOOKUP(T$4,CALENDARIO!$B:$C,2,0)=FALSE, S44,(1/IF($D44=0,1,$D44))+S44)))&gt;1,100%,IF(T$4&lt;$E44,0,IF(T$4&gt;=$F44,1,IF(VLOOKUP(T$4,CALENDARIO!$B:$C,2,0)=FALSE, S44,(1/IF($D44=0,1,$D44))+S44))))</f>
        <v>0</v>
      </c>
      <c r="U44" s="292">
        <f>IF(IF(U$4&lt;$E44,0,IF(U$4&gt;=$F44,1,IF(VLOOKUP(U$4,CALENDARIO!$B:$C,2,0)=FALSE, T44,(1/IF($D44=0,1,$D44))+T44)))&gt;1,100%,IF(U$4&lt;$E44,0,IF(U$4&gt;=$F44,1,IF(VLOOKUP(U$4,CALENDARIO!$B:$C,2,0)=FALSE, T44,(1/IF($D44=0,1,$D44))+T44))))</f>
        <v>0</v>
      </c>
      <c r="V44" s="292">
        <f>IF(IF(V$4&lt;$E44,0,IF(V$4&gt;=$F44,1,IF(VLOOKUP(V$4,CALENDARIO!$B:$C,2,0)=FALSE, U44,(1/IF($D44=0,1,$D44))+U44)))&gt;1,100%,IF(V$4&lt;$E44,0,IF(V$4&gt;=$F44,1,IF(VLOOKUP(V$4,CALENDARIO!$B:$C,2,0)=FALSE, U44,(1/IF($D44=0,1,$D44))+U44))))</f>
        <v>0</v>
      </c>
      <c r="W44" s="292">
        <f>IF(IF(W$4&lt;$E44,0,IF(W$4&gt;=$F44,1,IF(VLOOKUP(W$4,CALENDARIO!$B:$C,2,0)=FALSE, V44,(1/IF($D44=0,1,$D44))+V44)))&gt;1,100%,IF(W$4&lt;$E44,0,IF(W$4&gt;=$F44,1,IF(VLOOKUP(W$4,CALENDARIO!$B:$C,2,0)=FALSE, V44,(1/IF($D44=0,1,$D44))+V44))))</f>
        <v>0</v>
      </c>
      <c r="X44" s="292">
        <f>IF(IF(X$4&lt;$E44,0,IF(X$4&gt;=$F44,1,IF(VLOOKUP(X$4,CALENDARIO!$B:$C,2,0)=FALSE, W44,(1/IF($D44=0,1,$D44))+W44)))&gt;1,100%,IF(X$4&lt;$E44,0,IF(X$4&gt;=$F44,1,IF(VLOOKUP(X$4,CALENDARIO!$B:$C,2,0)=FALSE, W44,(1/IF($D44=0,1,$D44))+W44))))</f>
        <v>0</v>
      </c>
      <c r="Y44" s="292">
        <f>IF(IF(Y$4&lt;$E44,0,IF(Y$4&gt;=$F44,1,IF(VLOOKUP(Y$4,CALENDARIO!$B:$C,2,0)=FALSE, X44,(1/IF($D44=0,1,$D44))+X44)))&gt;1,100%,IF(Y$4&lt;$E44,0,IF(Y$4&gt;=$F44,1,IF(VLOOKUP(Y$4,CALENDARIO!$B:$C,2,0)=FALSE, X44,(1/IF($D44=0,1,$D44))+X44))))</f>
        <v>0</v>
      </c>
      <c r="Z44" s="292">
        <f>IF(IF(Z$4&lt;$E44,0,IF(Z$4&gt;=$F44,1,IF(VLOOKUP(Z$4,CALENDARIO!$B:$C,2,0)=FALSE, Y44,(1/IF($D44=0,1,$D44))+Y44)))&gt;1,100%,IF(Z$4&lt;$E44,0,IF(Z$4&gt;=$F44,1,IF(VLOOKUP(Z$4,CALENDARIO!$B:$C,2,0)=FALSE, Y44,(1/IF($D44=0,1,$D44))+Y44))))</f>
        <v>0</v>
      </c>
      <c r="AA44" s="292">
        <f>IF(IF(AA$4&lt;$E44,0,IF(AA$4&gt;=$F44,1,IF(VLOOKUP(AA$4,CALENDARIO!$B:$C,2,0)=FALSE, Z44,(1/IF($D44=0,1,$D44))+Z44)))&gt;1,100%,IF(AA$4&lt;$E44,0,IF(AA$4&gt;=$F44,1,IF(VLOOKUP(AA$4,CALENDARIO!$B:$C,2,0)=FALSE, Z44,(1/IF($D44=0,1,$D44))+Z44))))</f>
        <v>0</v>
      </c>
      <c r="AB44" s="292">
        <f>IF(IF(AB$4&lt;$E44,0,IF(AB$4&gt;=$F44,1,IF(VLOOKUP(AB$4,CALENDARIO!$B:$C,2,0)=FALSE, AA44,(1/IF($D44=0,1,$D44))+AA44)))&gt;1,100%,IF(AB$4&lt;$E44,0,IF(AB$4&gt;=$F44,1,IF(VLOOKUP(AB$4,CALENDARIO!$B:$C,2,0)=FALSE, AA44,(1/IF($D44=0,1,$D44))+AA44))))</f>
        <v>0</v>
      </c>
      <c r="AC44" s="292">
        <f>IF(IF(AC$4&lt;$E44,0,IF(AC$4&gt;=$F44,1,IF(VLOOKUP(AC$4,CALENDARIO!$B:$C,2,0)=FALSE, AB44,(1/IF($D44=0,1,$D44))+AB44)))&gt;1,100%,IF(AC$4&lt;$E44,0,IF(AC$4&gt;=$F44,1,IF(VLOOKUP(AC$4,CALENDARIO!$B:$C,2,0)=FALSE, AB44,(1/IF($D44=0,1,$D44))+AB44))))</f>
        <v>0</v>
      </c>
      <c r="AD44" s="292">
        <f>IF(IF(AD$4&lt;$E44,0,IF(AD$4&gt;=$F44,1,IF(VLOOKUP(AD$4,CALENDARIO!$B:$C,2,0)=FALSE, AC44,(1/IF($D44=0,1,$D44))+AC44)))&gt;1,100%,IF(AD$4&lt;$E44,0,IF(AD$4&gt;=$F44,1,IF(VLOOKUP(AD$4,CALENDARIO!$B:$C,2,0)=FALSE, AC44,(1/IF($D44=0,1,$D44))+AC44))))</f>
        <v>0</v>
      </c>
      <c r="AE44" s="292">
        <f>IF(IF(AE$4&lt;$E44,0,IF(AE$4&gt;=$F44,1,IF(VLOOKUP(AE$4,CALENDARIO!$B:$C,2,0)=FALSE, AD44,(1/IF($D44=0,1,$D44))+AD44)))&gt;1,100%,IF(AE$4&lt;$E44,0,IF(AE$4&gt;=$F44,1,IF(VLOOKUP(AE$4,CALENDARIO!$B:$C,2,0)=FALSE, AD44,(1/IF($D44=0,1,$D44))+AD44))))</f>
        <v>0</v>
      </c>
      <c r="AF44" s="292">
        <f>IF(IF(AF$4&lt;$E44,0,IF(AF$4&gt;=$F44,1,IF(VLOOKUP(AF$4,CALENDARIO!$B:$C,2,0)=FALSE, AE44,(1/IF($D44=0,1,$D44))+AE44)))&gt;1,100%,IF(AF$4&lt;$E44,0,IF(AF$4&gt;=$F44,1,IF(VLOOKUP(AF$4,CALENDARIO!$B:$C,2,0)=FALSE, AE44,(1/IF($D44=0,1,$D44))+AE44))))</f>
        <v>0</v>
      </c>
      <c r="AG44" s="292">
        <f>IF(IF(AG$4&lt;$E44,0,IF(AG$4&gt;=$F44,1,IF(VLOOKUP(AG$4,CALENDARIO!$B:$C,2,0)=FALSE, AF44,(1/IF($D44=0,1,$D44))+AF44)))&gt;1,100%,IF(AG$4&lt;$E44,0,IF(AG$4&gt;=$F44,1,IF(VLOOKUP(AG$4,CALENDARIO!$B:$C,2,0)=FALSE, AF44,(1/IF($D44=0,1,$D44))+AF44))))</f>
        <v>0</v>
      </c>
      <c r="AH44" s="292">
        <f>IF(IF(AH$4&lt;$E44,0,IF(AH$4&gt;=$F44,1,IF(VLOOKUP(AH$4,CALENDARIO!$B:$C,2,0)=FALSE, AG44,(1/IF($D44=0,1,$D44))+AG44)))&gt;1,100%,IF(AH$4&lt;$E44,0,IF(AH$4&gt;=$F44,1,IF(VLOOKUP(AH$4,CALENDARIO!$B:$C,2,0)=FALSE, AG44,(1/IF($D44=0,1,$D44))+AG44))))</f>
        <v>0</v>
      </c>
      <c r="AI44" s="292">
        <f>IF(IF(AI$4&lt;$E44,0,IF(AI$4&gt;=$F44,1,IF(VLOOKUP(AI$4,CALENDARIO!$B:$C,2,0)=FALSE, AH44,(1/IF($D44=0,1,$D44))+AH44)))&gt;1,100%,IF(AI$4&lt;$E44,0,IF(AI$4&gt;=$F44,1,IF(VLOOKUP(AI$4,CALENDARIO!$B:$C,2,0)=FALSE, AH44,(1/IF($D44=0,1,$D44))+AH44))))</f>
        <v>0</v>
      </c>
      <c r="AJ44" s="292">
        <f>IF(IF(AJ$4&lt;$E44,0,IF(AJ$4&gt;=$F44,1,IF(VLOOKUP(AJ$4,CALENDARIO!$B:$C,2,0)=FALSE, AI44,(1/IF($D44=0,1,$D44))+AI44)))&gt;1,100%,IF(AJ$4&lt;$E44,0,IF(AJ$4&gt;=$F44,1,IF(VLOOKUP(AJ$4,CALENDARIO!$B:$C,2,0)=FALSE, AI44,(1/IF($D44=0,1,$D44))+AI44))))</f>
        <v>0</v>
      </c>
      <c r="AK44" s="292">
        <f>IF(IF(AK$4&lt;$E44,0,IF(AK$4&gt;=$F44,1,IF(VLOOKUP(AK$4,CALENDARIO!$B:$C,2,0)=FALSE, AJ44,(1/IF($D44=0,1,$D44))+AJ44)))&gt;1,100%,IF(AK$4&lt;$E44,0,IF(AK$4&gt;=$F44,1,IF(VLOOKUP(AK$4,CALENDARIO!$B:$C,2,0)=FALSE, AJ44,(1/IF($D44=0,1,$D44))+AJ44))))</f>
        <v>0</v>
      </c>
      <c r="AL44" s="292">
        <f>IF(IF(AL$4&lt;$E44,0,IF(AL$4&gt;=$F44,1,IF(VLOOKUP(AL$4,CALENDARIO!$B:$C,2,0)=FALSE, AK44,(1/IF($D44=0,1,$D44))+AK44)))&gt;1,100%,IF(AL$4&lt;$E44,0,IF(AL$4&gt;=$F44,1,IF(VLOOKUP(AL$4,CALENDARIO!$B:$C,2,0)=FALSE, AK44,(1/IF($D44=0,1,$D44))+AK44))))</f>
        <v>0</v>
      </c>
      <c r="AM44" s="292">
        <f>IF(IF(AM$4&lt;$E44,0,IF(AM$4&gt;=$F44,1,IF(VLOOKUP(AM$4,CALENDARIO!$B:$C,2,0)=FALSE, AL44,(1/IF($D44=0,1,$D44))+AL44)))&gt;1,100%,IF(AM$4&lt;$E44,0,IF(AM$4&gt;=$F44,1,IF(VLOOKUP(AM$4,CALENDARIO!$B:$C,2,0)=FALSE, AL44,(1/IF($D44=0,1,$D44))+AL44))))</f>
        <v>0</v>
      </c>
      <c r="AN44" s="292">
        <f>IF(IF(AN$4&lt;$E44,0,IF(AN$4&gt;=$F44,1,IF(VLOOKUP(AN$4,CALENDARIO!$B:$C,2,0)=FALSE, AM44,(1/IF($D44=0,1,$D44))+AM44)))&gt;1,100%,IF(AN$4&lt;$E44,0,IF(AN$4&gt;=$F44,1,IF(VLOOKUP(AN$4,CALENDARIO!$B:$C,2,0)=FALSE, AM44,(1/IF($D44=0,1,$D44))+AM44))))</f>
        <v>0</v>
      </c>
      <c r="AO44" s="292">
        <f>IF(IF(AO$4&lt;$E44,0,IF(AO$4&gt;=$F44,1,IF(VLOOKUP(AO$4,CALENDARIO!$B:$C,2,0)=FALSE, AN44,(1/IF($D44=0,1,$D44))+AN44)))&gt;1,100%,IF(AO$4&lt;$E44,0,IF(AO$4&gt;=$F44,1,IF(VLOOKUP(AO$4,CALENDARIO!$B:$C,2,0)=FALSE, AN44,(1/IF($D44=0,1,$D44))+AN44))))</f>
        <v>0</v>
      </c>
      <c r="AP44" s="292">
        <f>IF(IF(AP$4&lt;$E44,0,IF(AP$4&gt;=$F44,1,IF(VLOOKUP(AP$4,CALENDARIO!$B:$C,2,0)=FALSE, AO44,(1/IF($D44=0,1,$D44))+AO44)))&gt;1,100%,IF(AP$4&lt;$E44,0,IF(AP$4&gt;=$F44,1,IF(VLOOKUP(AP$4,CALENDARIO!$B:$C,2,0)=FALSE, AO44,(1/IF($D44=0,1,$D44))+AO44))))</f>
        <v>0</v>
      </c>
      <c r="AQ44" s="292">
        <f>IF(IF(AQ$4&lt;$E44,0,IF(AQ$4&gt;=$F44,1,IF(VLOOKUP(AQ$4,CALENDARIO!$B:$C,2,0)=FALSE, AP44,(1/IF($D44=0,1,$D44))+AP44)))&gt;1,100%,IF(AQ$4&lt;$E44,0,IF(AQ$4&gt;=$F44,1,IF(VLOOKUP(AQ$4,CALENDARIO!$B:$C,2,0)=FALSE, AP44,(1/IF($D44=0,1,$D44))+AP44))))</f>
        <v>0</v>
      </c>
      <c r="AR44" s="292">
        <f>IF(IF(AR$4&lt;$E44,0,IF(AR$4&gt;=$F44,1,IF(VLOOKUP(AR$4,CALENDARIO!$B:$C,2,0)=FALSE, AQ44,(1/IF($D44=0,1,$D44))+AQ44)))&gt;1,100%,IF(AR$4&lt;$E44,0,IF(AR$4&gt;=$F44,1,IF(VLOOKUP(AR$4,CALENDARIO!$B:$C,2,0)=FALSE, AQ44,(1/IF($D44=0,1,$D44))+AQ44))))</f>
        <v>0</v>
      </c>
      <c r="AS44" s="292">
        <f>IF(IF(AS$4&lt;$E44,0,IF(AS$4&gt;=$F44,1,IF(VLOOKUP(AS$4,CALENDARIO!$B:$C,2,0)=FALSE, AR44,(1/IF($D44=0,1,$D44))+AR44)))&gt;1,100%,IF(AS$4&lt;$E44,0,IF(AS$4&gt;=$F44,1,IF(VLOOKUP(AS$4,CALENDARIO!$B:$C,2,0)=FALSE, AR44,(1/IF($D44=0,1,$D44))+AR44))))</f>
        <v>0</v>
      </c>
      <c r="AT44" s="292">
        <f>IF(IF(AT$4&lt;$E44,0,IF(AT$4&gt;=$F44,1,IF(VLOOKUP(AT$4,CALENDARIO!$B:$C,2,0)=FALSE, AS44,(1/IF($D44=0,1,$D44))+AS44)))&gt;1,100%,IF(AT$4&lt;$E44,0,IF(AT$4&gt;=$F44,1,IF(VLOOKUP(AT$4,CALENDARIO!$B:$C,2,0)=FALSE, AS44,(1/IF($D44=0,1,$D44))+AS44))))</f>
        <v>0</v>
      </c>
      <c r="AU44" s="292">
        <f>IF(IF(AU$4&lt;$E44,0,IF(AU$4&gt;=$F44,1,IF(VLOOKUP(AU$4,CALENDARIO!$B:$C,2,0)=FALSE, AT44,(1/IF($D44=0,1,$D44))+AT44)))&gt;1,100%,IF(AU$4&lt;$E44,0,IF(AU$4&gt;=$F44,1,IF(VLOOKUP(AU$4,CALENDARIO!$B:$C,2,0)=FALSE, AT44,(1/IF($D44=0,1,$D44))+AT44))))</f>
        <v>0</v>
      </c>
      <c r="AV44" s="292">
        <f>IF(IF(AV$4&lt;$E44,0,IF(AV$4&gt;=$F44,1,IF(VLOOKUP(AV$4,CALENDARIO!$B:$C,2,0)=FALSE, AU44,(1/IF($D44=0,1,$D44))+AU44)))&gt;1,100%,IF(AV$4&lt;$E44,0,IF(AV$4&gt;=$F44,1,IF(VLOOKUP(AV$4,CALENDARIO!$B:$C,2,0)=FALSE, AU44,(1/IF($D44=0,1,$D44))+AU44))))</f>
        <v>0</v>
      </c>
      <c r="AW44" s="292">
        <f>IF(IF(AW$4&lt;$E44,0,IF(AW$4&gt;=$F44,1,IF(VLOOKUP(AW$4,CALENDARIO!$B:$C,2,0)=FALSE, AV44,(1/IF($D44=0,1,$D44))+AV44)))&gt;1,100%,IF(AW$4&lt;$E44,0,IF(AW$4&gt;=$F44,1,IF(VLOOKUP(AW$4,CALENDARIO!$B:$C,2,0)=FALSE, AV44,(1/IF($D44=0,1,$D44))+AV44))))</f>
        <v>0</v>
      </c>
      <c r="AX44" s="292">
        <f>IF(IF(AX$4&lt;$E44,0,IF(AX$4&gt;=$F44,1,IF(VLOOKUP(AX$4,CALENDARIO!$B:$C,2,0)=FALSE, AW44,(1/IF($D44=0,1,$D44))+AW44)))&gt;1,100%,IF(AX$4&lt;$E44,0,IF(AX$4&gt;=$F44,1,IF(VLOOKUP(AX$4,CALENDARIO!$B:$C,2,0)=FALSE, AW44,(1/IF($D44=0,1,$D44))+AW44))))</f>
        <v>0</v>
      </c>
      <c r="AY44" s="292">
        <f>IF(IF(AY$4&lt;$E44,0,IF(AY$4&gt;=$F44,1,IF(VLOOKUP(AY$4,CALENDARIO!$B:$C,2,0)=FALSE, AX44,(1/IF($D44=0,1,$D44))+AX44)))&gt;1,100%,IF(AY$4&lt;$E44,0,IF(AY$4&gt;=$F44,1,IF(VLOOKUP(AY$4,CALENDARIO!$B:$C,2,0)=FALSE, AX44,(1/IF($D44=0,1,$D44))+AX44))))</f>
        <v>0</v>
      </c>
      <c r="AZ44" s="292">
        <f>IF(IF(AZ$4&lt;$E44,0,IF(AZ$4&gt;=$F44,1,IF(VLOOKUP(AZ$4,CALENDARIO!$B:$C,2,0)=FALSE, AY44,(1/IF($D44=0,1,$D44))+AY44)))&gt;1,100%,IF(AZ$4&lt;$E44,0,IF(AZ$4&gt;=$F44,1,IF(VLOOKUP(AZ$4,CALENDARIO!$B:$C,2,0)=FALSE, AY44,(1/IF($D44=0,1,$D44))+AY44))))</f>
        <v>0</v>
      </c>
      <c r="BA44" s="292">
        <f>IF(IF(BA$4&lt;$E44,0,IF(BA$4&gt;=$F44,1,IF(VLOOKUP(BA$4,CALENDARIO!$B:$C,2,0)=FALSE, AZ44,(1/IF($D44=0,1,$D44))+AZ44)))&gt;1,100%,IF(BA$4&lt;$E44,0,IF(BA$4&gt;=$F44,1,IF(VLOOKUP(BA$4,CALENDARIO!$B:$C,2,0)=FALSE, AZ44,(1/IF($D44=0,1,$D44))+AZ44))))</f>
        <v>1</v>
      </c>
      <c r="BB44" s="292">
        <f>IF(IF(BB$4&lt;$E44,0,IF(BB$4&gt;=$F44,1,IF(VLOOKUP(BB$4,CALENDARIO!$B:$C,2,0)=FALSE, BA44,(1/IF($D44=0,1,$D44))+BA44)))&gt;1,100%,IF(BB$4&lt;$E44,0,IF(BB$4&gt;=$F44,1,IF(VLOOKUP(BB$4,CALENDARIO!$B:$C,2,0)=FALSE, BA44,(1/IF($D44=0,1,$D44))+BA44))))</f>
        <v>1</v>
      </c>
      <c r="BC44" s="292">
        <f>IF(IF(BC$4&lt;$E44,0,IF(BC$4&gt;=$F44,1,IF(VLOOKUP(BC$4,CALENDARIO!$B:$C,2,0)=FALSE, BB44,(1/IF($D44=0,1,$D44))+BB44)))&gt;1,100%,IF(BC$4&lt;$E44,0,IF(BC$4&gt;=$F44,1,IF(VLOOKUP(BC$4,CALENDARIO!$B:$C,2,0)=FALSE, BB44,(1/IF($D44=0,1,$D44))+BB44))))</f>
        <v>1</v>
      </c>
      <c r="BD44" s="292">
        <f>IF(IF(BD$4&lt;$E44,0,IF(BD$4&gt;=$F44,1,IF(VLOOKUP(BD$4,CALENDARIO!$B:$C,2,0)=FALSE, BC44,(1/IF($D44=0,1,$D44))+BC44)))&gt;1,100%,IF(BD$4&lt;$E44,0,IF(BD$4&gt;=$F44,1,IF(VLOOKUP(BD$4,CALENDARIO!$B:$C,2,0)=FALSE, BC44,(1/IF($D44=0,1,$D44))+BC44))))</f>
        <v>1</v>
      </c>
      <c r="BE44" s="292">
        <f>IF(IF(BE$4&lt;$E44,0,IF(BE$4&gt;=$F44,1,IF(VLOOKUP(BE$4,CALENDARIO!$B:$C,2,0)=FALSE, BD44,(1/IF($D44=0,1,$D44))+BD44)))&gt;1,100%,IF(BE$4&lt;$E44,0,IF(BE$4&gt;=$F44,1,IF(VLOOKUP(BE$4,CALENDARIO!$B:$C,2,0)=FALSE, BD44,(1/IF($D44=0,1,$D44))+BD44))))</f>
        <v>1</v>
      </c>
      <c r="BF44" s="292">
        <f>IF(IF(BF$4&lt;$E44,0,IF(BF$4&gt;=$F44,1,IF(VLOOKUP(BF$4,CALENDARIO!$B:$C,2,0)=FALSE, BE44,(1/IF($D44=0,1,$D44))+BE44)))&gt;1,100%,IF(BF$4&lt;$E44,0,IF(BF$4&gt;=$F44,1,IF(VLOOKUP(BF$4,CALENDARIO!$B:$C,2,0)=FALSE, BE44,(1/IF($D44=0,1,$D44))+BE44))))</f>
        <v>1</v>
      </c>
      <c r="BG44" s="292">
        <f>IF(IF(BG$4&lt;$E44,0,IF(BG$4&gt;=$F44,1,IF(VLOOKUP(BG$4,CALENDARIO!$B:$C,2,0)=FALSE, BF44,(1/IF($D44=0,1,$D44))+BF44)))&gt;1,100%,IF(BG$4&lt;$E44,0,IF(BG$4&gt;=$F44,1,IF(VLOOKUP(BG$4,CALENDARIO!$B:$C,2,0)=FALSE, BF44,(1/IF($D44=0,1,$D44))+BF44))))</f>
        <v>1</v>
      </c>
      <c r="BH44" s="292">
        <f>IF(IF(BH$4&lt;$E44,0,IF(BH$4&gt;=$F44,1,IF(VLOOKUP(BH$4,CALENDARIO!$B:$C,2,0)=FALSE, BG44,(1/IF($D44=0,1,$D44))+BG44)))&gt;1,100%,IF(BH$4&lt;$E44,0,IF(BH$4&gt;=$F44,1,IF(VLOOKUP(BH$4,CALENDARIO!$B:$C,2,0)=FALSE, BG44,(1/IF($D44=0,1,$D44))+BG44))))</f>
        <v>1</v>
      </c>
      <c r="BI44" s="292">
        <f>IF(IF(BI$4&lt;$E44,0,IF(BI$4&gt;=$F44,1,IF(VLOOKUP(BI$4,CALENDARIO!$B:$C,2,0)=FALSE, BH44,(1/IF($D44=0,1,$D44))+BH44)))&gt;1,100%,IF(BI$4&lt;$E44,0,IF(BI$4&gt;=$F44,1,IF(VLOOKUP(BI$4,CALENDARIO!$B:$C,2,0)=FALSE, BH44,(1/IF($D44=0,1,$D44))+BH44))))</f>
        <v>1</v>
      </c>
      <c r="BJ44" s="292">
        <f>IF(IF(BJ$4&lt;$E44,0,IF(BJ$4&gt;=$F44,1,IF(VLOOKUP(BJ$4,CALENDARIO!$B:$C,2,0)=FALSE, BI44,(1/IF($D44=0,1,$D44))+BI44)))&gt;1,100%,IF(BJ$4&lt;$E44,0,IF(BJ$4&gt;=$F44,1,IF(VLOOKUP(BJ$4,CALENDARIO!$B:$C,2,0)=FALSE, BI44,(1/IF($D44=0,1,$D44))+BI44))))</f>
        <v>1</v>
      </c>
      <c r="BK44" s="292">
        <f>IF(IF(BK$4&lt;$E44,0,IF(BK$4&gt;=$F44,1,IF(VLOOKUP(BK$4,CALENDARIO!$B:$C,2,0)=FALSE, BJ44,(1/IF($D44=0,1,$D44))+BJ44)))&gt;1,100%,IF(BK$4&lt;$E44,0,IF(BK$4&gt;=$F44,1,IF(VLOOKUP(BK$4,CALENDARIO!$B:$C,2,0)=FALSE, BJ44,(1/IF($D44=0,1,$D44))+BJ44))))</f>
        <v>1</v>
      </c>
      <c r="BL44" s="292">
        <f>IF(IF(BL$4&lt;$E44,0,IF(BL$4&gt;=$F44,1,IF(VLOOKUP(BL$4,CALENDARIO!$B:$C,2,0)=FALSE, BK44,(1/IF($D44=0,1,$D44))+BK44)))&gt;1,100%,IF(BL$4&lt;$E44,0,IF(BL$4&gt;=$F44,1,IF(VLOOKUP(BL$4,CALENDARIO!$B:$C,2,0)=FALSE, BK44,(1/IF($D44=0,1,$D44))+BK44))))</f>
        <v>1</v>
      </c>
      <c r="BM44" s="292">
        <f>IF(IF(BM$4&lt;$E44,0,IF(BM$4&gt;=$F44,1,IF(VLOOKUP(BM$4,CALENDARIO!$B:$C,2,0)=FALSE, BL44,(1/IF($D44=0,1,$D44))+BL44)))&gt;1,100%,IF(BM$4&lt;$E44,0,IF(BM$4&gt;=$F44,1,IF(VLOOKUP(BM$4,CALENDARIO!$B:$C,2,0)=FALSE, BL44,(1/IF($D44=0,1,$D44))+BL44))))</f>
        <v>1</v>
      </c>
      <c r="BN44" s="292">
        <f>IF(IF(BN$4&lt;$E44,0,IF(BN$4&gt;=$F44,1,IF(VLOOKUP(BN$4,CALENDARIO!$B:$C,2,0)=FALSE, BM44,(1/IF($D44=0,1,$D44))+BM44)))&gt;1,100%,IF(BN$4&lt;$E44,0,IF(BN$4&gt;=$F44,1,IF(VLOOKUP(BN$4,CALENDARIO!$B:$C,2,0)=FALSE, BM44,(1/IF($D44=0,1,$D44))+BM44))))</f>
        <v>1</v>
      </c>
      <c r="BO44" s="292">
        <f>IF(IF(BO$4&lt;$E44,0,IF(BO$4&gt;=$F44,1,IF(VLOOKUP(BO$4,CALENDARIO!$B:$C,2,0)=FALSE, BN44,(1/IF($D44=0,1,$D44))+BN44)))&gt;1,100%,IF(BO$4&lt;$E44,0,IF(BO$4&gt;=$F44,1,IF(VLOOKUP(BO$4,CALENDARIO!$B:$C,2,0)=FALSE, BN44,(1/IF($D44=0,1,$D44))+BN44))))</f>
        <v>1</v>
      </c>
      <c r="BP44" s="292">
        <f>IF(IF(BP$4&lt;$E44,0,IF(BP$4&gt;=$F44,1,IF(VLOOKUP(BP$4,CALENDARIO!$B:$C,2,0)=FALSE, BO44,(1/IF($D44=0,1,$D44))+BO44)))&gt;1,100%,IF(BP$4&lt;$E44,0,IF(BP$4&gt;=$F44,1,IF(VLOOKUP(BP$4,CALENDARIO!$B:$C,2,0)=FALSE, BO44,(1/IF($D44=0,1,$D44))+BO44))))</f>
        <v>1</v>
      </c>
      <c r="BQ44" s="292">
        <f>IF(IF(BQ$4&lt;$E44,0,IF(BQ$4&gt;=$F44,1,IF(VLOOKUP(BQ$4,CALENDARIO!$B:$C,2,0)=FALSE, BP44,(1/IF($D44=0,1,$D44))+BP44)))&gt;1,100%,IF(BQ$4&lt;$E44,0,IF(BQ$4&gt;=$F44,1,IF(VLOOKUP(BQ$4,CALENDARIO!$B:$C,2,0)=FALSE, BP44,(1/IF($D44=0,1,$D44))+BP44))))</f>
        <v>1</v>
      </c>
      <c r="BR44" s="292">
        <f>IF(IF(BR$4&lt;$E44,0,IF(BR$4&gt;=$F44,1,IF(VLOOKUP(BR$4,CALENDARIO!$B:$C,2,0)=FALSE, BQ44,(1/IF($D44=0,1,$D44))+BQ44)))&gt;1,100%,IF(BR$4&lt;$E44,0,IF(BR$4&gt;=$F44,1,IF(VLOOKUP(BR$4,CALENDARIO!$B:$C,2,0)=FALSE, BQ44,(1/IF($D44=0,1,$D44))+BQ44))))</f>
        <v>1</v>
      </c>
      <c r="BS44" s="292">
        <f>IF(IF(BS$4&lt;$E44,0,IF(BS$4&gt;=$F44,1,IF(VLOOKUP(BS$4,CALENDARIO!$B:$C,2,0)=FALSE, BR44,(1/IF($D44=0,1,$D44))+BR44)))&gt;1,100%,IF(BS$4&lt;$E44,0,IF(BS$4&gt;=$F44,1,IF(VLOOKUP(BS$4,CALENDARIO!$B:$C,2,0)=FALSE, BR44,(1/IF($D44=0,1,$D44))+BR44))))</f>
        <v>1</v>
      </c>
      <c r="BT44" s="292">
        <f>IF(IF(BT$4&lt;$E44,0,IF(BT$4&gt;=$F44,1,IF(VLOOKUP(BT$4,CALENDARIO!$B:$C,2,0)=FALSE, BS44,(1/IF($D44=0,1,$D44))+BS44)))&gt;1,100%,IF(BT$4&lt;$E44,0,IF(BT$4&gt;=$F44,1,IF(VLOOKUP(BT$4,CALENDARIO!$B:$C,2,0)=FALSE, BS44,(1/IF($D44=0,1,$D44))+BS44))))</f>
        <v>1</v>
      </c>
      <c r="BU44" s="292">
        <f>IF(IF(BU$4&lt;$E44,0,IF(BU$4&gt;=$F44,1,IF(VLOOKUP(BU$4,CALENDARIO!$B:$C,2,0)=FALSE, BT44,(1/IF($D44=0,1,$D44))+BT44)))&gt;1,100%,IF(BU$4&lt;$E44,0,IF(BU$4&gt;=$F44,1,IF(VLOOKUP(BU$4,CALENDARIO!$B:$C,2,0)=FALSE, BT44,(1/IF($D44=0,1,$D44))+BT44))))</f>
        <v>1</v>
      </c>
      <c r="BV44" s="292">
        <f>IF(IF(BV$4&lt;$E44,0,IF(BV$4&gt;=$F44,1,IF(VLOOKUP(BV$4,CALENDARIO!$B:$C,2,0)=FALSE, BU44,(1/IF($D44=0,1,$D44))+BU44)))&gt;1,100%,IF(BV$4&lt;$E44,0,IF(BV$4&gt;=$F44,1,IF(VLOOKUP(BV$4,CALENDARIO!$B:$C,2,0)=FALSE, BU44,(1/IF($D44=0,1,$D44))+BU44))))</f>
        <v>1</v>
      </c>
      <c r="BW44" s="292">
        <f>IF(IF(BW$4&lt;$E44,0,IF(BW$4&gt;=$F44,1,IF(VLOOKUP(BW$4,CALENDARIO!$B:$C,2,0)=FALSE, BV44,(1/IF($D44=0,1,$D44))+BV44)))&gt;1,100%,IF(BW$4&lt;$E44,0,IF(BW$4&gt;=$F44,1,IF(VLOOKUP(BW$4,CALENDARIO!$B:$C,2,0)=FALSE, BV44,(1/IF($D44=0,1,$D44))+BV44))))</f>
        <v>1</v>
      </c>
      <c r="BX44" s="292">
        <f>IF(IF(BX$4&lt;$E44,0,IF(BX$4&gt;=$F44,1,IF(VLOOKUP(BX$4,CALENDARIO!$B:$C,2,0)=FALSE, BW44,(1/IF($D44=0,1,$D44))+BW44)))&gt;1,100%,IF(BX$4&lt;$E44,0,IF(BX$4&gt;=$F44,1,IF(VLOOKUP(BX$4,CALENDARIO!$B:$C,2,0)=FALSE, BW44,(1/IF($D44=0,1,$D44))+BW44))))</f>
        <v>1</v>
      </c>
      <c r="BY44" s="292">
        <f>IF(IF(BY$4&lt;$E44,0,IF(BY$4&gt;=$F44,1,IF(VLOOKUP(BY$4,CALENDARIO!$B:$C,2,0)=FALSE, BX44,(1/IF($D44=0,1,$D44))+BX44)))&gt;1,100%,IF(BY$4&lt;$E44,0,IF(BY$4&gt;=$F44,1,IF(VLOOKUP(BY$4,CALENDARIO!$B:$C,2,0)=FALSE, BX44,(1/IF($D44=0,1,$D44))+BX44))))</f>
        <v>1</v>
      </c>
      <c r="BZ44" s="292">
        <f>IF(IF(BZ$4&lt;$E44,0,IF(BZ$4&gt;=$F44,1,IF(VLOOKUP(BZ$4,CALENDARIO!$B:$C,2,0)=FALSE, BY44,(1/IF($D44=0,1,$D44))+BY44)))&gt;1,100%,IF(BZ$4&lt;$E44,0,IF(BZ$4&gt;=$F44,1,IF(VLOOKUP(BZ$4,CALENDARIO!$B:$C,2,0)=FALSE, BY44,(1/IF($D44=0,1,$D44))+BY44))))</f>
        <v>1</v>
      </c>
      <c r="CA44" s="292">
        <f>IF(IF(CA$4&lt;$E44,0,IF(CA$4&gt;=$F44,1,IF(VLOOKUP(CA$4,CALENDARIO!$B:$C,2,0)=FALSE, BZ44,(1/IF($D44=0,1,$D44))+BZ44)))&gt;1,100%,IF(CA$4&lt;$E44,0,IF(CA$4&gt;=$F44,1,IF(VLOOKUP(CA$4,CALENDARIO!$B:$C,2,0)=FALSE, BZ44,(1/IF($D44=0,1,$D44))+BZ44))))</f>
        <v>1</v>
      </c>
      <c r="CB44" s="292">
        <f>IF(IF(CB$4&lt;$E44,0,IF(CB$4&gt;=$F44,1,IF(VLOOKUP(CB$4,CALENDARIO!$B:$C,2,0)=FALSE, CA44,(1/IF($D44=0,1,$D44))+CA44)))&gt;1,100%,IF(CB$4&lt;$E44,0,IF(CB$4&gt;=$F44,1,IF(VLOOKUP(CB$4,CALENDARIO!$B:$C,2,0)=FALSE, CA44,(1/IF($D44=0,1,$D44))+CA44))))</f>
        <v>1</v>
      </c>
      <c r="CC44" s="292">
        <f>IF(IF(CC$4&lt;$E44,0,IF(CC$4&gt;=$F44,1,IF(VLOOKUP(CC$4,CALENDARIO!$B:$C,2,0)=FALSE, CB44,(1/IF($D44=0,1,$D44))+CB44)))&gt;1,100%,IF(CC$4&lt;$E44,0,IF(CC$4&gt;=$F44,1,IF(VLOOKUP(CC$4,CALENDARIO!$B:$C,2,0)=FALSE, CB44,(1/IF($D44=0,1,$D44))+CB44))))</f>
        <v>1</v>
      </c>
      <c r="CD44" s="292">
        <f>IF(IF(CD$4&lt;$E44,0,IF(CD$4&gt;=$F44,1,IF(VLOOKUP(CD$4,CALENDARIO!$B:$C,2,0)=FALSE, CC44,(1/IF($D44=0,1,$D44))+CC44)))&gt;1,100%,IF(CD$4&lt;$E44,0,IF(CD$4&gt;=$F44,1,IF(VLOOKUP(CD$4,CALENDARIO!$B:$C,2,0)=FALSE, CC44,(1/IF($D44=0,1,$D44))+CC44))))</f>
        <v>1</v>
      </c>
      <c r="CE44" s="292">
        <f>IF(IF(CE$4&lt;$E44,0,IF(CE$4&gt;=$F44,1,IF(VLOOKUP(CE$4,CALENDARIO!$B:$C,2,0)=FALSE, CD44,(1/IF($D44=0,1,$D44))+CD44)))&gt;1,100%,IF(CE$4&lt;$E44,0,IF(CE$4&gt;=$F44,1,IF(VLOOKUP(CE$4,CALENDARIO!$B:$C,2,0)=FALSE, CD44,(1/IF($D44=0,1,$D44))+CD44))))</f>
        <v>1</v>
      </c>
      <c r="CF44" s="292">
        <f>IF(IF(CF$4&lt;$E44,0,IF(CF$4&gt;=$F44,1,IF(VLOOKUP(CF$4,CALENDARIO!$B:$C,2,0)=FALSE, CE44,(1/IF($D44=0,1,$D44))+CE44)))&gt;1,100%,IF(CF$4&lt;$E44,0,IF(CF$4&gt;=$F44,1,IF(VLOOKUP(CF$4,CALENDARIO!$B:$C,2,0)=FALSE, CE44,(1/IF($D44=0,1,$D44))+CE44))))</f>
        <v>1</v>
      </c>
      <c r="CG44" s="292">
        <f>IF(IF(CG$4&lt;$E44,0,IF(CG$4&gt;=$F44,1,IF(VLOOKUP(CG$4,CALENDARIO!$B:$C,2,0)=FALSE, CF44,(1/IF($D44=0,1,$D44))+CF44)))&gt;1,100%,IF(CG$4&lt;$E44,0,IF(CG$4&gt;=$F44,1,IF(VLOOKUP(CG$4,CALENDARIO!$B:$C,2,0)=FALSE, CF44,(1/IF($D44=0,1,$D44))+CF44))))</f>
        <v>1</v>
      </c>
      <c r="CH44" s="292">
        <f>IF(IF(CH$4&lt;$E44,0,IF(CH$4&gt;=$F44,1,IF(VLOOKUP(CH$4,CALENDARIO!$B:$C,2,0)=FALSE, CG44,(1/IF($D44=0,1,$D44))+CG44)))&gt;1,100%,IF(CH$4&lt;$E44,0,IF(CH$4&gt;=$F44,1,IF(VLOOKUP(CH$4,CALENDARIO!$B:$C,2,0)=FALSE, CG44,(1/IF($D44=0,1,$D44))+CG44))))</f>
        <v>1</v>
      </c>
      <c r="CI44" s="292">
        <f>IF(IF(CI$4&lt;$E44,0,IF(CI$4&gt;=$F44,1,IF(VLOOKUP(CI$4,CALENDARIO!$B:$C,2,0)=FALSE, CH44,(1/IF($D44=0,1,$D44))+CH44)))&gt;1,100%,IF(CI$4&lt;$E44,0,IF(CI$4&gt;=$F44,1,IF(VLOOKUP(CI$4,CALENDARIO!$B:$C,2,0)=FALSE, CH44,(1/IF($D44=0,1,$D44))+CH44))))</f>
        <v>1</v>
      </c>
      <c r="CJ44" s="292">
        <f>IF(IF(CJ$4&lt;$E44,0,IF(CJ$4&gt;=$F44,1,IF(VLOOKUP(CJ$4,CALENDARIO!$B:$C,2,0)=FALSE, CI44,(1/IF($D44=0,1,$D44))+CI44)))&gt;1,100%,IF(CJ$4&lt;$E44,0,IF(CJ$4&gt;=$F44,1,IF(VLOOKUP(CJ$4,CALENDARIO!$B:$C,2,0)=FALSE, CI44,(1/IF($D44=0,1,$D44))+CI44))))</f>
        <v>1</v>
      </c>
      <c r="CK44" s="292">
        <f>IF(IF(CK$4&lt;$E44,0,IF(CK$4&gt;=$F44,1,IF(VLOOKUP(CK$4,CALENDARIO!$B:$C,2,0)=FALSE, CJ44,(1/IF($D44=0,1,$D44))+CJ44)))&gt;1,100%,IF(CK$4&lt;$E44,0,IF(CK$4&gt;=$F44,1,IF(VLOOKUP(CK$4,CALENDARIO!$B:$C,2,0)=FALSE, CJ44,(1/IF($D44=0,1,$D44))+CJ44))))</f>
        <v>1</v>
      </c>
      <c r="CL44" s="292">
        <f>IF(IF(CL$4&lt;$E44,0,IF(CL$4&gt;=$F44,1,IF(VLOOKUP(CL$4,CALENDARIO!$B:$C,2,0)=FALSE, CK44,(1/IF($D44=0,1,$D44))+CK44)))&gt;1,100%,IF(CL$4&lt;$E44,0,IF(CL$4&gt;=$F44,1,IF(VLOOKUP(CL$4,CALENDARIO!$B:$C,2,0)=FALSE, CK44,(1/IF($D44=0,1,$D44))+CK44))))</f>
        <v>1</v>
      </c>
      <c r="CM44" s="292">
        <f>IF(IF(CM$4&lt;$E44,0,IF(CM$4&gt;=$F44,1,IF(VLOOKUP(CM$4,CALENDARIO!$B:$C,2,0)=FALSE, CL44,(1/IF($D44=0,1,$D44))+CL44)))&gt;1,100%,IF(CM$4&lt;$E44,0,IF(CM$4&gt;=$F44,1,IF(VLOOKUP(CM$4,CALENDARIO!$B:$C,2,0)=FALSE, CL44,(1/IF($D44=0,1,$D44))+CL44))))</f>
        <v>1</v>
      </c>
      <c r="CN44" s="292">
        <f>IF(IF(CN$4&lt;$E44,0,IF(CN$4&gt;=$F44,1,IF(VLOOKUP(CN$4,CALENDARIO!$B:$C,2,0)=FALSE, CM44,(1/IF($D44=0,1,$D44))+CM44)))&gt;1,100%,IF(CN$4&lt;$E44,0,IF(CN$4&gt;=$F44,1,IF(VLOOKUP(CN$4,CALENDARIO!$B:$C,2,0)=FALSE, CM44,(1/IF($D44=0,1,$D44))+CM44))))</f>
        <v>1</v>
      </c>
      <c r="CO44" s="292">
        <f>IF(IF(CO$4&lt;$E44,0,IF(CO$4&gt;=$F44,1,IF(VLOOKUP(CO$4,CALENDARIO!$B:$C,2,0)=FALSE, CN44,(1/IF($D44=0,1,$D44))+CN44)))&gt;1,100%,IF(CO$4&lt;$E44,0,IF(CO$4&gt;=$F44,1,IF(VLOOKUP(CO$4,CALENDARIO!$B:$C,2,0)=FALSE, CN44,(1/IF($D44=0,1,$D44))+CN44))))</f>
        <v>1</v>
      </c>
      <c r="CP44" s="292">
        <f>IF(IF(CP$4&lt;$E44,0,IF(CP$4&gt;=$F44,1,IF(VLOOKUP(CP$4,CALENDARIO!$B:$C,2,0)=FALSE, CO44,(1/IF($D44=0,1,$D44))+CO44)))&gt;1,100%,IF(CP$4&lt;$E44,0,IF(CP$4&gt;=$F44,1,IF(VLOOKUP(CP$4,CALENDARIO!$B:$C,2,0)=FALSE, CO44,(1/IF($D44=0,1,$D44))+CO44))))</f>
        <v>1</v>
      </c>
      <c r="CQ44" s="292">
        <f>IF(IF(CQ$4&lt;$E44,0,IF(CQ$4&gt;=$F44,1,IF(VLOOKUP(CQ$4,CALENDARIO!$B:$C,2,0)=FALSE, CP44,(1/IF($D44=0,1,$D44))+CP44)))&gt;1,100%,IF(CQ$4&lt;$E44,0,IF(CQ$4&gt;=$F44,1,IF(VLOOKUP(CQ$4,CALENDARIO!$B:$C,2,0)=FALSE, CP44,(1/IF($D44=0,1,$D44))+CP44))))</f>
        <v>1</v>
      </c>
      <c r="CR44" s="292">
        <f>IF(IF(CR$4&lt;$E44,0,IF(CR$4&gt;=$F44,1,IF(VLOOKUP(CR$4,CALENDARIO!$B:$C,2,0)=FALSE, CQ44,(1/IF($D44=0,1,$D44))+CQ44)))&gt;1,100%,IF(CR$4&lt;$E44,0,IF(CR$4&gt;=$F44,1,IF(VLOOKUP(CR$4,CALENDARIO!$B:$C,2,0)=FALSE, CQ44,(1/IF($D44=0,1,$D44))+CQ44))))</f>
        <v>1</v>
      </c>
      <c r="CS44" s="292">
        <f>IF(IF(CS$4&lt;$E44,0,IF(CS$4&gt;=$F44,1,IF(VLOOKUP(CS$4,CALENDARIO!$B:$C,2,0)=FALSE, CR44,(1/IF($D44=0,1,$D44))+CR44)))&gt;1,100%,IF(CS$4&lt;$E44,0,IF(CS$4&gt;=$F44,1,IF(VLOOKUP(CS$4,CALENDARIO!$B:$C,2,0)=FALSE, CR44,(1/IF($D44=0,1,$D44))+CR44))))</f>
        <v>1</v>
      </c>
      <c r="CT44" s="292">
        <f>IF(IF(CT$4&lt;$E44,0,IF(CT$4&gt;=$F44,1,IF(VLOOKUP(CT$4,CALENDARIO!$B:$C,2,0)=FALSE, CS44,(1/IF($D44=0,1,$D44))+CS44)))&gt;1,100%,IF(CT$4&lt;$E44,0,IF(CT$4&gt;=$F44,1,IF(VLOOKUP(CT$4,CALENDARIO!$B:$C,2,0)=FALSE, CS44,(1/IF($D44=0,1,$D44))+CS44))))</f>
        <v>1</v>
      </c>
      <c r="CU44" s="292">
        <f>IF(IF(CU$4&lt;$E44,0,IF(CU$4&gt;=$F44,1,IF(VLOOKUP(CU$4,CALENDARIO!$B:$C,2,0)=FALSE, CT44,(1/IF($D44=0,1,$D44))+CT44)))&gt;1,100%,IF(CU$4&lt;$E44,0,IF(CU$4&gt;=$F44,1,IF(VLOOKUP(CU$4,CALENDARIO!$B:$C,2,0)=FALSE, CT44,(1/IF($D44=0,1,$D44))+CT44))))</f>
        <v>1</v>
      </c>
      <c r="CV44" s="292">
        <f>IF(IF(CV$4&lt;$E44,0,IF(CV$4&gt;=$F44,1,IF(VLOOKUP(CV$4,CALENDARIO!$B:$C,2,0)=FALSE, CU44,(1/IF($D44=0,1,$D44))+CU44)))&gt;1,100%,IF(CV$4&lt;$E44,0,IF(CV$4&gt;=$F44,1,IF(VLOOKUP(CV$4,CALENDARIO!$B:$C,2,0)=FALSE, CU44,(1/IF($D44=0,1,$D44))+CU44))))</f>
        <v>1</v>
      </c>
      <c r="CW44" s="292">
        <f>IF(IF(CW$4&lt;$E44,0,IF(CW$4&gt;=$F44,1,IF(VLOOKUP(CW$4,CALENDARIO!$B:$C,2,0)=FALSE, CV44,(1/IF($D44=0,1,$D44))+CV44)))&gt;1,100%,IF(CW$4&lt;$E44,0,IF(CW$4&gt;=$F44,1,IF(VLOOKUP(CW$4,CALENDARIO!$B:$C,2,0)=FALSE, CV44,(1/IF($D44=0,1,$D44))+CV44))))</f>
        <v>1</v>
      </c>
      <c r="CX44" s="292">
        <f>IF(IF(CX$4&lt;$E44,0,IF(CX$4&gt;=$F44,1,IF(VLOOKUP(CX$4,CALENDARIO!$B:$C,2,0)=FALSE, CW44,(1/IF($D44=0,1,$D44))+CW44)))&gt;1,100%,IF(CX$4&lt;$E44,0,IF(CX$4&gt;=$F44,1,IF(VLOOKUP(CX$4,CALENDARIO!$B:$C,2,0)=FALSE, CW44,(1/IF($D44=0,1,$D44))+CW44))))</f>
        <v>1</v>
      </c>
      <c r="CY44" s="292">
        <f>IF(IF(CY$4&lt;$E44,0,IF(CY$4&gt;=$F44,1,IF(VLOOKUP(CY$4,CALENDARIO!$B:$C,2,0)=FALSE, CX44,(1/IF($D44=0,1,$D44))+CX44)))&gt;1,100%,IF(CY$4&lt;$E44,0,IF(CY$4&gt;=$F44,1,IF(VLOOKUP(CY$4,CALENDARIO!$B:$C,2,0)=FALSE, CX44,(1/IF($D44=0,1,$D44))+CX44))))</f>
        <v>1</v>
      </c>
      <c r="CZ44" s="292">
        <f>IF(IF(CZ$4&lt;$E44,0,IF(CZ$4&gt;=$F44,1,IF(VLOOKUP(CZ$4,CALENDARIO!$B:$C,2,0)=FALSE, CY44,(1/IF($D44=0,1,$D44))+CY44)))&gt;1,100%,IF(CZ$4&lt;$E44,0,IF(CZ$4&gt;=$F44,1,IF(VLOOKUP(CZ$4,CALENDARIO!$B:$C,2,0)=FALSE, CY44,(1/IF($D44=0,1,$D44))+CY44))))</f>
        <v>1</v>
      </c>
      <c r="DA44" s="292">
        <f>IF(IF(DA$4&lt;$E44,0,IF(DA$4&gt;=$F44,1,IF(VLOOKUP(DA$4,CALENDARIO!$B:$C,2,0)=FALSE, CZ44,(1/IF($D44=0,1,$D44))+CZ44)))&gt;1,100%,IF(DA$4&lt;$E44,0,IF(DA$4&gt;=$F44,1,IF(VLOOKUP(DA$4,CALENDARIO!$B:$C,2,0)=FALSE, CZ44,(1/IF($D44=0,1,$D44))+CZ44))))</f>
        <v>1</v>
      </c>
      <c r="DB44" s="292">
        <f>IF(IF(DB$4&lt;$E44,0,IF(DB$4&gt;=$F44,1,IF(VLOOKUP(DB$4,CALENDARIO!$B:$C,2,0)=FALSE, DA44,(1/IF($D44=0,1,$D44))+DA44)))&gt;1,100%,IF(DB$4&lt;$E44,0,IF(DB$4&gt;=$F44,1,IF(VLOOKUP(DB$4,CALENDARIO!$B:$C,2,0)=FALSE, DA44,(1/IF($D44=0,1,$D44))+DA44))))</f>
        <v>1</v>
      </c>
      <c r="DC44" s="292">
        <f>IF(IF(DC$4&lt;$E44,0,IF(DC$4&gt;=$F44,1,IF(VLOOKUP(DC$4,CALENDARIO!$B:$C,2,0)=FALSE, DB44,(1/IF($D44=0,1,$D44))+DB44)))&gt;1,100%,IF(DC$4&lt;$E44,0,IF(DC$4&gt;=$F44,1,IF(VLOOKUP(DC$4,CALENDARIO!$B:$C,2,0)=FALSE, DB44,(1/IF($D44=0,1,$D44))+DB44))))</f>
        <v>1</v>
      </c>
      <c r="DD44" s="292">
        <f>IF(IF(DD$4&lt;$E44,0,IF(DD$4&gt;=$F44,1,IF(VLOOKUP(DD$4,CALENDARIO!$B:$C,2,0)=FALSE, DC44,(1/IF($D44=0,1,$D44))+DC44)))&gt;1,100%,IF(DD$4&lt;$E44,0,IF(DD$4&gt;=$F44,1,IF(VLOOKUP(DD$4,CALENDARIO!$B:$C,2,0)=FALSE, DC44,(1/IF($D44=0,1,$D44))+DC44))))</f>
        <v>1</v>
      </c>
      <c r="DE44" s="292">
        <f>IF(IF(DE$4&lt;$E44,0,IF(DE$4&gt;=$F44,1,IF(VLOOKUP(DE$4,CALENDARIO!$B:$C,2,0)=FALSE, DD44,(1/IF($D44=0,1,$D44))+DD44)))&gt;1,100%,IF(DE$4&lt;$E44,0,IF(DE$4&gt;=$F44,1,IF(VLOOKUP(DE$4,CALENDARIO!$B:$C,2,0)=FALSE, DD44,(1/IF($D44=0,1,$D44))+DD44))))</f>
        <v>1</v>
      </c>
      <c r="DF44" s="292">
        <f>IF(IF(DF$4&lt;$E44,0,IF(DF$4&gt;=$F44,1,IF(VLOOKUP(DF$4,CALENDARIO!$B:$C,2,0)=FALSE, DE44,(1/IF($D44=0,1,$D44))+DE44)))&gt;1,100%,IF(DF$4&lt;$E44,0,IF(DF$4&gt;=$F44,1,IF(VLOOKUP(DF$4,CALENDARIO!$B:$C,2,0)=FALSE, DE44,(1/IF($D44=0,1,$D44))+DE44))))</f>
        <v>1</v>
      </c>
      <c r="DG44" s="292">
        <f>IF(IF(DG$4&lt;$E44,0,IF(DG$4&gt;=$F44,1,IF(VLOOKUP(DG$4,CALENDARIO!$B:$C,2,0)=FALSE, DF44,(1/IF($D44=0,1,$D44))+DF44)))&gt;1,100%,IF(DG$4&lt;$E44,0,IF(DG$4&gt;=$F44,1,IF(VLOOKUP(DG$4,CALENDARIO!$B:$C,2,0)=FALSE, DF44,(1/IF($D44=0,1,$D44))+DF44))))</f>
        <v>1</v>
      </c>
      <c r="DH44" s="292">
        <f>IF(IF(DH$4&lt;$E44,0,IF(DH$4&gt;=$F44,1,IF(VLOOKUP(DH$4,CALENDARIO!$B:$C,2,0)=FALSE, DG44,(1/IF($D44=0,1,$D44))+DG44)))&gt;1,100%,IF(DH$4&lt;$E44,0,IF(DH$4&gt;=$F44,1,IF(VLOOKUP(DH$4,CALENDARIO!$B:$C,2,0)=FALSE, DG44,(1/IF($D44=0,1,$D44))+DG44))))</f>
        <v>1</v>
      </c>
      <c r="DI44" s="292">
        <f>IF(IF(DI$4&lt;$E44,0,IF(DI$4&gt;=$F44,1,IF(VLOOKUP(DI$4,CALENDARIO!$B:$C,2,0)=FALSE, DH44,(1/IF($D44=0,1,$D44))+DH44)))&gt;1,100%,IF(DI$4&lt;$E44,0,IF(DI$4&gt;=$F44,1,IF(VLOOKUP(DI$4,CALENDARIO!$B:$C,2,0)=FALSE, DH44,(1/IF($D44=0,1,$D44))+DH44))))</f>
        <v>1</v>
      </c>
      <c r="DJ44" s="292">
        <f>IF(IF(DJ$4&lt;$E44,0,IF(DJ$4&gt;=$F44,1,IF(VLOOKUP(DJ$4,CALENDARIO!$B:$C,2,0)=FALSE, DI44,(1/IF($D44=0,1,$D44))+DI44)))&gt;1,100%,IF(DJ$4&lt;$E44,0,IF(DJ$4&gt;=$F44,1,IF(VLOOKUP(DJ$4,CALENDARIO!$B:$C,2,0)=FALSE, DI44,(1/IF($D44=0,1,$D44))+DI44))))</f>
        <v>1</v>
      </c>
      <c r="DK44" s="292">
        <f>IF(IF(DK$4&lt;$E44,0,IF(DK$4&gt;=$F44,1,IF(VLOOKUP(DK$4,CALENDARIO!$B:$C,2,0)=FALSE, DJ44,(1/IF($D44=0,1,$D44))+DJ44)))&gt;1,100%,IF(DK$4&lt;$E44,0,IF(DK$4&gt;=$F44,1,IF(VLOOKUP(DK$4,CALENDARIO!$B:$C,2,0)=FALSE, DJ44,(1/IF($D44=0,1,$D44))+DJ44))))</f>
        <v>1</v>
      </c>
      <c r="DL44" s="292">
        <f>IF(IF(DL$4&lt;$E44,0,IF(DL$4&gt;=$F44,1,IF(VLOOKUP(DL$4,CALENDARIO!$B:$C,2,0)=FALSE, DK44,(1/IF($D44=0,1,$D44))+DK44)))&gt;1,100%,IF(DL$4&lt;$E44,0,IF(DL$4&gt;=$F44,1,IF(VLOOKUP(DL$4,CALENDARIO!$B:$C,2,0)=FALSE, DK44,(1/IF($D44=0,1,$D44))+DK44))))</f>
        <v>1</v>
      </c>
      <c r="DM44" s="292">
        <f>IF(IF(DM$4&lt;$E44,0,IF(DM$4&gt;=$F44,1,IF(VLOOKUP(DM$4,CALENDARIO!$B:$C,2,0)=FALSE, DL44,(1/IF($D44=0,1,$D44))+DL44)))&gt;1,100%,IF(DM$4&lt;$E44,0,IF(DM$4&gt;=$F44,1,IF(VLOOKUP(DM$4,CALENDARIO!$B:$C,2,0)=FALSE, DL44,(1/IF($D44=0,1,$D44))+DL44))))</f>
        <v>1</v>
      </c>
      <c r="DN44" s="292">
        <f>IF(IF(DN$4&lt;$E44,0,IF(DN$4&gt;=$F44,1,IF(VLOOKUP(DN$4,CALENDARIO!$B:$C,2,0)=FALSE, DM44,(1/IF($D44=0,1,$D44))+DM44)))&gt;1,100%,IF(DN$4&lt;$E44,0,IF(DN$4&gt;=$F44,1,IF(VLOOKUP(DN$4,CALENDARIO!$B:$C,2,0)=FALSE, DM44,(1/IF($D44=0,1,$D44))+DM44))))</f>
        <v>1</v>
      </c>
      <c r="DO44" s="292">
        <f>IF(IF(DO$4&lt;$E44,0,IF(DO$4&gt;=$F44,1,IF(VLOOKUP(DO$4,CALENDARIO!$B:$C,2,0)=FALSE, DN44,(1/IF($D44=0,1,$D44))+DN44)))&gt;1,100%,IF(DO$4&lt;$E44,0,IF(DO$4&gt;=$F44,1,IF(VLOOKUP(DO$4,CALENDARIO!$B:$C,2,0)=FALSE, DN44,(1/IF($D44=0,1,$D44))+DN44))))</f>
        <v>1</v>
      </c>
      <c r="DP44" s="292">
        <f>IF(IF(DP$4&lt;$E44,0,IF(DP$4&gt;=$F44,1,IF(VLOOKUP(DP$4,CALENDARIO!$B:$C,2,0)=FALSE, DO44,(1/IF($D44=0,1,$D44))+DO44)))&gt;1,100%,IF(DP$4&lt;$E44,0,IF(DP$4&gt;=$F44,1,IF(VLOOKUP(DP$4,CALENDARIO!$B:$C,2,0)=FALSE, DO44,(1/IF($D44=0,1,$D44))+DO44))))</f>
        <v>1</v>
      </c>
      <c r="DQ44" s="292">
        <f>IF(IF(DQ$4&lt;$E44,0,IF(DQ$4&gt;=$F44,1,IF(VLOOKUP(DQ$4,CALENDARIO!$B:$C,2,0)=FALSE, DP44,(1/IF($D44=0,1,$D44))+DP44)))&gt;1,100%,IF(DQ$4&lt;$E44,0,IF(DQ$4&gt;=$F44,1,IF(VLOOKUP(DQ$4,CALENDARIO!$B:$C,2,0)=FALSE, DP44,(1/IF($D44=0,1,$D44))+DP44))))</f>
        <v>1</v>
      </c>
      <c r="DR44" s="292">
        <f>IF(IF(DR$4&lt;$E44,0,IF(DR$4&gt;=$F44,1,IF(VLOOKUP(DR$4,CALENDARIO!$B:$C,2,0)=FALSE, DQ44,(1/IF($D44=0,1,$D44))+DQ44)))&gt;1,100%,IF(DR$4&lt;$E44,0,IF(DR$4&gt;=$F44,1,IF(VLOOKUP(DR$4,CALENDARIO!$B:$C,2,0)=FALSE, DQ44,(1/IF($D44=0,1,$D44))+DQ44))))</f>
        <v>1</v>
      </c>
      <c r="DS44" s="292">
        <f>IF(IF(DS$4&lt;$E44,0,IF(DS$4&gt;=$F44,1,IF(VLOOKUP(DS$4,CALENDARIO!$B:$C,2,0)=FALSE, DR44,(1/IF($D44=0,1,$D44))+DR44)))&gt;1,100%,IF(DS$4&lt;$E44,0,IF(DS$4&gt;=$F44,1,IF(VLOOKUP(DS$4,CALENDARIO!$B:$C,2,0)=FALSE, DR44,(1/IF($D44=0,1,$D44))+DR44))))</f>
        <v>1</v>
      </c>
      <c r="DT44" s="292">
        <f>IF(IF(DT$4&lt;$E44,0,IF(DT$4&gt;=$F44,1,IF(VLOOKUP(DT$4,CALENDARIO!$B:$C,2,0)=FALSE, DS44,(1/IF($D44=0,1,$D44))+DS44)))&gt;1,100%,IF(DT$4&lt;$E44,0,IF(DT$4&gt;=$F44,1,IF(VLOOKUP(DT$4,CALENDARIO!$B:$C,2,0)=FALSE, DS44,(1/IF($D44=0,1,$D44))+DS44))))</f>
        <v>1</v>
      </c>
      <c r="DU44" s="292">
        <f>IF(IF(DU$4&lt;$E44,0,IF(DU$4&gt;=$F44,1,IF(VLOOKUP(DU$4,CALENDARIO!$B:$C,2,0)=FALSE, DT44,(1/IF($D44=0,1,$D44))+DT44)))&gt;1,100%,IF(DU$4&lt;$E44,0,IF(DU$4&gt;=$F44,1,IF(VLOOKUP(DU$4,CALENDARIO!$B:$C,2,0)=FALSE, DT44,(1/IF($D44=0,1,$D44))+DT44))))</f>
        <v>1</v>
      </c>
      <c r="DV44" s="292">
        <f>IF(IF(DV$4&lt;$E44,0,IF(DV$4&gt;=$F44,1,IF(VLOOKUP(DV$4,CALENDARIO!$B:$C,2,0)=FALSE, DU44,(1/IF($D44=0,1,$D44))+DU44)))&gt;1,100%,IF(DV$4&lt;$E44,0,IF(DV$4&gt;=$F44,1,IF(VLOOKUP(DV$4,CALENDARIO!$B:$C,2,0)=FALSE, DU44,(1/IF($D44=0,1,$D44))+DU44))))</f>
        <v>1</v>
      </c>
      <c r="DW44" s="292">
        <f>IF(IF(DW$4&lt;$E44,0,IF(DW$4&gt;=$F44,1,IF(VLOOKUP(DW$4,CALENDARIO!$B:$C,2,0)=FALSE, DV44,(1/IF($D44=0,1,$D44))+DV44)))&gt;1,100%,IF(DW$4&lt;$E44,0,IF(DW$4&gt;=$F44,1,IF(VLOOKUP(DW$4,CALENDARIO!$B:$C,2,0)=FALSE, DV44,(1/IF($D44=0,1,$D44))+DV44))))</f>
        <v>1</v>
      </c>
      <c r="DX44" s="292">
        <f>IF(IF(DX$4&lt;$E44,0,IF(DX$4&gt;=$F44,1,IF(VLOOKUP(DX$4,CALENDARIO!$B:$C,2,0)=FALSE, DW44,(1/IF($D44=0,1,$D44))+DW44)))&gt;1,100%,IF(DX$4&lt;$E44,0,IF(DX$4&gt;=$F44,1,IF(VLOOKUP(DX$4,CALENDARIO!$B:$C,2,0)=FALSE, DW44,(1/IF($D44=0,1,$D44))+DW44))))</f>
        <v>1</v>
      </c>
      <c r="DY44" s="292">
        <f>IF(IF(DY$4&lt;$E44,0,IF(DY$4&gt;=$F44,1,IF(VLOOKUP(DY$4,CALENDARIO!$B:$C,2,0)=FALSE, DX44,(1/IF($D44=0,1,$D44))+DX44)))&gt;1,100%,IF(DY$4&lt;$E44,0,IF(DY$4&gt;=$F44,1,IF(VLOOKUP(DY$4,CALENDARIO!$B:$C,2,0)=FALSE, DX44,(1/IF($D44=0,1,$D44))+DX44))))</f>
        <v>1</v>
      </c>
      <c r="DZ44" s="292">
        <f>IF(IF(DZ$4&lt;$E44,0,IF(DZ$4&gt;=$F44,1,IF(VLOOKUP(DZ$4,CALENDARIO!$B:$C,2,0)=FALSE, DY44,(1/IF($D44=0,1,$D44))+DY44)))&gt;1,100%,IF(DZ$4&lt;$E44,0,IF(DZ$4&gt;=$F44,1,IF(VLOOKUP(DZ$4,CALENDARIO!$B:$C,2,0)=FALSE, DY44,(1/IF($D44=0,1,$D44))+DY44))))</f>
        <v>1</v>
      </c>
      <c r="EA44" s="292">
        <f>IF(IF(EA$4&lt;$E44,0,IF(EA$4&gt;=$F44,1,IF(VLOOKUP(EA$4,CALENDARIO!$B:$C,2,0)=FALSE, DZ44,(1/IF($D44=0,1,$D44))+DZ44)))&gt;1,100%,IF(EA$4&lt;$E44,0,IF(EA$4&gt;=$F44,1,IF(VLOOKUP(EA$4,CALENDARIO!$B:$C,2,0)=FALSE, DZ44,(1/IF($D44=0,1,$D44))+DZ44))))</f>
        <v>1</v>
      </c>
      <c r="EB44" s="292">
        <f>IF(IF(EB$4&lt;$E44,0,IF(EB$4&gt;=$F44,1,IF(VLOOKUP(EB$4,CALENDARIO!$B:$C,2,0)=FALSE, EA44,(1/IF($D44=0,1,$D44))+EA44)))&gt;1,100%,IF(EB$4&lt;$E44,0,IF(EB$4&gt;=$F44,1,IF(VLOOKUP(EB$4,CALENDARIO!$B:$C,2,0)=FALSE, EA44,(1/IF($D44=0,1,$D44))+EA44))))</f>
        <v>1</v>
      </c>
      <c r="EC44" s="292">
        <f>IF(IF(EC$4&lt;$E44,0,IF(EC$4&gt;=$F44,1,IF(VLOOKUP(EC$4,CALENDARIO!$B:$C,2,0)=FALSE, EB44,(1/IF($D44=0,1,$D44))+EB44)))&gt;1,100%,IF(EC$4&lt;$E44,0,IF(EC$4&gt;=$F44,1,IF(VLOOKUP(EC$4,CALENDARIO!$B:$C,2,0)=FALSE, EB44,(1/IF($D44=0,1,$D44))+EB44))))</f>
        <v>1</v>
      </c>
      <c r="ED44" s="292">
        <f>IF(IF(ED$4&lt;$E44,0,IF(ED$4&gt;=$F44,1,IF(VLOOKUP(ED$4,CALENDARIO!$B:$C,2,0)=FALSE, EC44,(1/IF($D44=0,1,$D44))+EC44)))&gt;1,100%,IF(ED$4&lt;$E44,0,IF(ED$4&gt;=$F44,1,IF(VLOOKUP(ED$4,CALENDARIO!$B:$C,2,0)=FALSE, EC44,(1/IF($D44=0,1,$D44))+EC44))))</f>
        <v>1</v>
      </c>
      <c r="EE44" s="292">
        <f>IF(IF(EE$4&lt;$E44,0,IF(EE$4&gt;=$F44,1,IF(VLOOKUP(EE$4,CALENDARIO!$B:$C,2,0)=FALSE, ED44,(1/IF($D44=0,1,$D44))+ED44)))&gt;1,100%,IF(EE$4&lt;$E44,0,IF(EE$4&gt;=$F44,1,IF(VLOOKUP(EE$4,CALENDARIO!$B:$C,2,0)=FALSE, ED44,(1/IF($D44=0,1,$D44))+ED44))))</f>
        <v>1</v>
      </c>
      <c r="EF44" s="292">
        <f>IF(IF(EF$4&lt;$E44,0,IF(EF$4&gt;=$F44,1,IF(VLOOKUP(EF$4,CALENDARIO!$B:$C,2,0)=FALSE, EE44,(1/IF($D44=0,1,$D44))+EE44)))&gt;1,100%,IF(EF$4&lt;$E44,0,IF(EF$4&gt;=$F44,1,IF(VLOOKUP(EF$4,CALENDARIO!$B:$C,2,0)=FALSE, EE44,(1/IF($D44=0,1,$D44))+EE44))))</f>
        <v>1</v>
      </c>
      <c r="EG44" s="292">
        <f>IF(IF(EG$4&lt;$E44,0,IF(EG$4&gt;=$F44,1,IF(VLOOKUP(EG$4,CALENDARIO!$B:$C,2,0)=FALSE, EF44,(1/IF($D44=0,1,$D44))+EF44)))&gt;1,100%,IF(EG$4&lt;$E44,0,IF(EG$4&gt;=$F44,1,IF(VLOOKUP(EG$4,CALENDARIO!$B:$C,2,0)=FALSE, EF44,(1/IF($D44=0,1,$D44))+EF44))))</f>
        <v>1</v>
      </c>
      <c r="EH44" s="292">
        <f>IF(IF(EH$4&lt;$E44,0,IF(EH$4&gt;=$F44,1,IF(VLOOKUP(EH$4,CALENDARIO!$B:$C,2,0)=FALSE, EG44,(1/IF($D44=0,1,$D44))+EG44)))&gt;1,100%,IF(EH$4&lt;$E44,0,IF(EH$4&gt;=$F44,1,IF(VLOOKUP(EH$4,CALENDARIO!$B:$C,2,0)=FALSE, EG44,(1/IF($D44=0,1,$D44))+EG44))))</f>
        <v>1</v>
      </c>
      <c r="EI44" s="292">
        <f>IF(IF(EI$4&lt;$E44,0,IF(EI$4&gt;=$F44,1,IF(VLOOKUP(EI$4,CALENDARIO!$B:$C,2,0)=FALSE, EH44,(1/IF($D44=0,1,$D44))+EH44)))&gt;1,100%,IF(EI$4&lt;$E44,0,IF(EI$4&gt;=$F44,1,IF(VLOOKUP(EI$4,CALENDARIO!$B:$C,2,0)=FALSE, EH44,(1/IF($D44=0,1,$D44))+EH44))))</f>
        <v>1</v>
      </c>
      <c r="EJ44" s="292">
        <f>IF(IF(EJ$4&lt;$E44,0,IF(EJ$4&gt;=$F44,1,IF(VLOOKUP(EJ$4,CALENDARIO!$B:$C,2,0)=FALSE, EI44,(1/IF($D44=0,1,$D44))+EI44)))&gt;1,100%,IF(EJ$4&lt;$E44,0,IF(EJ$4&gt;=$F44,1,IF(VLOOKUP(EJ$4,CALENDARIO!$B:$C,2,0)=FALSE, EI44,(1/IF($D44=0,1,$D44))+EI44))))</f>
        <v>1</v>
      </c>
      <c r="EK44" s="292">
        <f>IF(IF(EK$4&lt;$E44,0,IF(EK$4&gt;=$F44,1,IF(VLOOKUP(EK$4,CALENDARIO!$B:$C,2,0)=FALSE, EJ44,(1/IF($D44=0,1,$D44))+EJ44)))&gt;1,100%,IF(EK$4&lt;$E44,0,IF(EK$4&gt;=$F44,1,IF(VLOOKUP(EK$4,CALENDARIO!$B:$C,2,0)=FALSE, EJ44,(1/IF($D44=0,1,$D44))+EJ44))))</f>
        <v>1</v>
      </c>
      <c r="EL44" s="292">
        <f>IF(IF(EL$4&lt;$E44,0,IF(EL$4&gt;=$F44,1,IF(VLOOKUP(EL$4,CALENDARIO!$B:$C,2,0)=FALSE, EK44,(1/IF($D44=0,1,$D44))+EK44)))&gt;1,100%,IF(EL$4&lt;$E44,0,IF(EL$4&gt;=$F44,1,IF(VLOOKUP(EL$4,CALENDARIO!$B:$C,2,0)=FALSE, EK44,(1/IF($D44=0,1,$D44))+EK44))))</f>
        <v>1</v>
      </c>
      <c r="EM44" s="292">
        <f>IF(IF(EM$4&lt;$E44,0,IF(EM$4&gt;=$F44,1,IF(VLOOKUP(EM$4,CALENDARIO!$B:$C,2,0)=FALSE, EL44,(1/IF($D44=0,1,$D44))+EL44)))&gt;1,100%,IF(EM$4&lt;$E44,0,IF(EM$4&gt;=$F44,1,IF(VLOOKUP(EM$4,CALENDARIO!$B:$C,2,0)=FALSE, EL44,(1/IF($D44=0,1,$D44))+EL44))))</f>
        <v>1</v>
      </c>
      <c r="EN44" s="292">
        <f>IF(IF(EN$4&lt;$E44,0,IF(EN$4&gt;=$F44,1,IF(VLOOKUP(EN$4,CALENDARIO!$B:$C,2,0)=FALSE, EM44,(1/IF($D44=0,1,$D44))+EM44)))&gt;1,100%,IF(EN$4&lt;$E44,0,IF(EN$4&gt;=$F44,1,IF(VLOOKUP(EN$4,CALENDARIO!$B:$C,2,0)=FALSE, EM44,(1/IF($D44=0,1,$D44))+EM44))))</f>
        <v>1</v>
      </c>
      <c r="EO44" s="292">
        <f>IF(IF(EO$4&lt;$E44,0,IF(EO$4&gt;=$F44,1,IF(VLOOKUP(EO$4,CALENDARIO!$B:$C,2,0)=FALSE, EN44,(1/IF($D44=0,1,$D44))+EN44)))&gt;1,100%,IF(EO$4&lt;$E44,0,IF(EO$4&gt;=$F44,1,IF(VLOOKUP(EO$4,CALENDARIO!$B:$C,2,0)=FALSE, EN44,(1/IF($D44=0,1,$D44))+EN44))))</f>
        <v>1</v>
      </c>
      <c r="EP44" s="292">
        <f>IF(IF(EP$4&lt;$E44,0,IF(EP$4&gt;=$F44,1,IF(VLOOKUP(EP$4,CALENDARIO!$B:$C,2,0)=FALSE, EO44,(1/IF($D44=0,1,$D44))+EO44)))&gt;1,100%,IF(EP$4&lt;$E44,0,IF(EP$4&gt;=$F44,1,IF(VLOOKUP(EP$4,CALENDARIO!$B:$C,2,0)=FALSE, EO44,(1/IF($D44=0,1,$D44))+EO44))))</f>
        <v>1</v>
      </c>
      <c r="EQ44" s="292">
        <f>IF(IF(EQ$4&lt;$E44,0,IF(EQ$4&gt;=$F44,1,IF(VLOOKUP(EQ$4,CALENDARIO!$B:$C,2,0)=FALSE, EP44,(1/IF($D44=0,1,$D44))+EP44)))&gt;1,100%,IF(EQ$4&lt;$E44,0,IF(EQ$4&gt;=$F44,1,IF(VLOOKUP(EQ$4,CALENDARIO!$B:$C,2,0)=FALSE, EP44,(1/IF($D44=0,1,$D44))+EP44))))</f>
        <v>1</v>
      </c>
      <c r="ER44" s="292">
        <f>IF(IF(ER$4&lt;$E44,0,IF(ER$4&gt;=$F44,1,IF(VLOOKUP(ER$4,CALENDARIO!$B:$C,2,0)=FALSE, EQ44,(1/IF($D44=0,1,$D44))+EQ44)))&gt;1,100%,IF(ER$4&lt;$E44,0,IF(ER$4&gt;=$F44,1,IF(VLOOKUP(ER$4,CALENDARIO!$B:$C,2,0)=FALSE, EQ44,(1/IF($D44=0,1,$D44))+EQ44))))</f>
        <v>1</v>
      </c>
      <c r="ES44" s="292">
        <f>IF(IF(ES$4&lt;$E44,0,IF(ES$4&gt;=$F44,1,IF(VLOOKUP(ES$4,CALENDARIO!$B:$C,2,0)=FALSE, ER44,(1/IF($D44=0,1,$D44))+ER44)))&gt;1,100%,IF(ES$4&lt;$E44,0,IF(ES$4&gt;=$F44,1,IF(VLOOKUP(ES$4,CALENDARIO!$B:$C,2,0)=FALSE, ER44,(1/IF($D44=0,1,$D44))+ER44))))</f>
        <v>1</v>
      </c>
      <c r="ET44" s="292">
        <f>IF(IF(ET$4&lt;$E44,0,IF(ET$4&gt;=$F44,1,IF(VLOOKUP(ET$4,CALENDARIO!$B:$C,2,0)=FALSE, ES44,(1/IF($D44=0,1,$D44))+ES44)))&gt;1,100%,IF(ET$4&lt;$E44,0,IF(ET$4&gt;=$F44,1,IF(VLOOKUP(ET$4,CALENDARIO!$B:$C,2,0)=FALSE, ES44,(1/IF($D44=0,1,$D44))+ES44))))</f>
        <v>1</v>
      </c>
      <c r="EU44" s="292">
        <f>IF(IF(EU$4&lt;$E44,0,IF(EU$4&gt;=$F44,1,IF(VLOOKUP(EU$4,CALENDARIO!$B:$C,2,0)=FALSE, ET44,(1/IF($D44=0,1,$D44))+ET44)))&gt;1,100%,IF(EU$4&lt;$E44,0,IF(EU$4&gt;=$F44,1,IF(VLOOKUP(EU$4,CALENDARIO!$B:$C,2,0)=FALSE, ET44,(1/IF($D44=0,1,$D44))+ET44))))</f>
        <v>1</v>
      </c>
      <c r="EV44" s="292">
        <f>IF(IF(EV$4&lt;$E44,0,IF(EV$4&gt;=$F44,1,IF(VLOOKUP(EV$4,CALENDARIO!$B:$C,2,0)=FALSE, EU44,(1/IF($D44=0,1,$D44))+EU44)))&gt;1,100%,IF(EV$4&lt;$E44,0,IF(EV$4&gt;=$F44,1,IF(VLOOKUP(EV$4,CALENDARIO!$B:$C,2,0)=FALSE, EU44,(1/IF($D44=0,1,$D44))+EU44))))</f>
        <v>1</v>
      </c>
      <c r="EW44" s="292">
        <f>IF(IF(EW$4&lt;$E44,0,IF(EW$4&gt;=$F44,1,IF(VLOOKUP(EW$4,CALENDARIO!$B:$C,2,0)=FALSE, EV44,(1/IF($D44=0,1,$D44))+EV44)))&gt;1,100%,IF(EW$4&lt;$E44,0,IF(EW$4&gt;=$F44,1,IF(VLOOKUP(EW$4,CALENDARIO!$B:$C,2,0)=FALSE, EV44,(1/IF($D44=0,1,$D44))+EV44))))</f>
        <v>1</v>
      </c>
      <c r="EX44" s="292">
        <f>IF(IF(EX$4&lt;$E44,0,IF(EX$4&gt;=$F44,1,IF(VLOOKUP(EX$4,CALENDARIO!$B:$C,2,0)=FALSE, EW44,(1/IF($D44=0,1,$D44))+EW44)))&gt;1,100%,IF(EX$4&lt;$E44,0,IF(EX$4&gt;=$F44,1,IF(VLOOKUP(EX$4,CALENDARIO!$B:$C,2,0)=FALSE, EW44,(1/IF($D44=0,1,$D44))+EW44))))</f>
        <v>1</v>
      </c>
      <c r="EY44" s="292">
        <f>IF(IF(EY$4&lt;$E44,0,IF(EY$4&gt;=$F44,1,IF(VLOOKUP(EY$4,CALENDARIO!$B:$C,2,0)=FALSE, EX44,(1/IF($D44=0,1,$D44))+EX44)))&gt;1,100%,IF(EY$4&lt;$E44,0,IF(EY$4&gt;=$F44,1,IF(VLOOKUP(EY$4,CALENDARIO!$B:$C,2,0)=FALSE, EX44,(1/IF($D44=0,1,$D44))+EX44))))</f>
        <v>1</v>
      </c>
      <c r="EZ44" s="292">
        <f>IF(IF(EZ$4&lt;$E44,0,IF(EZ$4&gt;=$F44,1,IF(VLOOKUP(EZ$4,CALENDARIO!$B:$C,2,0)=FALSE, EY44,(1/IF($D44=0,1,$D44))+EY44)))&gt;1,100%,IF(EZ$4&lt;$E44,0,IF(EZ$4&gt;=$F44,1,IF(VLOOKUP(EZ$4,CALENDARIO!$B:$C,2,0)=FALSE, EY44,(1/IF($D44=0,1,$D44))+EY44))))</f>
        <v>1</v>
      </c>
      <c r="FA44" s="292">
        <f>IF(IF(FA$4&lt;$E44,0,IF(FA$4&gt;=$F44,1,IF(VLOOKUP(FA$4,CALENDARIO!$B:$C,2,0)=FALSE, EZ44,(1/IF($D44=0,1,$D44))+EZ44)))&gt;1,100%,IF(FA$4&lt;$E44,0,IF(FA$4&gt;=$F44,1,IF(VLOOKUP(FA$4,CALENDARIO!$B:$C,2,0)=FALSE, EZ44,(1/IF($D44=0,1,$D44))+EZ44))))</f>
        <v>1</v>
      </c>
      <c r="FB44" s="292">
        <f>IF(IF(FB$4&lt;$E44,0,IF(FB$4&gt;=$F44,1,IF(VLOOKUP(FB$4,CALENDARIO!$B:$C,2,0)=FALSE, FA44,(1/IF($D44=0,1,$D44))+FA44)))&gt;1,100%,IF(FB$4&lt;$E44,0,IF(FB$4&gt;=$F44,1,IF(VLOOKUP(FB$4,CALENDARIO!$B:$C,2,0)=FALSE, FA44,(1/IF($D44=0,1,$D44))+FA44))))</f>
        <v>1</v>
      </c>
    </row>
    <row r="45" spans="1:158" x14ac:dyDescent="0.3">
      <c r="A45" s="255"/>
      <c r="B45" s="284"/>
      <c r="C45" s="256"/>
      <c r="D45" s="257"/>
      <c r="E45" s="255"/>
      <c r="F45" s="255"/>
      <c r="G45" s="301" t="s">
        <v>21</v>
      </c>
      <c r="H45" s="255"/>
      <c r="I45" s="255"/>
      <c r="J45" s="257"/>
      <c r="K45" s="255"/>
      <c r="L45" s="133" t="str">
        <f>IFERROR(MATCH(SMALL(($O$45:$FB$45),COUNTIF(($O$45:$FB$45),0)+1),($O$45:$FB$45),0)+$O$4- 1,"")</f>
        <v/>
      </c>
      <c r="M45" s="133" t="str">
        <f>IFERROR(MATCH(100%,($O$45:$FB$45),0)+$O$4- 1,"")</f>
        <v/>
      </c>
      <c r="N45" s="291">
        <f>MAX($O$45:$FC$45)</f>
        <v>0</v>
      </c>
      <c r="O45" s="292">
        <v>0</v>
      </c>
      <c r="P45" s="292">
        <f>IF(((P46/$J$44)+O45)&gt;100%,100%,((P46/$J$44)+O45))</f>
        <v>0</v>
      </c>
      <c r="Q45" s="292">
        <f t="shared" ref="Q45:U45" si="2097">IF(((Q46/$J$44)+P45)&gt;100%,100%,((Q46/$J$44)+P45))</f>
        <v>0</v>
      </c>
      <c r="R45" s="292">
        <f t="shared" si="2097"/>
        <v>0</v>
      </c>
      <c r="S45" s="292">
        <f t="shared" si="2097"/>
        <v>0</v>
      </c>
      <c r="T45" s="292">
        <f t="shared" si="2097"/>
        <v>0</v>
      </c>
      <c r="U45" s="292">
        <f t="shared" si="2097"/>
        <v>0</v>
      </c>
      <c r="V45" s="292">
        <f t="shared" ref="V45" si="2098">IF(((V46/$J$44)+U45)&gt;100%,100%,((V46/$J$44)+U45))</f>
        <v>0</v>
      </c>
      <c r="W45" s="292">
        <f t="shared" ref="W45" si="2099">IF(((W46/$J$44)+V45)&gt;100%,100%,((W46/$J$44)+V45))</f>
        <v>0</v>
      </c>
      <c r="X45" s="292">
        <f t="shared" ref="X45" si="2100">IF(((X46/$J$44)+W45)&gt;100%,100%,((X46/$J$44)+W45))</f>
        <v>0</v>
      </c>
      <c r="Y45" s="292">
        <f t="shared" ref="Y45" si="2101">IF(((Y46/$J$44)+X45)&gt;100%,100%,((Y46/$J$44)+X45))</f>
        <v>0</v>
      </c>
      <c r="Z45" s="292">
        <f t="shared" ref="Z45" si="2102">IF(((Z46/$J$44)+Y45)&gt;100%,100%,((Z46/$J$44)+Y45))</f>
        <v>0</v>
      </c>
      <c r="AA45" s="292">
        <f t="shared" ref="AA45" si="2103">IF(((AA46/$J$44)+Z45)&gt;100%,100%,((AA46/$J$44)+Z45))</f>
        <v>0</v>
      </c>
      <c r="AB45" s="292">
        <f t="shared" ref="AB45" si="2104">IF(((AB46/$J$44)+AA45)&gt;100%,100%,((AB46/$J$44)+AA45))</f>
        <v>0</v>
      </c>
      <c r="AC45" s="292">
        <f t="shared" ref="AC45" si="2105">IF(((AC46/$J$44)+AB45)&gt;100%,100%,((AC46/$J$44)+AB45))</f>
        <v>0</v>
      </c>
      <c r="AD45" s="292">
        <f t="shared" ref="AD45" si="2106">IF(((AD46/$J$44)+AC45)&gt;100%,100%,((AD46/$J$44)+AC45))</f>
        <v>0</v>
      </c>
      <c r="AE45" s="292">
        <f t="shared" ref="AE45" si="2107">IF(((AE46/$J$44)+AD45)&gt;100%,100%,((AE46/$J$44)+AD45))</f>
        <v>0</v>
      </c>
      <c r="AF45" s="292">
        <f t="shared" ref="AF45" si="2108">IF(((AF46/$J$44)+AE45)&gt;100%,100%,((AF46/$J$44)+AE45))</f>
        <v>0</v>
      </c>
      <c r="AG45" s="292">
        <f t="shared" ref="AG45" si="2109">IF(((AG46/$J$44)+AF45)&gt;100%,100%,((AG46/$J$44)+AF45))</f>
        <v>0</v>
      </c>
      <c r="AH45" s="292">
        <f t="shared" ref="AH45" si="2110">IF(((AH46/$J$44)+AG45)&gt;100%,100%,((AH46/$J$44)+AG45))</f>
        <v>0</v>
      </c>
      <c r="AI45" s="292">
        <f t="shared" ref="AI45" si="2111">IF(((AI46/$J$44)+AH45)&gt;100%,100%,((AI46/$J$44)+AH45))</f>
        <v>0</v>
      </c>
      <c r="AJ45" s="292">
        <f t="shared" ref="AJ45" si="2112">IF(((AJ46/$J$44)+AI45)&gt;100%,100%,((AJ46/$J$44)+AI45))</f>
        <v>0</v>
      </c>
      <c r="AK45" s="292">
        <f t="shared" ref="AK45" si="2113">IF(((AK46/$J$44)+AJ45)&gt;100%,100%,((AK46/$J$44)+AJ45))</f>
        <v>0</v>
      </c>
      <c r="AL45" s="292">
        <f t="shared" ref="AL45" si="2114">IF(((AL46/$J$44)+AK45)&gt;100%,100%,((AL46/$J$44)+AK45))</f>
        <v>0</v>
      </c>
      <c r="AM45" s="292">
        <f t="shared" ref="AM45" si="2115">IF(((AM46/$J$44)+AL45)&gt;100%,100%,((AM46/$J$44)+AL45))</f>
        <v>0</v>
      </c>
      <c r="AN45" s="292">
        <f t="shared" ref="AN45" si="2116">IF(((AN46/$J$44)+AM45)&gt;100%,100%,((AN46/$J$44)+AM45))</f>
        <v>0</v>
      </c>
      <c r="AO45" s="292">
        <f t="shared" ref="AO45" si="2117">IF(((AO46/$J$44)+AN45)&gt;100%,100%,((AO46/$J$44)+AN45))</f>
        <v>0</v>
      </c>
      <c r="AP45" s="292">
        <f t="shared" ref="AP45" si="2118">IF(((AP46/$J$44)+AO45)&gt;100%,100%,((AP46/$J$44)+AO45))</f>
        <v>0</v>
      </c>
      <c r="AQ45" s="292">
        <f t="shared" ref="AQ45" si="2119">IF(((AQ46/$J$44)+AP45)&gt;100%,100%,((AQ46/$J$44)+AP45))</f>
        <v>0</v>
      </c>
      <c r="AR45" s="292">
        <f t="shared" ref="AR45" si="2120">IF(((AR46/$J$44)+AQ45)&gt;100%,100%,((AR46/$J$44)+AQ45))</f>
        <v>0</v>
      </c>
      <c r="AS45" s="292">
        <f t="shared" ref="AS45" si="2121">IF(((AS46/$J$44)+AR45)&gt;100%,100%,((AS46/$J$44)+AR45))</f>
        <v>0</v>
      </c>
      <c r="AT45" s="292">
        <f t="shared" ref="AT45" si="2122">IF(((AT46/$J$44)+AS45)&gt;100%,100%,((AT46/$J$44)+AS45))</f>
        <v>0</v>
      </c>
      <c r="AU45" s="292">
        <f t="shared" ref="AU45" si="2123">IF(((AU46/$J$44)+AT45)&gt;100%,100%,((AU46/$J$44)+AT45))</f>
        <v>0</v>
      </c>
      <c r="AV45" s="292">
        <f t="shared" ref="AV45" si="2124">IF(((AV46/$J$44)+AU45)&gt;100%,100%,((AV46/$J$44)+AU45))</f>
        <v>0</v>
      </c>
      <c r="AW45" s="292">
        <f t="shared" ref="AW45" si="2125">IF(((AW46/$J$44)+AV45)&gt;100%,100%,((AW46/$J$44)+AV45))</f>
        <v>0</v>
      </c>
      <c r="AX45" s="292">
        <f t="shared" ref="AX45" si="2126">IF(((AX46/$J$44)+AW45)&gt;100%,100%,((AX46/$J$44)+AW45))</f>
        <v>0</v>
      </c>
      <c r="AY45" s="292">
        <f t="shared" ref="AY45" si="2127">IF(((AY46/$J$44)+AX45)&gt;100%,100%,((AY46/$J$44)+AX45))</f>
        <v>0</v>
      </c>
      <c r="AZ45" s="292">
        <f t="shared" ref="AZ45" si="2128">IF(((AZ46/$J$44)+AY45)&gt;100%,100%,((AZ46/$J$44)+AY45))</f>
        <v>0</v>
      </c>
      <c r="BA45" s="292">
        <f t="shared" ref="BA45" si="2129">IF(((BA46/$J$44)+AZ45)&gt;100%,100%,((BA46/$J$44)+AZ45))</f>
        <v>0</v>
      </c>
      <c r="BB45" s="292">
        <f t="shared" ref="BB45" si="2130">IF(((BB46/$J$44)+BA45)&gt;100%,100%,((BB46/$J$44)+BA45))</f>
        <v>0</v>
      </c>
      <c r="BC45" s="292">
        <f t="shared" ref="BC45" si="2131">IF(((BC46/$J$44)+BB45)&gt;100%,100%,((BC46/$J$44)+BB45))</f>
        <v>0</v>
      </c>
      <c r="BD45" s="292">
        <f t="shared" ref="BD45" si="2132">IF(((BD46/$J$44)+BC45)&gt;100%,100%,((BD46/$J$44)+BC45))</f>
        <v>0</v>
      </c>
      <c r="BE45" s="292">
        <f t="shared" ref="BE45" si="2133">IF(((BE46/$J$44)+BD45)&gt;100%,100%,((BE46/$J$44)+BD45))</f>
        <v>0</v>
      </c>
      <c r="BF45" s="292">
        <f t="shared" ref="BF45" si="2134">IF(((BF46/$J$44)+BE45)&gt;100%,100%,((BF46/$J$44)+BE45))</f>
        <v>0</v>
      </c>
      <c r="BG45" s="292">
        <f t="shared" ref="BG45" si="2135">IF(((BG46/$J$44)+BF45)&gt;100%,100%,((BG46/$J$44)+BF45))</f>
        <v>0</v>
      </c>
      <c r="BH45" s="292">
        <f t="shared" ref="BH45" si="2136">IF(((BH46/$J$44)+BG45)&gt;100%,100%,((BH46/$J$44)+BG45))</f>
        <v>0</v>
      </c>
      <c r="BI45" s="292">
        <f t="shared" ref="BI45" si="2137">IF(((BI46/$J$44)+BH45)&gt;100%,100%,((BI46/$J$44)+BH45))</f>
        <v>0</v>
      </c>
      <c r="BJ45" s="292">
        <f t="shared" ref="BJ45" si="2138">IF(((BJ46/$J$44)+BI45)&gt;100%,100%,((BJ46/$J$44)+BI45))</f>
        <v>0</v>
      </c>
      <c r="BK45" s="292">
        <f t="shared" ref="BK45" si="2139">IF(((BK46/$J$44)+BJ45)&gt;100%,100%,((BK46/$J$44)+BJ45))</f>
        <v>0</v>
      </c>
      <c r="BL45" s="292">
        <f t="shared" ref="BL45" si="2140">IF(((BL46/$J$44)+BK45)&gt;100%,100%,((BL46/$J$44)+BK45))</f>
        <v>0</v>
      </c>
      <c r="BM45" s="292">
        <f t="shared" ref="BM45" si="2141">IF(((BM46/$J$44)+BL45)&gt;100%,100%,((BM46/$J$44)+BL45))</f>
        <v>0</v>
      </c>
      <c r="BN45" s="292">
        <f t="shared" ref="BN45" si="2142">IF(((BN46/$J$44)+BM45)&gt;100%,100%,((BN46/$J$44)+BM45))</f>
        <v>0</v>
      </c>
      <c r="BO45" s="292">
        <f t="shared" ref="BO45" si="2143">IF(((BO46/$J$44)+BN45)&gt;100%,100%,((BO46/$J$44)+BN45))</f>
        <v>0</v>
      </c>
      <c r="BP45" s="292">
        <f t="shared" ref="BP45" si="2144">IF(((BP46/$J$44)+BO45)&gt;100%,100%,((BP46/$J$44)+BO45))</f>
        <v>0</v>
      </c>
      <c r="BQ45" s="292">
        <f t="shared" ref="BQ45" si="2145">IF(((BQ46/$J$44)+BP45)&gt;100%,100%,((BQ46/$J$44)+BP45))</f>
        <v>0</v>
      </c>
      <c r="BR45" s="292">
        <f t="shared" ref="BR45" si="2146">IF(((BR46/$J$44)+BQ45)&gt;100%,100%,((BR46/$J$44)+BQ45))</f>
        <v>0</v>
      </c>
      <c r="BS45" s="292">
        <f t="shared" ref="BS45" si="2147">IF(((BS46/$J$44)+BR45)&gt;100%,100%,((BS46/$J$44)+BR45))</f>
        <v>0</v>
      </c>
      <c r="BT45" s="292">
        <f t="shared" ref="BT45" si="2148">IF(((BT46/$J$44)+BS45)&gt;100%,100%,((BT46/$J$44)+BS45))</f>
        <v>0</v>
      </c>
      <c r="BU45" s="292">
        <f t="shared" ref="BU45" si="2149">IF(((BU46/$J$44)+BT45)&gt;100%,100%,((BU46/$J$44)+BT45))</f>
        <v>0</v>
      </c>
      <c r="BV45" s="292">
        <f t="shared" ref="BV45" si="2150">IF(((BV46/$J$44)+BU45)&gt;100%,100%,((BV46/$J$44)+BU45))</f>
        <v>0</v>
      </c>
      <c r="BW45" s="292">
        <f t="shared" ref="BW45" si="2151">IF(((BW46/$J$44)+BV45)&gt;100%,100%,((BW46/$J$44)+BV45))</f>
        <v>0</v>
      </c>
      <c r="BX45" s="292">
        <f t="shared" ref="BX45" si="2152">IF(((BX46/$J$44)+BW45)&gt;100%,100%,((BX46/$J$44)+BW45))</f>
        <v>0</v>
      </c>
      <c r="BY45" s="292">
        <f t="shared" ref="BY45" si="2153">IF(((BY46/$J$44)+BX45)&gt;100%,100%,((BY46/$J$44)+BX45))</f>
        <v>0</v>
      </c>
      <c r="BZ45" s="292">
        <f t="shared" ref="BZ45" si="2154">IF(((BZ46/$J$44)+BY45)&gt;100%,100%,((BZ46/$J$44)+BY45))</f>
        <v>0</v>
      </c>
      <c r="CA45" s="292">
        <f t="shared" ref="CA45" si="2155">IF(((CA46/$J$44)+BZ45)&gt;100%,100%,((CA46/$J$44)+BZ45))</f>
        <v>0</v>
      </c>
      <c r="CB45" s="292">
        <f t="shared" ref="CB45" si="2156">IF(((CB46/$J$44)+CA45)&gt;100%,100%,((CB46/$J$44)+CA45))</f>
        <v>0</v>
      </c>
      <c r="CC45" s="292">
        <f t="shared" ref="CC45" si="2157">IF(((CC46/$J$44)+CB45)&gt;100%,100%,((CC46/$J$44)+CB45))</f>
        <v>0</v>
      </c>
      <c r="CD45" s="292">
        <f t="shared" ref="CD45" si="2158">IF(((CD46/$J$44)+CC45)&gt;100%,100%,((CD46/$J$44)+CC45))</f>
        <v>0</v>
      </c>
      <c r="CE45" s="292">
        <f t="shared" ref="CE45" si="2159">IF(((CE46/$J$44)+CD45)&gt;100%,100%,((CE46/$J$44)+CD45))</f>
        <v>0</v>
      </c>
      <c r="CF45" s="292">
        <f t="shared" ref="CF45" si="2160">IF(((CF46/$J$44)+CE45)&gt;100%,100%,((CF46/$J$44)+CE45))</f>
        <v>0</v>
      </c>
      <c r="CG45" s="292">
        <f t="shared" ref="CG45" si="2161">IF(((CG46/$J$44)+CF45)&gt;100%,100%,((CG46/$J$44)+CF45))</f>
        <v>0</v>
      </c>
      <c r="CH45" s="292">
        <f t="shared" ref="CH45" si="2162">IF(((CH46/$J$44)+CG45)&gt;100%,100%,((CH46/$J$44)+CG45))</f>
        <v>0</v>
      </c>
      <c r="CI45" s="292">
        <f t="shared" ref="CI45" si="2163">IF(((CI46/$J$44)+CH45)&gt;100%,100%,((CI46/$J$44)+CH45))</f>
        <v>0</v>
      </c>
      <c r="CJ45" s="292">
        <f t="shared" ref="CJ45" si="2164">IF(((CJ46/$J$44)+CI45)&gt;100%,100%,((CJ46/$J$44)+CI45))</f>
        <v>0</v>
      </c>
      <c r="CK45" s="292">
        <f t="shared" ref="CK45" si="2165">IF(((CK46/$J$44)+CJ45)&gt;100%,100%,((CK46/$J$44)+CJ45))</f>
        <v>0</v>
      </c>
      <c r="CL45" s="292">
        <f t="shared" ref="CL45" si="2166">IF(((CL46/$J$44)+CK45)&gt;100%,100%,((CL46/$J$44)+CK45))</f>
        <v>0</v>
      </c>
      <c r="CM45" s="292">
        <f t="shared" ref="CM45" si="2167">IF(((CM46/$J$44)+CL45)&gt;100%,100%,((CM46/$J$44)+CL45))</f>
        <v>0</v>
      </c>
      <c r="CN45" s="292">
        <f t="shared" ref="CN45" si="2168">IF(((CN46/$J$44)+CM45)&gt;100%,100%,((CN46/$J$44)+CM45))</f>
        <v>0</v>
      </c>
      <c r="CO45" s="292">
        <f t="shared" ref="CO45" si="2169">IF(((CO46/$J$44)+CN45)&gt;100%,100%,((CO46/$J$44)+CN45))</f>
        <v>0</v>
      </c>
      <c r="CP45" s="292">
        <f t="shared" ref="CP45" si="2170">IF(((CP46/$J$44)+CO45)&gt;100%,100%,((CP46/$J$44)+CO45))</f>
        <v>0</v>
      </c>
      <c r="CQ45" s="292">
        <f t="shared" ref="CQ45" si="2171">IF(((CQ46/$J$44)+CP45)&gt;100%,100%,((CQ46/$J$44)+CP45))</f>
        <v>0</v>
      </c>
      <c r="CR45" s="292">
        <f t="shared" ref="CR45" si="2172">IF(((CR46/$J$44)+CQ45)&gt;100%,100%,((CR46/$J$44)+CQ45))</f>
        <v>0</v>
      </c>
      <c r="CS45" s="292">
        <f t="shared" ref="CS45" si="2173">IF(((CS46/$J$44)+CR45)&gt;100%,100%,((CS46/$J$44)+CR45))</f>
        <v>0</v>
      </c>
      <c r="CT45" s="292">
        <f t="shared" ref="CT45" si="2174">IF(((CT46/$J$44)+CS45)&gt;100%,100%,((CT46/$J$44)+CS45))</f>
        <v>0</v>
      </c>
      <c r="CU45" s="292">
        <f t="shared" ref="CU45" si="2175">IF(((CU46/$J$44)+CT45)&gt;100%,100%,((CU46/$J$44)+CT45))</f>
        <v>0</v>
      </c>
      <c r="CV45" s="292">
        <f t="shared" ref="CV45" si="2176">IF(((CV46/$J$44)+CU45)&gt;100%,100%,((CV46/$J$44)+CU45))</f>
        <v>0</v>
      </c>
      <c r="CW45" s="292">
        <f t="shared" ref="CW45" si="2177">IF(((CW46/$J$44)+CV45)&gt;100%,100%,((CW46/$J$44)+CV45))</f>
        <v>0</v>
      </c>
      <c r="CX45" s="292">
        <f t="shared" ref="CX45" si="2178">IF(((CX46/$J$44)+CW45)&gt;100%,100%,((CX46/$J$44)+CW45))</f>
        <v>0</v>
      </c>
      <c r="CY45" s="292">
        <f t="shared" ref="CY45" si="2179">IF(((CY46/$J$44)+CX45)&gt;100%,100%,((CY46/$J$44)+CX45))</f>
        <v>0</v>
      </c>
      <c r="CZ45" s="292">
        <f t="shared" ref="CZ45" si="2180">IF(((CZ46/$J$44)+CY45)&gt;100%,100%,((CZ46/$J$44)+CY45))</f>
        <v>0</v>
      </c>
      <c r="DA45" s="292">
        <f t="shared" ref="DA45" si="2181">IF(((DA46/$J$44)+CZ45)&gt;100%,100%,((DA46/$J$44)+CZ45))</f>
        <v>0</v>
      </c>
      <c r="DB45" s="292">
        <f t="shared" ref="DB45" si="2182">IF(((DB46/$J$44)+DA45)&gt;100%,100%,((DB46/$J$44)+DA45))</f>
        <v>0</v>
      </c>
      <c r="DC45" s="292">
        <f t="shared" ref="DC45" si="2183">IF(((DC46/$J$44)+DB45)&gt;100%,100%,((DC46/$J$44)+DB45))</f>
        <v>0</v>
      </c>
      <c r="DD45" s="292">
        <f t="shared" ref="DD45" si="2184">IF(((DD46/$J$44)+DC45)&gt;100%,100%,((DD46/$J$44)+DC45))</f>
        <v>0</v>
      </c>
      <c r="DE45" s="292">
        <f t="shared" ref="DE45" si="2185">IF(((DE46/$J$44)+DD45)&gt;100%,100%,((DE46/$J$44)+DD45))</f>
        <v>0</v>
      </c>
      <c r="DF45" s="292">
        <f t="shared" ref="DF45" si="2186">IF(((DF46/$J$44)+DE45)&gt;100%,100%,((DF46/$J$44)+DE45))</f>
        <v>0</v>
      </c>
      <c r="DG45" s="292">
        <f t="shared" ref="DG45" si="2187">IF(((DG46/$J$44)+DF45)&gt;100%,100%,((DG46/$J$44)+DF45))</f>
        <v>0</v>
      </c>
      <c r="DH45" s="292">
        <f t="shared" ref="DH45" si="2188">IF(((DH46/$J$44)+DG45)&gt;100%,100%,((DH46/$J$44)+DG45))</f>
        <v>0</v>
      </c>
      <c r="DI45" s="292">
        <f t="shared" ref="DI45" si="2189">IF(((DI46/$J$44)+DH45)&gt;100%,100%,((DI46/$J$44)+DH45))</f>
        <v>0</v>
      </c>
      <c r="DJ45" s="292">
        <f t="shared" ref="DJ45" si="2190">IF(((DJ46/$J$44)+DI45)&gt;100%,100%,((DJ46/$J$44)+DI45))</f>
        <v>0</v>
      </c>
      <c r="DK45" s="292">
        <f t="shared" ref="DK45" si="2191">IF(((DK46/$J$44)+DJ45)&gt;100%,100%,((DK46/$J$44)+DJ45))</f>
        <v>0</v>
      </c>
      <c r="DL45" s="292">
        <f t="shared" ref="DL45" si="2192">IF(((DL46/$J$44)+DK45)&gt;100%,100%,((DL46/$J$44)+DK45))</f>
        <v>0</v>
      </c>
      <c r="DM45" s="292">
        <f t="shared" ref="DM45" si="2193">IF(((DM46/$J$44)+DL45)&gt;100%,100%,((DM46/$J$44)+DL45))</f>
        <v>0</v>
      </c>
      <c r="DN45" s="292">
        <f t="shared" ref="DN45" si="2194">IF(((DN46/$J$44)+DM45)&gt;100%,100%,((DN46/$J$44)+DM45))</f>
        <v>0</v>
      </c>
      <c r="DO45" s="292">
        <f t="shared" ref="DO45" si="2195">IF(((DO46/$J$44)+DN45)&gt;100%,100%,((DO46/$J$44)+DN45))</f>
        <v>0</v>
      </c>
      <c r="DP45" s="292">
        <f t="shared" ref="DP45" si="2196">IF(((DP46/$J$44)+DO45)&gt;100%,100%,((DP46/$J$44)+DO45))</f>
        <v>0</v>
      </c>
      <c r="DQ45" s="292">
        <f t="shared" ref="DQ45" si="2197">IF(((DQ46/$J$44)+DP45)&gt;100%,100%,((DQ46/$J$44)+DP45))</f>
        <v>0</v>
      </c>
      <c r="DR45" s="292">
        <f t="shared" ref="DR45" si="2198">IF(((DR46/$J$44)+DQ45)&gt;100%,100%,((DR46/$J$44)+DQ45))</f>
        <v>0</v>
      </c>
      <c r="DS45" s="292">
        <f t="shared" ref="DS45" si="2199">IF(((DS46/$J$44)+DR45)&gt;100%,100%,((DS46/$J$44)+DR45))</f>
        <v>0</v>
      </c>
      <c r="DT45" s="292">
        <f t="shared" ref="DT45" si="2200">IF(((DT46/$J$44)+DS45)&gt;100%,100%,((DT46/$J$44)+DS45))</f>
        <v>0</v>
      </c>
      <c r="DU45" s="292">
        <f t="shared" ref="DU45" si="2201">IF(((DU46/$J$44)+DT45)&gt;100%,100%,((DU46/$J$44)+DT45))</f>
        <v>0</v>
      </c>
      <c r="DV45" s="292">
        <f t="shared" ref="DV45" si="2202">IF(((DV46/$J$44)+DU45)&gt;100%,100%,((DV46/$J$44)+DU45))</f>
        <v>0</v>
      </c>
      <c r="DW45" s="292">
        <f t="shared" ref="DW45" si="2203">IF(((DW46/$J$44)+DV45)&gt;100%,100%,((DW46/$J$44)+DV45))</f>
        <v>0</v>
      </c>
      <c r="DX45" s="292">
        <f t="shared" ref="DX45" si="2204">IF(((DX46/$J$44)+DW45)&gt;100%,100%,((DX46/$J$44)+DW45))</f>
        <v>0</v>
      </c>
      <c r="DY45" s="292">
        <f t="shared" ref="DY45" si="2205">IF(((DY46/$J$44)+DX45)&gt;100%,100%,((DY46/$J$44)+DX45))</f>
        <v>0</v>
      </c>
      <c r="DZ45" s="292">
        <f t="shared" ref="DZ45" si="2206">IF(((DZ46/$J$44)+DY45)&gt;100%,100%,((DZ46/$J$44)+DY45))</f>
        <v>0</v>
      </c>
      <c r="EA45" s="292">
        <f t="shared" ref="EA45" si="2207">IF(((EA46/$J$44)+DZ45)&gt;100%,100%,((EA46/$J$44)+DZ45))</f>
        <v>0</v>
      </c>
      <c r="EB45" s="292">
        <f t="shared" ref="EB45" si="2208">IF(((EB46/$J$44)+EA45)&gt;100%,100%,((EB46/$J$44)+EA45))</f>
        <v>0</v>
      </c>
      <c r="EC45" s="292">
        <f t="shared" ref="EC45" si="2209">IF(((EC46/$J$44)+EB45)&gt;100%,100%,((EC46/$J$44)+EB45))</f>
        <v>0</v>
      </c>
      <c r="ED45" s="292">
        <f t="shared" ref="ED45" si="2210">IF(((ED46/$J$44)+EC45)&gt;100%,100%,((ED46/$J$44)+EC45))</f>
        <v>0</v>
      </c>
      <c r="EE45" s="292">
        <f t="shared" ref="EE45" si="2211">IF(((EE46/$J$44)+ED45)&gt;100%,100%,((EE46/$J$44)+ED45))</f>
        <v>0</v>
      </c>
      <c r="EF45" s="292">
        <f t="shared" ref="EF45" si="2212">IF(((EF46/$J$44)+EE45)&gt;100%,100%,((EF46/$J$44)+EE45))</f>
        <v>0</v>
      </c>
      <c r="EG45" s="292">
        <f t="shared" ref="EG45" si="2213">IF(((EG46/$J$44)+EF45)&gt;100%,100%,((EG46/$J$44)+EF45))</f>
        <v>0</v>
      </c>
      <c r="EH45" s="292">
        <f t="shared" ref="EH45" si="2214">IF(((EH46/$J$44)+EG45)&gt;100%,100%,((EH46/$J$44)+EG45))</f>
        <v>0</v>
      </c>
      <c r="EI45" s="292">
        <f t="shared" ref="EI45" si="2215">IF(((EI46/$J$44)+EH45)&gt;100%,100%,((EI46/$J$44)+EH45))</f>
        <v>0</v>
      </c>
      <c r="EJ45" s="292">
        <f t="shared" ref="EJ45" si="2216">IF(((EJ46/$J$44)+EI45)&gt;100%,100%,((EJ46/$J$44)+EI45))</f>
        <v>0</v>
      </c>
      <c r="EK45" s="292">
        <f t="shared" ref="EK45" si="2217">IF(((EK46/$J$44)+EJ45)&gt;100%,100%,((EK46/$J$44)+EJ45))</f>
        <v>0</v>
      </c>
      <c r="EL45" s="292">
        <f t="shared" ref="EL45" si="2218">IF(((EL46/$J$44)+EK45)&gt;100%,100%,((EL46/$J$44)+EK45))</f>
        <v>0</v>
      </c>
      <c r="EM45" s="292">
        <f t="shared" ref="EM45" si="2219">IF(((EM46/$J$44)+EL45)&gt;100%,100%,((EM46/$J$44)+EL45))</f>
        <v>0</v>
      </c>
      <c r="EN45" s="292">
        <f t="shared" ref="EN45" si="2220">IF(((EN46/$J$44)+EM45)&gt;100%,100%,((EN46/$J$44)+EM45))</f>
        <v>0</v>
      </c>
      <c r="EO45" s="292">
        <f t="shared" ref="EO45" si="2221">IF(((EO46/$J$44)+EN45)&gt;100%,100%,((EO46/$J$44)+EN45))</f>
        <v>0</v>
      </c>
      <c r="EP45" s="292">
        <f t="shared" ref="EP45" si="2222">IF(((EP46/$J$44)+EO45)&gt;100%,100%,((EP46/$J$44)+EO45))</f>
        <v>0</v>
      </c>
      <c r="EQ45" s="292">
        <f t="shared" ref="EQ45" si="2223">IF(((EQ46/$J$44)+EP45)&gt;100%,100%,((EQ46/$J$44)+EP45))</f>
        <v>0</v>
      </c>
      <c r="ER45" s="292">
        <f t="shared" ref="ER45" si="2224">IF(((ER46/$J$44)+EQ45)&gt;100%,100%,((ER46/$J$44)+EQ45))</f>
        <v>0</v>
      </c>
      <c r="ES45" s="292">
        <f t="shared" ref="ES45" si="2225">IF(((ES46/$J$44)+ER45)&gt;100%,100%,((ES46/$J$44)+ER45))</f>
        <v>0</v>
      </c>
      <c r="ET45" s="292">
        <f t="shared" ref="ET45" si="2226">IF(((ET46/$J$44)+ES45)&gt;100%,100%,((ET46/$J$44)+ES45))</f>
        <v>0</v>
      </c>
      <c r="EU45" s="292">
        <f t="shared" ref="EU45" si="2227">IF(((EU46/$J$44)+ET45)&gt;100%,100%,((EU46/$J$44)+ET45))</f>
        <v>0</v>
      </c>
      <c r="EV45" s="292">
        <f t="shared" ref="EV45" si="2228">IF(((EV46/$J$44)+EU45)&gt;100%,100%,((EV46/$J$44)+EU45))</f>
        <v>0</v>
      </c>
      <c r="EW45" s="292">
        <f t="shared" ref="EW45" si="2229">IF(((EW46/$J$44)+EV45)&gt;100%,100%,((EW46/$J$44)+EV45))</f>
        <v>0</v>
      </c>
      <c r="EX45" s="292">
        <f t="shared" ref="EX45" si="2230">IF(((EX46/$J$44)+EW45)&gt;100%,100%,((EX46/$J$44)+EW45))</f>
        <v>0</v>
      </c>
      <c r="EY45" s="292">
        <f t="shared" ref="EY45" si="2231">IF(((EY46/$J$44)+EX45)&gt;100%,100%,((EY46/$J$44)+EX45))</f>
        <v>0</v>
      </c>
      <c r="EZ45" s="292">
        <f t="shared" ref="EZ45" si="2232">IF(((EZ46/$J$44)+EY45)&gt;100%,100%,((EZ46/$J$44)+EY45))</f>
        <v>0</v>
      </c>
      <c r="FA45" s="292">
        <f t="shared" ref="FA45" si="2233">IF(((FA46/$J$44)+EZ45)&gt;100%,100%,((FA46/$J$44)+EZ45))</f>
        <v>0</v>
      </c>
      <c r="FB45" s="292">
        <f t="shared" ref="FB45" si="2234">IF(((FB46/$J$44)+FA45)&gt;100%,100%,((FB46/$J$44)+FA45))</f>
        <v>0</v>
      </c>
    </row>
    <row r="46" spans="1:158" x14ac:dyDescent="0.3">
      <c r="A46" s="258"/>
      <c r="B46" s="285"/>
      <c r="C46" s="259"/>
      <c r="D46" s="260"/>
      <c r="E46" s="258"/>
      <c r="F46" s="258"/>
      <c r="G46" s="302" t="s">
        <v>92</v>
      </c>
      <c r="H46" s="258"/>
      <c r="I46" s="258"/>
      <c r="J46" s="260"/>
      <c r="K46" s="258"/>
      <c r="L46" s="142"/>
      <c r="M46" s="142"/>
      <c r="N46" s="120">
        <f>SUM($O$46:$FC$46)</f>
        <v>0</v>
      </c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  <c r="CA46" s="262"/>
      <c r="CB46" s="262"/>
      <c r="CC46" s="262"/>
      <c r="CD46" s="262"/>
      <c r="CE46" s="262"/>
      <c r="CF46" s="262"/>
      <c r="CG46" s="262"/>
      <c r="CH46" s="262"/>
      <c r="CI46" s="262"/>
      <c r="CJ46" s="262"/>
      <c r="CK46" s="262"/>
      <c r="CL46" s="262"/>
      <c r="CM46" s="262"/>
      <c r="CN46" s="262"/>
      <c r="CO46" s="262"/>
      <c r="CP46" s="262"/>
      <c r="CQ46" s="262"/>
      <c r="CR46" s="262"/>
      <c r="CS46" s="262"/>
      <c r="CT46" s="262"/>
      <c r="CU46" s="262"/>
      <c r="CV46" s="262"/>
      <c r="CW46" s="262"/>
      <c r="CX46" s="262"/>
      <c r="CY46" s="262"/>
      <c r="CZ46" s="262"/>
      <c r="DA46" s="262"/>
      <c r="DB46" s="262"/>
      <c r="DC46" s="262"/>
      <c r="DD46" s="262"/>
      <c r="DE46" s="262"/>
      <c r="DF46" s="262"/>
      <c r="DG46" s="262"/>
      <c r="DH46" s="262"/>
      <c r="DI46" s="262"/>
      <c r="DJ46" s="262"/>
      <c r="DK46" s="262"/>
      <c r="DL46" s="262"/>
      <c r="DM46" s="262"/>
      <c r="DN46" s="262"/>
      <c r="DO46" s="262"/>
      <c r="DP46" s="262"/>
      <c r="DQ46" s="262"/>
      <c r="DR46" s="262"/>
      <c r="DS46" s="262"/>
      <c r="DT46" s="262"/>
      <c r="DU46" s="262"/>
      <c r="DV46" s="262"/>
      <c r="DW46" s="262"/>
      <c r="DX46" s="262"/>
      <c r="DY46" s="262"/>
      <c r="DZ46" s="262"/>
      <c r="EA46" s="262"/>
      <c r="EB46" s="262"/>
      <c r="EC46" s="262"/>
      <c r="ED46" s="262"/>
      <c r="EE46" s="262"/>
      <c r="EF46" s="262"/>
      <c r="EG46" s="262"/>
      <c r="EH46" s="262"/>
      <c r="EI46" s="262"/>
      <c r="EJ46" s="262"/>
      <c r="EK46" s="262"/>
      <c r="EL46" s="262"/>
      <c r="EM46" s="262"/>
      <c r="EN46" s="262"/>
      <c r="EO46" s="262"/>
      <c r="EP46" s="262"/>
      <c r="EQ46" s="262"/>
      <c r="ER46" s="262"/>
      <c r="ES46" s="262"/>
      <c r="ET46" s="262"/>
      <c r="EU46" s="262"/>
      <c r="EV46" s="262"/>
      <c r="EW46" s="262"/>
      <c r="EX46" s="262"/>
      <c r="EY46" s="262"/>
      <c r="EZ46" s="262"/>
      <c r="FA46" s="262"/>
      <c r="FB46" s="262"/>
    </row>
    <row r="47" spans="1:158" x14ac:dyDescent="0.3">
      <c r="A47" s="199">
        <v>2</v>
      </c>
      <c r="B47" s="281">
        <v>15</v>
      </c>
      <c r="C47" s="200" t="s">
        <v>54</v>
      </c>
      <c r="D47" s="201">
        <v>5</v>
      </c>
      <c r="E47" s="202">
        <v>40549</v>
      </c>
      <c r="F47" s="202">
        <v>40555</v>
      </c>
      <c r="G47" s="298" t="s">
        <v>20</v>
      </c>
      <c r="H47" s="203">
        <v>5</v>
      </c>
      <c r="I47" s="204">
        <v>5.7077625570776259E-2</v>
      </c>
      <c r="J47" s="201">
        <v>0</v>
      </c>
      <c r="K47" s="205"/>
      <c r="L47" s="206"/>
      <c r="M47" s="206"/>
      <c r="N47" s="233"/>
      <c r="O47" s="208">
        <f>IF((+O52*$I$52+O49*$I$49)/$I$47&gt;100%,100%, (+O52*$I$52+O49*$I$49)/$I$47)</f>
        <v>0</v>
      </c>
      <c r="P47" s="208">
        <f t="shared" ref="P47:V47" si="2235">IF((+P52*$I$52+P49*$I$49)/$I$47&gt;100%,100%, (+P52*$I$52+P49*$I$49)/$I$47)</f>
        <v>0</v>
      </c>
      <c r="Q47" s="208">
        <f t="shared" ref="Q47:Q48" si="2236">IF((+Q52*$I$52+Q49*$I$49)/$I$47&gt;100%,100%, (+Q52*$I$52+Q49*$I$49)/$I$47)</f>
        <v>0</v>
      </c>
      <c r="R47" s="208">
        <f t="shared" ref="R47:R48" si="2237">IF((+R52*$I$52+R49*$I$49)/$I$47&gt;100%,100%, (+R52*$I$52+R49*$I$49)/$I$47)</f>
        <v>0</v>
      </c>
      <c r="S47" s="208">
        <f t="shared" ref="S47:S48" si="2238">IF((+S52*$I$52+S49*$I$49)/$I$47&gt;100%,100%, (+S52*$I$52+S49*$I$49)/$I$47)</f>
        <v>0</v>
      </c>
      <c r="T47" s="208">
        <f t="shared" ref="T47:T48" si="2239">IF((+T52*$I$52+T49*$I$49)/$I$47&gt;100%,100%, (+T52*$I$52+T49*$I$49)/$I$47)</f>
        <v>0</v>
      </c>
      <c r="U47" s="208">
        <f t="shared" ref="U47:U48" si="2240">IF((+U52*$I$52+U49*$I$49)/$I$47&gt;100%,100%, (+U52*$I$52+U49*$I$49)/$I$47)</f>
        <v>0</v>
      </c>
      <c r="V47" s="208">
        <f t="shared" ref="V47:V48" si="2241">IF((+V52*$I$52+V49*$I$49)/$I$47&gt;100%,100%, (+V52*$I$52+V49*$I$49)/$I$47)</f>
        <v>0</v>
      </c>
      <c r="W47" s="208">
        <f t="shared" ref="W47:W48" si="2242">IF((+W52*$I$52+W49*$I$49)/$I$47&gt;100%,100%, (+W52*$I$52+W49*$I$49)/$I$47)</f>
        <v>0</v>
      </c>
      <c r="X47" s="208">
        <f t="shared" ref="X47:X48" si="2243">IF((+X52*$I$52+X49*$I$49)/$I$47&gt;100%,100%, (+X52*$I$52+X49*$I$49)/$I$47)</f>
        <v>0</v>
      </c>
      <c r="Y47" s="208">
        <f t="shared" ref="Y47:Y48" si="2244">IF((+Y52*$I$52+Y49*$I$49)/$I$47&gt;100%,100%, (+Y52*$I$52+Y49*$I$49)/$I$47)</f>
        <v>0</v>
      </c>
      <c r="Z47" s="208">
        <f t="shared" ref="Z47:Z48" si="2245">IF((+Z52*$I$52+Z49*$I$49)/$I$47&gt;100%,100%, (+Z52*$I$52+Z49*$I$49)/$I$47)</f>
        <v>0</v>
      </c>
      <c r="AA47" s="208">
        <f t="shared" ref="AA47:AA48" si="2246">IF((+AA52*$I$52+AA49*$I$49)/$I$47&gt;100%,100%, (+AA52*$I$52+AA49*$I$49)/$I$47)</f>
        <v>0</v>
      </c>
      <c r="AB47" s="208">
        <f t="shared" ref="AB47:AB48" si="2247">IF((+AB52*$I$52+AB49*$I$49)/$I$47&gt;100%,100%, (+AB52*$I$52+AB49*$I$49)/$I$47)</f>
        <v>0</v>
      </c>
      <c r="AC47" s="208">
        <f t="shared" ref="AC47:AC48" si="2248">IF((+AC52*$I$52+AC49*$I$49)/$I$47&gt;100%,100%, (+AC52*$I$52+AC49*$I$49)/$I$47)</f>
        <v>0</v>
      </c>
      <c r="AD47" s="208">
        <f t="shared" ref="AD47:AD48" si="2249">IF((+AD52*$I$52+AD49*$I$49)/$I$47&gt;100%,100%, (+AD52*$I$52+AD49*$I$49)/$I$47)</f>
        <v>0</v>
      </c>
      <c r="AE47" s="208">
        <f t="shared" ref="AE47:AE48" si="2250">IF((+AE52*$I$52+AE49*$I$49)/$I$47&gt;100%,100%, (+AE52*$I$52+AE49*$I$49)/$I$47)</f>
        <v>0</v>
      </c>
      <c r="AF47" s="208">
        <f t="shared" ref="AF47:AF48" si="2251">IF((+AF52*$I$52+AF49*$I$49)/$I$47&gt;100%,100%, (+AF52*$I$52+AF49*$I$49)/$I$47)</f>
        <v>0</v>
      </c>
      <c r="AG47" s="208">
        <f t="shared" ref="AG47:AG48" si="2252">IF((+AG52*$I$52+AG49*$I$49)/$I$47&gt;100%,100%, (+AG52*$I$52+AG49*$I$49)/$I$47)</f>
        <v>0</v>
      </c>
      <c r="AH47" s="208">
        <f t="shared" ref="AH47:AH48" si="2253">IF((+AH52*$I$52+AH49*$I$49)/$I$47&gt;100%,100%, (+AH52*$I$52+AH49*$I$49)/$I$47)</f>
        <v>0</v>
      </c>
      <c r="AI47" s="208">
        <f t="shared" ref="AI47:AI48" si="2254">IF((+AI52*$I$52+AI49*$I$49)/$I$47&gt;100%,100%, (+AI52*$I$52+AI49*$I$49)/$I$47)</f>
        <v>0</v>
      </c>
      <c r="AJ47" s="208">
        <f t="shared" ref="AJ47:AJ48" si="2255">IF((+AJ52*$I$52+AJ49*$I$49)/$I$47&gt;100%,100%, (+AJ52*$I$52+AJ49*$I$49)/$I$47)</f>
        <v>0</v>
      </c>
      <c r="AK47" s="208">
        <f t="shared" ref="AK47:AK48" si="2256">IF((+AK52*$I$52+AK49*$I$49)/$I$47&gt;100%,100%, (+AK52*$I$52+AK49*$I$49)/$I$47)</f>
        <v>0</v>
      </c>
      <c r="AL47" s="208">
        <f t="shared" ref="AL47:AL48" si="2257">IF((+AL52*$I$52+AL49*$I$49)/$I$47&gt;100%,100%, (+AL52*$I$52+AL49*$I$49)/$I$47)</f>
        <v>0</v>
      </c>
      <c r="AM47" s="208">
        <f t="shared" ref="AM47:AM48" si="2258">IF((+AM52*$I$52+AM49*$I$49)/$I$47&gt;100%,100%, (+AM52*$I$52+AM49*$I$49)/$I$47)</f>
        <v>0</v>
      </c>
      <c r="AN47" s="208">
        <f t="shared" ref="AN47:AN48" si="2259">IF((+AN52*$I$52+AN49*$I$49)/$I$47&gt;100%,100%, (+AN52*$I$52+AN49*$I$49)/$I$47)</f>
        <v>0</v>
      </c>
      <c r="AO47" s="208">
        <f t="shared" ref="AO47:AO48" si="2260">IF((+AO52*$I$52+AO49*$I$49)/$I$47&gt;100%,100%, (+AO52*$I$52+AO49*$I$49)/$I$47)</f>
        <v>0</v>
      </c>
      <c r="AP47" s="208">
        <f t="shared" ref="AP47:AP48" si="2261">IF((+AP52*$I$52+AP49*$I$49)/$I$47&gt;100%,100%, (+AP52*$I$52+AP49*$I$49)/$I$47)</f>
        <v>0</v>
      </c>
      <c r="AQ47" s="208">
        <f t="shared" ref="AQ47:AQ48" si="2262">IF((+AQ52*$I$52+AQ49*$I$49)/$I$47&gt;100%,100%, (+AQ52*$I$52+AQ49*$I$49)/$I$47)</f>
        <v>0</v>
      </c>
      <c r="AR47" s="208">
        <f t="shared" ref="AR47:AR48" si="2263">IF((+AR52*$I$52+AR49*$I$49)/$I$47&gt;100%,100%, (+AR52*$I$52+AR49*$I$49)/$I$47)</f>
        <v>0</v>
      </c>
      <c r="AS47" s="208">
        <f t="shared" ref="AS47:AS48" si="2264">IF((+AS52*$I$52+AS49*$I$49)/$I$47&gt;100%,100%, (+AS52*$I$52+AS49*$I$49)/$I$47)</f>
        <v>0</v>
      </c>
      <c r="AT47" s="208">
        <f t="shared" ref="AT47:AT48" si="2265">IF((+AT52*$I$52+AT49*$I$49)/$I$47&gt;100%,100%, (+AT52*$I$52+AT49*$I$49)/$I$47)</f>
        <v>0</v>
      </c>
      <c r="AU47" s="208">
        <f t="shared" ref="AU47:AU48" si="2266">IF((+AU52*$I$52+AU49*$I$49)/$I$47&gt;100%,100%, (+AU52*$I$52+AU49*$I$49)/$I$47)</f>
        <v>0</v>
      </c>
      <c r="AV47" s="208">
        <f t="shared" ref="AV47:AV48" si="2267">IF((+AV52*$I$52+AV49*$I$49)/$I$47&gt;100%,100%, (+AV52*$I$52+AV49*$I$49)/$I$47)</f>
        <v>0</v>
      </c>
      <c r="AW47" s="208">
        <f t="shared" ref="AW47:AW48" si="2268">IF((+AW52*$I$52+AW49*$I$49)/$I$47&gt;100%,100%, (+AW52*$I$52+AW49*$I$49)/$I$47)</f>
        <v>0</v>
      </c>
      <c r="AX47" s="208">
        <f t="shared" ref="AX47:AX48" si="2269">IF((+AX52*$I$52+AX49*$I$49)/$I$47&gt;100%,100%, (+AX52*$I$52+AX49*$I$49)/$I$47)</f>
        <v>0</v>
      </c>
      <c r="AY47" s="208">
        <f t="shared" ref="AY47:AY48" si="2270">IF((+AY52*$I$52+AY49*$I$49)/$I$47&gt;100%,100%, (+AY52*$I$52+AY49*$I$49)/$I$47)</f>
        <v>0</v>
      </c>
      <c r="AZ47" s="208">
        <f t="shared" ref="AZ47:AZ48" si="2271">IF((+AZ52*$I$52+AZ49*$I$49)/$I$47&gt;100%,100%, (+AZ52*$I$52+AZ49*$I$49)/$I$47)</f>
        <v>0</v>
      </c>
      <c r="BA47" s="208">
        <f t="shared" ref="BA47:BA48" si="2272">IF((+BA52*$I$52+BA49*$I$49)/$I$47&gt;100%,100%, (+BA52*$I$52+BA49*$I$49)/$I$47)</f>
        <v>0</v>
      </c>
      <c r="BB47" s="208">
        <f t="shared" ref="BB47:BB48" si="2273">IF((+BB52*$I$52+BB49*$I$49)/$I$47&gt;100%,100%, (+BB52*$I$52+BB49*$I$49)/$I$47)</f>
        <v>0.2</v>
      </c>
      <c r="BC47" s="208">
        <f t="shared" ref="BC47:BC48" si="2274">IF((+BC52*$I$52+BC49*$I$49)/$I$47&gt;100%,100%, (+BC52*$I$52+BC49*$I$49)/$I$47)</f>
        <v>0.4</v>
      </c>
      <c r="BD47" s="208">
        <f t="shared" ref="BD47:BD48" si="2275">IF((+BD52*$I$52+BD49*$I$49)/$I$47&gt;100%,100%, (+BD52*$I$52+BD49*$I$49)/$I$47)</f>
        <v>0.4</v>
      </c>
      <c r="BE47" s="208">
        <f t="shared" ref="BE47:BE48" si="2276">IF((+BE52*$I$52+BE49*$I$49)/$I$47&gt;100%,100%, (+BE52*$I$52+BE49*$I$49)/$I$47)</f>
        <v>0.4</v>
      </c>
      <c r="BF47" s="208">
        <f t="shared" ref="BF47:BF48" si="2277">IF((+BF52*$I$52+BF49*$I$49)/$I$47&gt;100%,100%, (+BF52*$I$52+BF49*$I$49)/$I$47)</f>
        <v>0.60000000000000009</v>
      </c>
      <c r="BG47" s="208">
        <f t="shared" ref="BG47:BG48" si="2278">IF((+BG52*$I$52+BG49*$I$49)/$I$47&gt;100%,100%, (+BG52*$I$52+BG49*$I$49)/$I$47)</f>
        <v>0.8</v>
      </c>
      <c r="BH47" s="208">
        <f t="shared" ref="BH47:BH48" si="2279">IF((+BH52*$I$52+BH49*$I$49)/$I$47&gt;100%,100%, (+BH52*$I$52+BH49*$I$49)/$I$47)</f>
        <v>1</v>
      </c>
      <c r="BI47" s="208">
        <f t="shared" ref="BI47:BI48" si="2280">IF((+BI52*$I$52+BI49*$I$49)/$I$47&gt;100%,100%, (+BI52*$I$52+BI49*$I$49)/$I$47)</f>
        <v>1</v>
      </c>
      <c r="BJ47" s="208">
        <f t="shared" ref="BJ47:BJ48" si="2281">IF((+BJ52*$I$52+BJ49*$I$49)/$I$47&gt;100%,100%, (+BJ52*$I$52+BJ49*$I$49)/$I$47)</f>
        <v>1</v>
      </c>
      <c r="BK47" s="208">
        <f t="shared" ref="BK47:BK48" si="2282">IF((+BK52*$I$52+BK49*$I$49)/$I$47&gt;100%,100%, (+BK52*$I$52+BK49*$I$49)/$I$47)</f>
        <v>1</v>
      </c>
      <c r="BL47" s="208">
        <f t="shared" ref="BL47:BL48" si="2283">IF((+BL52*$I$52+BL49*$I$49)/$I$47&gt;100%,100%, (+BL52*$I$52+BL49*$I$49)/$I$47)</f>
        <v>1</v>
      </c>
      <c r="BM47" s="208">
        <f t="shared" ref="BM47:BM48" si="2284">IF((+BM52*$I$52+BM49*$I$49)/$I$47&gt;100%,100%, (+BM52*$I$52+BM49*$I$49)/$I$47)</f>
        <v>1</v>
      </c>
      <c r="BN47" s="208">
        <f t="shared" ref="BN47:BN48" si="2285">IF((+BN52*$I$52+BN49*$I$49)/$I$47&gt;100%,100%, (+BN52*$I$52+BN49*$I$49)/$I$47)</f>
        <v>1</v>
      </c>
      <c r="BO47" s="208">
        <f t="shared" ref="BO47:BO48" si="2286">IF((+BO52*$I$52+BO49*$I$49)/$I$47&gt;100%,100%, (+BO52*$I$52+BO49*$I$49)/$I$47)</f>
        <v>1</v>
      </c>
      <c r="BP47" s="208">
        <f t="shared" ref="BP47:BP48" si="2287">IF((+BP52*$I$52+BP49*$I$49)/$I$47&gt;100%,100%, (+BP52*$I$52+BP49*$I$49)/$I$47)</f>
        <v>1</v>
      </c>
      <c r="BQ47" s="208">
        <f t="shared" ref="BQ47:BQ48" si="2288">IF((+BQ52*$I$52+BQ49*$I$49)/$I$47&gt;100%,100%, (+BQ52*$I$52+BQ49*$I$49)/$I$47)</f>
        <v>1</v>
      </c>
      <c r="BR47" s="208">
        <f t="shared" ref="BR47:BR48" si="2289">IF((+BR52*$I$52+BR49*$I$49)/$I$47&gt;100%,100%, (+BR52*$I$52+BR49*$I$49)/$I$47)</f>
        <v>1</v>
      </c>
      <c r="BS47" s="208">
        <f t="shared" ref="BS47:BS48" si="2290">IF((+BS52*$I$52+BS49*$I$49)/$I$47&gt;100%,100%, (+BS52*$I$52+BS49*$I$49)/$I$47)</f>
        <v>1</v>
      </c>
      <c r="BT47" s="208">
        <f t="shared" ref="BT47:BT48" si="2291">IF((+BT52*$I$52+BT49*$I$49)/$I$47&gt;100%,100%, (+BT52*$I$52+BT49*$I$49)/$I$47)</f>
        <v>1</v>
      </c>
      <c r="BU47" s="208">
        <f t="shared" ref="BU47:BU48" si="2292">IF((+BU52*$I$52+BU49*$I$49)/$I$47&gt;100%,100%, (+BU52*$I$52+BU49*$I$49)/$I$47)</f>
        <v>1</v>
      </c>
      <c r="BV47" s="208">
        <f t="shared" ref="BV47:BV48" si="2293">IF((+BV52*$I$52+BV49*$I$49)/$I$47&gt;100%,100%, (+BV52*$I$52+BV49*$I$49)/$I$47)</f>
        <v>1</v>
      </c>
      <c r="BW47" s="208">
        <f t="shared" ref="BW47:BW48" si="2294">IF((+BW52*$I$52+BW49*$I$49)/$I$47&gt;100%,100%, (+BW52*$I$52+BW49*$I$49)/$I$47)</f>
        <v>1</v>
      </c>
      <c r="BX47" s="208">
        <f t="shared" ref="BX47:BX48" si="2295">IF((+BX52*$I$52+BX49*$I$49)/$I$47&gt;100%,100%, (+BX52*$I$52+BX49*$I$49)/$I$47)</f>
        <v>1</v>
      </c>
      <c r="BY47" s="208">
        <f t="shared" ref="BY47:BY48" si="2296">IF((+BY52*$I$52+BY49*$I$49)/$I$47&gt;100%,100%, (+BY52*$I$52+BY49*$I$49)/$I$47)</f>
        <v>1</v>
      </c>
      <c r="BZ47" s="208">
        <f t="shared" ref="BZ47:BZ48" si="2297">IF((+BZ52*$I$52+BZ49*$I$49)/$I$47&gt;100%,100%, (+BZ52*$I$52+BZ49*$I$49)/$I$47)</f>
        <v>1</v>
      </c>
      <c r="CA47" s="208">
        <f t="shared" ref="CA47:CA48" si="2298">IF((+CA52*$I$52+CA49*$I$49)/$I$47&gt;100%,100%, (+CA52*$I$52+CA49*$I$49)/$I$47)</f>
        <v>1</v>
      </c>
      <c r="CB47" s="208">
        <f t="shared" ref="CB47:CB48" si="2299">IF((+CB52*$I$52+CB49*$I$49)/$I$47&gt;100%,100%, (+CB52*$I$52+CB49*$I$49)/$I$47)</f>
        <v>1</v>
      </c>
      <c r="CC47" s="208">
        <f t="shared" ref="CC47:CC48" si="2300">IF((+CC52*$I$52+CC49*$I$49)/$I$47&gt;100%,100%, (+CC52*$I$52+CC49*$I$49)/$I$47)</f>
        <v>1</v>
      </c>
      <c r="CD47" s="208">
        <f t="shared" ref="CD47:CD48" si="2301">IF((+CD52*$I$52+CD49*$I$49)/$I$47&gt;100%,100%, (+CD52*$I$52+CD49*$I$49)/$I$47)</f>
        <v>1</v>
      </c>
      <c r="CE47" s="208">
        <f t="shared" ref="CE47:CE48" si="2302">IF((+CE52*$I$52+CE49*$I$49)/$I$47&gt;100%,100%, (+CE52*$I$52+CE49*$I$49)/$I$47)</f>
        <v>1</v>
      </c>
      <c r="CF47" s="208">
        <f t="shared" ref="CF47:CF48" si="2303">IF((+CF52*$I$52+CF49*$I$49)/$I$47&gt;100%,100%, (+CF52*$I$52+CF49*$I$49)/$I$47)</f>
        <v>1</v>
      </c>
      <c r="CG47" s="208">
        <f t="shared" ref="CG47:CG48" si="2304">IF((+CG52*$I$52+CG49*$I$49)/$I$47&gt;100%,100%, (+CG52*$I$52+CG49*$I$49)/$I$47)</f>
        <v>1</v>
      </c>
      <c r="CH47" s="208">
        <f t="shared" ref="CH47:CH48" si="2305">IF((+CH52*$I$52+CH49*$I$49)/$I$47&gt;100%,100%, (+CH52*$I$52+CH49*$I$49)/$I$47)</f>
        <v>1</v>
      </c>
      <c r="CI47" s="208">
        <f t="shared" ref="CI47:CI48" si="2306">IF((+CI52*$I$52+CI49*$I$49)/$I$47&gt;100%,100%, (+CI52*$I$52+CI49*$I$49)/$I$47)</f>
        <v>1</v>
      </c>
      <c r="CJ47" s="208">
        <f t="shared" ref="CJ47:CJ48" si="2307">IF((+CJ52*$I$52+CJ49*$I$49)/$I$47&gt;100%,100%, (+CJ52*$I$52+CJ49*$I$49)/$I$47)</f>
        <v>1</v>
      </c>
      <c r="CK47" s="208">
        <f t="shared" ref="CK47:CK48" si="2308">IF((+CK52*$I$52+CK49*$I$49)/$I$47&gt;100%,100%, (+CK52*$I$52+CK49*$I$49)/$I$47)</f>
        <v>1</v>
      </c>
      <c r="CL47" s="208">
        <f t="shared" ref="CL47:CL48" si="2309">IF((+CL52*$I$52+CL49*$I$49)/$I$47&gt;100%,100%, (+CL52*$I$52+CL49*$I$49)/$I$47)</f>
        <v>1</v>
      </c>
      <c r="CM47" s="208">
        <f t="shared" ref="CM47:CM48" si="2310">IF((+CM52*$I$52+CM49*$I$49)/$I$47&gt;100%,100%, (+CM52*$I$52+CM49*$I$49)/$I$47)</f>
        <v>1</v>
      </c>
      <c r="CN47" s="208">
        <f t="shared" ref="CN47:CN48" si="2311">IF((+CN52*$I$52+CN49*$I$49)/$I$47&gt;100%,100%, (+CN52*$I$52+CN49*$I$49)/$I$47)</f>
        <v>1</v>
      </c>
      <c r="CO47" s="208">
        <f t="shared" ref="CO47:CO48" si="2312">IF((+CO52*$I$52+CO49*$I$49)/$I$47&gt;100%,100%, (+CO52*$I$52+CO49*$I$49)/$I$47)</f>
        <v>1</v>
      </c>
      <c r="CP47" s="208">
        <f t="shared" ref="CP47:CP48" si="2313">IF((+CP52*$I$52+CP49*$I$49)/$I$47&gt;100%,100%, (+CP52*$I$52+CP49*$I$49)/$I$47)</f>
        <v>1</v>
      </c>
      <c r="CQ47" s="208">
        <f t="shared" ref="CQ47:CQ48" si="2314">IF((+CQ52*$I$52+CQ49*$I$49)/$I$47&gt;100%,100%, (+CQ52*$I$52+CQ49*$I$49)/$I$47)</f>
        <v>1</v>
      </c>
      <c r="CR47" s="208">
        <f t="shared" ref="CR47:CR48" si="2315">IF((+CR52*$I$52+CR49*$I$49)/$I$47&gt;100%,100%, (+CR52*$I$52+CR49*$I$49)/$I$47)</f>
        <v>1</v>
      </c>
      <c r="CS47" s="208">
        <f t="shared" ref="CS47:CS48" si="2316">IF((+CS52*$I$52+CS49*$I$49)/$I$47&gt;100%,100%, (+CS52*$I$52+CS49*$I$49)/$I$47)</f>
        <v>1</v>
      </c>
      <c r="CT47" s="208">
        <f t="shared" ref="CT47:CT48" si="2317">IF((+CT52*$I$52+CT49*$I$49)/$I$47&gt;100%,100%, (+CT52*$I$52+CT49*$I$49)/$I$47)</f>
        <v>1</v>
      </c>
      <c r="CU47" s="208">
        <f t="shared" ref="CU47:CU48" si="2318">IF((+CU52*$I$52+CU49*$I$49)/$I$47&gt;100%,100%, (+CU52*$I$52+CU49*$I$49)/$I$47)</f>
        <v>1</v>
      </c>
      <c r="CV47" s="208">
        <f t="shared" ref="CV47:CV48" si="2319">IF((+CV52*$I$52+CV49*$I$49)/$I$47&gt;100%,100%, (+CV52*$I$52+CV49*$I$49)/$I$47)</f>
        <v>1</v>
      </c>
      <c r="CW47" s="208">
        <f t="shared" ref="CW47:CW48" si="2320">IF((+CW52*$I$52+CW49*$I$49)/$I$47&gt;100%,100%, (+CW52*$I$52+CW49*$I$49)/$I$47)</f>
        <v>1</v>
      </c>
      <c r="CX47" s="208">
        <f t="shared" ref="CX47:CX48" si="2321">IF((+CX52*$I$52+CX49*$I$49)/$I$47&gt;100%,100%, (+CX52*$I$52+CX49*$I$49)/$I$47)</f>
        <v>1</v>
      </c>
      <c r="CY47" s="208">
        <f t="shared" ref="CY47:CY48" si="2322">IF((+CY52*$I$52+CY49*$I$49)/$I$47&gt;100%,100%, (+CY52*$I$52+CY49*$I$49)/$I$47)</f>
        <v>1</v>
      </c>
      <c r="CZ47" s="208">
        <f t="shared" ref="CZ47:CZ48" si="2323">IF((+CZ52*$I$52+CZ49*$I$49)/$I$47&gt;100%,100%, (+CZ52*$I$52+CZ49*$I$49)/$I$47)</f>
        <v>1</v>
      </c>
      <c r="DA47" s="208">
        <f t="shared" ref="DA47:DA48" si="2324">IF((+DA52*$I$52+DA49*$I$49)/$I$47&gt;100%,100%, (+DA52*$I$52+DA49*$I$49)/$I$47)</f>
        <v>1</v>
      </c>
      <c r="DB47" s="208">
        <f t="shared" ref="DB47:DB48" si="2325">IF((+DB52*$I$52+DB49*$I$49)/$I$47&gt;100%,100%, (+DB52*$I$52+DB49*$I$49)/$I$47)</f>
        <v>1</v>
      </c>
      <c r="DC47" s="208">
        <f t="shared" ref="DC47:DC48" si="2326">IF((+DC52*$I$52+DC49*$I$49)/$I$47&gt;100%,100%, (+DC52*$I$52+DC49*$I$49)/$I$47)</f>
        <v>1</v>
      </c>
      <c r="DD47" s="208">
        <f t="shared" ref="DD47:DD48" si="2327">IF((+DD52*$I$52+DD49*$I$49)/$I$47&gt;100%,100%, (+DD52*$I$52+DD49*$I$49)/$I$47)</f>
        <v>1</v>
      </c>
      <c r="DE47" s="208">
        <f t="shared" ref="DE47:DE48" si="2328">IF((+DE52*$I$52+DE49*$I$49)/$I$47&gt;100%,100%, (+DE52*$I$52+DE49*$I$49)/$I$47)</f>
        <v>1</v>
      </c>
      <c r="DF47" s="208">
        <f t="shared" ref="DF47:DF48" si="2329">IF((+DF52*$I$52+DF49*$I$49)/$I$47&gt;100%,100%, (+DF52*$I$52+DF49*$I$49)/$I$47)</f>
        <v>1</v>
      </c>
      <c r="DG47" s="208">
        <f t="shared" ref="DG47:DG48" si="2330">IF((+DG52*$I$52+DG49*$I$49)/$I$47&gt;100%,100%, (+DG52*$I$52+DG49*$I$49)/$I$47)</f>
        <v>1</v>
      </c>
      <c r="DH47" s="208">
        <f t="shared" ref="DH47:DH48" si="2331">IF((+DH52*$I$52+DH49*$I$49)/$I$47&gt;100%,100%, (+DH52*$I$52+DH49*$I$49)/$I$47)</f>
        <v>1</v>
      </c>
      <c r="DI47" s="208">
        <f t="shared" ref="DI47:DI48" si="2332">IF((+DI52*$I$52+DI49*$I$49)/$I$47&gt;100%,100%, (+DI52*$I$52+DI49*$I$49)/$I$47)</f>
        <v>1</v>
      </c>
      <c r="DJ47" s="208">
        <f t="shared" ref="DJ47:DJ48" si="2333">IF((+DJ52*$I$52+DJ49*$I$49)/$I$47&gt;100%,100%, (+DJ52*$I$52+DJ49*$I$49)/$I$47)</f>
        <v>1</v>
      </c>
      <c r="DK47" s="208">
        <f t="shared" ref="DK47:DK48" si="2334">IF((+DK52*$I$52+DK49*$I$49)/$I$47&gt;100%,100%, (+DK52*$I$52+DK49*$I$49)/$I$47)</f>
        <v>1</v>
      </c>
      <c r="DL47" s="208">
        <f t="shared" ref="DL47:DL48" si="2335">IF((+DL52*$I$52+DL49*$I$49)/$I$47&gt;100%,100%, (+DL52*$I$52+DL49*$I$49)/$I$47)</f>
        <v>1</v>
      </c>
      <c r="DM47" s="208">
        <f t="shared" ref="DM47:DM48" si="2336">IF((+DM52*$I$52+DM49*$I$49)/$I$47&gt;100%,100%, (+DM52*$I$52+DM49*$I$49)/$I$47)</f>
        <v>1</v>
      </c>
      <c r="DN47" s="208">
        <f t="shared" ref="DN47:DN48" si="2337">IF((+DN52*$I$52+DN49*$I$49)/$I$47&gt;100%,100%, (+DN52*$I$52+DN49*$I$49)/$I$47)</f>
        <v>1</v>
      </c>
      <c r="DO47" s="208">
        <f t="shared" ref="DO47:DO48" si="2338">IF((+DO52*$I$52+DO49*$I$49)/$I$47&gt;100%,100%, (+DO52*$I$52+DO49*$I$49)/$I$47)</f>
        <v>1</v>
      </c>
      <c r="DP47" s="208">
        <f t="shared" ref="DP47:DP48" si="2339">IF((+DP52*$I$52+DP49*$I$49)/$I$47&gt;100%,100%, (+DP52*$I$52+DP49*$I$49)/$I$47)</f>
        <v>1</v>
      </c>
      <c r="DQ47" s="208">
        <f t="shared" ref="DQ47:DQ48" si="2340">IF((+DQ52*$I$52+DQ49*$I$49)/$I$47&gt;100%,100%, (+DQ52*$I$52+DQ49*$I$49)/$I$47)</f>
        <v>1</v>
      </c>
      <c r="DR47" s="208">
        <f t="shared" ref="DR47:DR48" si="2341">IF((+DR52*$I$52+DR49*$I$49)/$I$47&gt;100%,100%, (+DR52*$I$52+DR49*$I$49)/$I$47)</f>
        <v>1</v>
      </c>
      <c r="DS47" s="208">
        <f t="shared" ref="DS47:DS48" si="2342">IF((+DS52*$I$52+DS49*$I$49)/$I$47&gt;100%,100%, (+DS52*$I$52+DS49*$I$49)/$I$47)</f>
        <v>1</v>
      </c>
      <c r="DT47" s="208">
        <f t="shared" ref="DT47:DT48" si="2343">IF((+DT52*$I$52+DT49*$I$49)/$I$47&gt;100%,100%, (+DT52*$I$52+DT49*$I$49)/$I$47)</f>
        <v>1</v>
      </c>
      <c r="DU47" s="208">
        <f t="shared" ref="DU47:DU48" si="2344">IF((+DU52*$I$52+DU49*$I$49)/$I$47&gt;100%,100%, (+DU52*$I$52+DU49*$I$49)/$I$47)</f>
        <v>1</v>
      </c>
      <c r="DV47" s="208">
        <f t="shared" ref="DV47:DV48" si="2345">IF((+DV52*$I$52+DV49*$I$49)/$I$47&gt;100%,100%, (+DV52*$I$52+DV49*$I$49)/$I$47)</f>
        <v>1</v>
      </c>
      <c r="DW47" s="208">
        <f t="shared" ref="DW47:DW48" si="2346">IF((+DW52*$I$52+DW49*$I$49)/$I$47&gt;100%,100%, (+DW52*$I$52+DW49*$I$49)/$I$47)</f>
        <v>1</v>
      </c>
      <c r="DX47" s="208">
        <f t="shared" ref="DX47:DX48" si="2347">IF((+DX52*$I$52+DX49*$I$49)/$I$47&gt;100%,100%, (+DX52*$I$52+DX49*$I$49)/$I$47)</f>
        <v>1</v>
      </c>
      <c r="DY47" s="208">
        <f t="shared" ref="DY47:DY48" si="2348">IF((+DY52*$I$52+DY49*$I$49)/$I$47&gt;100%,100%, (+DY52*$I$52+DY49*$I$49)/$I$47)</f>
        <v>1</v>
      </c>
      <c r="DZ47" s="208">
        <f t="shared" ref="DZ47:DZ48" si="2349">IF((+DZ52*$I$52+DZ49*$I$49)/$I$47&gt;100%,100%, (+DZ52*$I$52+DZ49*$I$49)/$I$47)</f>
        <v>1</v>
      </c>
      <c r="EA47" s="208">
        <f t="shared" ref="EA47:EA48" si="2350">IF((+EA52*$I$52+EA49*$I$49)/$I$47&gt;100%,100%, (+EA52*$I$52+EA49*$I$49)/$I$47)</f>
        <v>1</v>
      </c>
      <c r="EB47" s="208">
        <f t="shared" ref="EB47:EB48" si="2351">IF((+EB52*$I$52+EB49*$I$49)/$I$47&gt;100%,100%, (+EB52*$I$52+EB49*$I$49)/$I$47)</f>
        <v>1</v>
      </c>
      <c r="EC47" s="208">
        <f t="shared" ref="EC47:EC48" si="2352">IF((+EC52*$I$52+EC49*$I$49)/$I$47&gt;100%,100%, (+EC52*$I$52+EC49*$I$49)/$I$47)</f>
        <v>1</v>
      </c>
      <c r="ED47" s="208">
        <f t="shared" ref="ED47:ED48" si="2353">IF((+ED52*$I$52+ED49*$I$49)/$I$47&gt;100%,100%, (+ED52*$I$52+ED49*$I$49)/$I$47)</f>
        <v>1</v>
      </c>
      <c r="EE47" s="208">
        <f t="shared" ref="EE47:EE48" si="2354">IF((+EE52*$I$52+EE49*$I$49)/$I$47&gt;100%,100%, (+EE52*$I$52+EE49*$I$49)/$I$47)</f>
        <v>1</v>
      </c>
      <c r="EF47" s="208">
        <f t="shared" ref="EF47:EF48" si="2355">IF((+EF52*$I$52+EF49*$I$49)/$I$47&gt;100%,100%, (+EF52*$I$52+EF49*$I$49)/$I$47)</f>
        <v>1</v>
      </c>
      <c r="EG47" s="208">
        <f t="shared" ref="EG47:EG48" si="2356">IF((+EG52*$I$52+EG49*$I$49)/$I$47&gt;100%,100%, (+EG52*$I$52+EG49*$I$49)/$I$47)</f>
        <v>1</v>
      </c>
      <c r="EH47" s="208">
        <f t="shared" ref="EH47:EH48" si="2357">IF((+EH52*$I$52+EH49*$I$49)/$I$47&gt;100%,100%, (+EH52*$I$52+EH49*$I$49)/$I$47)</f>
        <v>1</v>
      </c>
      <c r="EI47" s="208">
        <f t="shared" ref="EI47:EI48" si="2358">IF((+EI52*$I$52+EI49*$I$49)/$I$47&gt;100%,100%, (+EI52*$I$52+EI49*$I$49)/$I$47)</f>
        <v>1</v>
      </c>
      <c r="EJ47" s="208">
        <f t="shared" ref="EJ47:EJ48" si="2359">IF((+EJ52*$I$52+EJ49*$I$49)/$I$47&gt;100%,100%, (+EJ52*$I$52+EJ49*$I$49)/$I$47)</f>
        <v>1</v>
      </c>
      <c r="EK47" s="208">
        <f t="shared" ref="EK47:EK48" si="2360">IF((+EK52*$I$52+EK49*$I$49)/$I$47&gt;100%,100%, (+EK52*$I$52+EK49*$I$49)/$I$47)</f>
        <v>1</v>
      </c>
      <c r="EL47" s="208">
        <f t="shared" ref="EL47:EL48" si="2361">IF((+EL52*$I$52+EL49*$I$49)/$I$47&gt;100%,100%, (+EL52*$I$52+EL49*$I$49)/$I$47)</f>
        <v>1</v>
      </c>
      <c r="EM47" s="208">
        <f t="shared" ref="EM47:EM48" si="2362">IF((+EM52*$I$52+EM49*$I$49)/$I$47&gt;100%,100%, (+EM52*$I$52+EM49*$I$49)/$I$47)</f>
        <v>1</v>
      </c>
      <c r="EN47" s="208">
        <f t="shared" ref="EN47:EN48" si="2363">IF((+EN52*$I$52+EN49*$I$49)/$I$47&gt;100%,100%, (+EN52*$I$52+EN49*$I$49)/$I$47)</f>
        <v>1</v>
      </c>
      <c r="EO47" s="208">
        <f t="shared" ref="EO47:EO48" si="2364">IF((+EO52*$I$52+EO49*$I$49)/$I$47&gt;100%,100%, (+EO52*$I$52+EO49*$I$49)/$I$47)</f>
        <v>1</v>
      </c>
      <c r="EP47" s="208">
        <f t="shared" ref="EP47:EP48" si="2365">IF((+EP52*$I$52+EP49*$I$49)/$I$47&gt;100%,100%, (+EP52*$I$52+EP49*$I$49)/$I$47)</f>
        <v>1</v>
      </c>
      <c r="EQ47" s="208">
        <f t="shared" ref="EQ47:EQ48" si="2366">IF((+EQ52*$I$52+EQ49*$I$49)/$I$47&gt;100%,100%, (+EQ52*$I$52+EQ49*$I$49)/$I$47)</f>
        <v>1</v>
      </c>
      <c r="ER47" s="208">
        <f t="shared" ref="ER47:ER48" si="2367">IF((+ER52*$I$52+ER49*$I$49)/$I$47&gt;100%,100%, (+ER52*$I$52+ER49*$I$49)/$I$47)</f>
        <v>1</v>
      </c>
      <c r="ES47" s="208">
        <f t="shared" ref="ES47:ES48" si="2368">IF((+ES52*$I$52+ES49*$I$49)/$I$47&gt;100%,100%, (+ES52*$I$52+ES49*$I$49)/$I$47)</f>
        <v>1</v>
      </c>
      <c r="ET47" s="208">
        <f t="shared" ref="ET47:ET48" si="2369">IF((+ET52*$I$52+ET49*$I$49)/$I$47&gt;100%,100%, (+ET52*$I$52+ET49*$I$49)/$I$47)</f>
        <v>1</v>
      </c>
      <c r="EU47" s="208">
        <f t="shared" ref="EU47:EU48" si="2370">IF((+EU52*$I$52+EU49*$I$49)/$I$47&gt;100%,100%, (+EU52*$I$52+EU49*$I$49)/$I$47)</f>
        <v>1</v>
      </c>
      <c r="EV47" s="208">
        <f t="shared" ref="EV47:EV48" si="2371">IF((+EV52*$I$52+EV49*$I$49)/$I$47&gt;100%,100%, (+EV52*$I$52+EV49*$I$49)/$I$47)</f>
        <v>1</v>
      </c>
      <c r="EW47" s="208">
        <f t="shared" ref="EW47:EW48" si="2372">IF((+EW52*$I$52+EW49*$I$49)/$I$47&gt;100%,100%, (+EW52*$I$52+EW49*$I$49)/$I$47)</f>
        <v>1</v>
      </c>
      <c r="EX47" s="208">
        <f t="shared" ref="EX47:EX48" si="2373">IF((+EX52*$I$52+EX49*$I$49)/$I$47&gt;100%,100%, (+EX52*$I$52+EX49*$I$49)/$I$47)</f>
        <v>1</v>
      </c>
      <c r="EY47" s="208">
        <f t="shared" ref="EY47:EY48" si="2374">IF((+EY52*$I$52+EY49*$I$49)/$I$47&gt;100%,100%, (+EY52*$I$52+EY49*$I$49)/$I$47)</f>
        <v>1</v>
      </c>
      <c r="EZ47" s="208">
        <f t="shared" ref="EZ47:EZ48" si="2375">IF((+EZ52*$I$52+EZ49*$I$49)/$I$47&gt;100%,100%, (+EZ52*$I$52+EZ49*$I$49)/$I$47)</f>
        <v>1</v>
      </c>
      <c r="FA47" s="208">
        <f t="shared" ref="FA47:FA48" si="2376">IF((+FA52*$I$52+FA49*$I$49)/$I$47&gt;100%,100%, (+FA52*$I$52+FA49*$I$49)/$I$47)</f>
        <v>1</v>
      </c>
      <c r="FB47" s="208">
        <f t="shared" ref="FB47:FB48" si="2377">IF((+FB52*$I$52+FB49*$I$49)/$I$47&gt;100%,100%, (+FB52*$I$52+FB49*$I$49)/$I$47)</f>
        <v>1</v>
      </c>
    </row>
    <row r="48" spans="1:158" x14ac:dyDescent="0.3">
      <c r="A48" s="252"/>
      <c r="B48" s="282"/>
      <c r="C48" s="253"/>
      <c r="D48" s="254"/>
      <c r="E48" s="252"/>
      <c r="F48" s="252"/>
      <c r="G48" s="299" t="s">
        <v>21</v>
      </c>
      <c r="H48" s="252"/>
      <c r="I48" s="252"/>
      <c r="J48" s="254"/>
      <c r="K48" s="252"/>
      <c r="L48" s="206" t="str">
        <f>IFERROR(MATCH(SMALL(($O$48:$FB$48),COUNTIF(($O$48:$FB$48),0)+1),($O$48:$FB$48),0)+$O$4- 1,"")</f>
        <v/>
      </c>
      <c r="M48" s="206" t="str">
        <f>IFERROR(MATCH(100%,($O$48:$FB$48),0)+$O$4- 1,"")</f>
        <v/>
      </c>
      <c r="N48" s="233">
        <f>MAX($O$48:$FC$48)</f>
        <v>0</v>
      </c>
      <c r="O48" s="208">
        <f>IF((+O53*$I$52+O50*$I$49)/$I$47&gt;100%,100%, (+O53*$I$52+O50*$I$49)/$I$47)</f>
        <v>0</v>
      </c>
      <c r="P48" s="208">
        <f t="shared" ref="P48" si="2378">IF((+P53*$I$52+P50*$I$49)/$I$47&gt;100%,100%, (+P53*$I$52+P50*$I$49)/$I$47)</f>
        <v>0</v>
      </c>
      <c r="Q48" s="208">
        <f t="shared" si="2236"/>
        <v>0</v>
      </c>
      <c r="R48" s="208">
        <f t="shared" si="2237"/>
        <v>0</v>
      </c>
      <c r="S48" s="208">
        <f t="shared" si="2238"/>
        <v>0</v>
      </c>
      <c r="T48" s="208">
        <f t="shared" si="2239"/>
        <v>0</v>
      </c>
      <c r="U48" s="208">
        <f t="shared" si="2240"/>
        <v>0</v>
      </c>
      <c r="V48" s="208">
        <f t="shared" si="2241"/>
        <v>0</v>
      </c>
      <c r="W48" s="208">
        <f t="shared" si="2242"/>
        <v>0</v>
      </c>
      <c r="X48" s="208">
        <f t="shared" si="2243"/>
        <v>0</v>
      </c>
      <c r="Y48" s="208">
        <f t="shared" si="2244"/>
        <v>0</v>
      </c>
      <c r="Z48" s="208">
        <f t="shared" si="2245"/>
        <v>0</v>
      </c>
      <c r="AA48" s="208">
        <f t="shared" si="2246"/>
        <v>0</v>
      </c>
      <c r="AB48" s="208">
        <f t="shared" si="2247"/>
        <v>0</v>
      </c>
      <c r="AC48" s="208">
        <f t="shared" si="2248"/>
        <v>0</v>
      </c>
      <c r="AD48" s="208">
        <f t="shared" si="2249"/>
        <v>0</v>
      </c>
      <c r="AE48" s="208">
        <f t="shared" si="2250"/>
        <v>0</v>
      </c>
      <c r="AF48" s="208">
        <f t="shared" si="2251"/>
        <v>0</v>
      </c>
      <c r="AG48" s="208">
        <f t="shared" si="2252"/>
        <v>0</v>
      </c>
      <c r="AH48" s="208">
        <f t="shared" si="2253"/>
        <v>0</v>
      </c>
      <c r="AI48" s="208">
        <f t="shared" si="2254"/>
        <v>0</v>
      </c>
      <c r="AJ48" s="208">
        <f t="shared" si="2255"/>
        <v>0</v>
      </c>
      <c r="AK48" s="208">
        <f t="shared" si="2256"/>
        <v>0</v>
      </c>
      <c r="AL48" s="208">
        <f t="shared" si="2257"/>
        <v>0</v>
      </c>
      <c r="AM48" s="208">
        <f t="shared" si="2258"/>
        <v>0</v>
      </c>
      <c r="AN48" s="208">
        <f t="shared" si="2259"/>
        <v>0</v>
      </c>
      <c r="AO48" s="208">
        <f t="shared" si="2260"/>
        <v>0</v>
      </c>
      <c r="AP48" s="208">
        <f t="shared" si="2261"/>
        <v>0</v>
      </c>
      <c r="AQ48" s="208">
        <f t="shared" si="2262"/>
        <v>0</v>
      </c>
      <c r="AR48" s="208">
        <f t="shared" si="2263"/>
        <v>0</v>
      </c>
      <c r="AS48" s="208">
        <f t="shared" si="2264"/>
        <v>0</v>
      </c>
      <c r="AT48" s="208">
        <f t="shared" si="2265"/>
        <v>0</v>
      </c>
      <c r="AU48" s="208">
        <f t="shared" si="2266"/>
        <v>0</v>
      </c>
      <c r="AV48" s="208">
        <f t="shared" si="2267"/>
        <v>0</v>
      </c>
      <c r="AW48" s="208">
        <f t="shared" si="2268"/>
        <v>0</v>
      </c>
      <c r="AX48" s="208">
        <f t="shared" si="2269"/>
        <v>0</v>
      </c>
      <c r="AY48" s="208">
        <f t="shared" si="2270"/>
        <v>0</v>
      </c>
      <c r="AZ48" s="208">
        <f t="shared" si="2271"/>
        <v>0</v>
      </c>
      <c r="BA48" s="208">
        <f t="shared" si="2272"/>
        <v>0</v>
      </c>
      <c r="BB48" s="208">
        <f t="shared" si="2273"/>
        <v>0</v>
      </c>
      <c r="BC48" s="208">
        <f t="shared" si="2274"/>
        <v>0</v>
      </c>
      <c r="BD48" s="208">
        <f t="shared" si="2275"/>
        <v>0</v>
      </c>
      <c r="BE48" s="208">
        <f t="shared" si="2276"/>
        <v>0</v>
      </c>
      <c r="BF48" s="208">
        <f t="shared" si="2277"/>
        <v>0</v>
      </c>
      <c r="BG48" s="208">
        <f t="shared" si="2278"/>
        <v>0</v>
      </c>
      <c r="BH48" s="208">
        <f t="shared" si="2279"/>
        <v>0</v>
      </c>
      <c r="BI48" s="208">
        <f t="shared" si="2280"/>
        <v>0</v>
      </c>
      <c r="BJ48" s="208">
        <f t="shared" si="2281"/>
        <v>0</v>
      </c>
      <c r="BK48" s="208">
        <f t="shared" si="2282"/>
        <v>0</v>
      </c>
      <c r="BL48" s="208">
        <f t="shared" si="2283"/>
        <v>0</v>
      </c>
      <c r="BM48" s="208">
        <f t="shared" si="2284"/>
        <v>0</v>
      </c>
      <c r="BN48" s="208">
        <f t="shared" si="2285"/>
        <v>0</v>
      </c>
      <c r="BO48" s="208">
        <f t="shared" si="2286"/>
        <v>0</v>
      </c>
      <c r="BP48" s="208">
        <f t="shared" si="2287"/>
        <v>0</v>
      </c>
      <c r="BQ48" s="208">
        <f t="shared" si="2288"/>
        <v>0</v>
      </c>
      <c r="BR48" s="208">
        <f t="shared" si="2289"/>
        <v>0</v>
      </c>
      <c r="BS48" s="208">
        <f t="shared" si="2290"/>
        <v>0</v>
      </c>
      <c r="BT48" s="208">
        <f t="shared" si="2291"/>
        <v>0</v>
      </c>
      <c r="BU48" s="208">
        <f t="shared" si="2292"/>
        <v>0</v>
      </c>
      <c r="BV48" s="208">
        <f t="shared" si="2293"/>
        <v>0</v>
      </c>
      <c r="BW48" s="208">
        <f t="shared" si="2294"/>
        <v>0</v>
      </c>
      <c r="BX48" s="208">
        <f t="shared" si="2295"/>
        <v>0</v>
      </c>
      <c r="BY48" s="208">
        <f t="shared" si="2296"/>
        <v>0</v>
      </c>
      <c r="BZ48" s="208">
        <f t="shared" si="2297"/>
        <v>0</v>
      </c>
      <c r="CA48" s="208">
        <f t="shared" si="2298"/>
        <v>0</v>
      </c>
      <c r="CB48" s="208">
        <f t="shared" si="2299"/>
        <v>0</v>
      </c>
      <c r="CC48" s="208">
        <f t="shared" si="2300"/>
        <v>0</v>
      </c>
      <c r="CD48" s="208">
        <f t="shared" si="2301"/>
        <v>0</v>
      </c>
      <c r="CE48" s="208">
        <f t="shared" si="2302"/>
        <v>0</v>
      </c>
      <c r="CF48" s="208">
        <f t="shared" si="2303"/>
        <v>0</v>
      </c>
      <c r="CG48" s="208">
        <f t="shared" si="2304"/>
        <v>0</v>
      </c>
      <c r="CH48" s="208">
        <f t="shared" si="2305"/>
        <v>0</v>
      </c>
      <c r="CI48" s="208">
        <f t="shared" si="2306"/>
        <v>0</v>
      </c>
      <c r="CJ48" s="208">
        <f t="shared" si="2307"/>
        <v>0</v>
      </c>
      <c r="CK48" s="208">
        <f t="shared" si="2308"/>
        <v>0</v>
      </c>
      <c r="CL48" s="208">
        <f t="shared" si="2309"/>
        <v>0</v>
      </c>
      <c r="CM48" s="208">
        <f t="shared" si="2310"/>
        <v>0</v>
      </c>
      <c r="CN48" s="208">
        <f t="shared" si="2311"/>
        <v>0</v>
      </c>
      <c r="CO48" s="208">
        <f t="shared" si="2312"/>
        <v>0</v>
      </c>
      <c r="CP48" s="208">
        <f t="shared" si="2313"/>
        <v>0</v>
      </c>
      <c r="CQ48" s="208">
        <f t="shared" si="2314"/>
        <v>0</v>
      </c>
      <c r="CR48" s="208">
        <f t="shared" si="2315"/>
        <v>0</v>
      </c>
      <c r="CS48" s="208">
        <f t="shared" si="2316"/>
        <v>0</v>
      </c>
      <c r="CT48" s="208">
        <f t="shared" si="2317"/>
        <v>0</v>
      </c>
      <c r="CU48" s="208">
        <f t="shared" si="2318"/>
        <v>0</v>
      </c>
      <c r="CV48" s="208">
        <f t="shared" si="2319"/>
        <v>0</v>
      </c>
      <c r="CW48" s="208">
        <f t="shared" si="2320"/>
        <v>0</v>
      </c>
      <c r="CX48" s="208">
        <f t="shared" si="2321"/>
        <v>0</v>
      </c>
      <c r="CY48" s="208">
        <f t="shared" si="2322"/>
        <v>0</v>
      </c>
      <c r="CZ48" s="208">
        <f t="shared" si="2323"/>
        <v>0</v>
      </c>
      <c r="DA48" s="208">
        <f t="shared" si="2324"/>
        <v>0</v>
      </c>
      <c r="DB48" s="208">
        <f t="shared" si="2325"/>
        <v>0</v>
      </c>
      <c r="DC48" s="208">
        <f t="shared" si="2326"/>
        <v>0</v>
      </c>
      <c r="DD48" s="208">
        <f t="shared" si="2327"/>
        <v>0</v>
      </c>
      <c r="DE48" s="208">
        <f t="shared" si="2328"/>
        <v>0</v>
      </c>
      <c r="DF48" s="208">
        <f t="shared" si="2329"/>
        <v>0</v>
      </c>
      <c r="DG48" s="208">
        <f t="shared" si="2330"/>
        <v>0</v>
      </c>
      <c r="DH48" s="208">
        <f t="shared" si="2331"/>
        <v>0</v>
      </c>
      <c r="DI48" s="208">
        <f t="shared" si="2332"/>
        <v>0</v>
      </c>
      <c r="DJ48" s="208">
        <f t="shared" si="2333"/>
        <v>0</v>
      </c>
      <c r="DK48" s="208">
        <f t="shared" si="2334"/>
        <v>0</v>
      </c>
      <c r="DL48" s="208">
        <f t="shared" si="2335"/>
        <v>0</v>
      </c>
      <c r="DM48" s="208">
        <f t="shared" si="2336"/>
        <v>0</v>
      </c>
      <c r="DN48" s="208">
        <f t="shared" si="2337"/>
        <v>0</v>
      </c>
      <c r="DO48" s="208">
        <f t="shared" si="2338"/>
        <v>0</v>
      </c>
      <c r="DP48" s="208">
        <f t="shared" si="2339"/>
        <v>0</v>
      </c>
      <c r="DQ48" s="208">
        <f t="shared" si="2340"/>
        <v>0</v>
      </c>
      <c r="DR48" s="208">
        <f t="shared" si="2341"/>
        <v>0</v>
      </c>
      <c r="DS48" s="208">
        <f t="shared" si="2342"/>
        <v>0</v>
      </c>
      <c r="DT48" s="208">
        <f t="shared" si="2343"/>
        <v>0</v>
      </c>
      <c r="DU48" s="208">
        <f t="shared" si="2344"/>
        <v>0</v>
      </c>
      <c r="DV48" s="208">
        <f t="shared" si="2345"/>
        <v>0</v>
      </c>
      <c r="DW48" s="208">
        <f t="shared" si="2346"/>
        <v>0</v>
      </c>
      <c r="DX48" s="208">
        <f t="shared" si="2347"/>
        <v>0</v>
      </c>
      <c r="DY48" s="208">
        <f t="shared" si="2348"/>
        <v>0</v>
      </c>
      <c r="DZ48" s="208">
        <f t="shared" si="2349"/>
        <v>0</v>
      </c>
      <c r="EA48" s="208">
        <f t="shared" si="2350"/>
        <v>0</v>
      </c>
      <c r="EB48" s="208">
        <f t="shared" si="2351"/>
        <v>0</v>
      </c>
      <c r="EC48" s="208">
        <f t="shared" si="2352"/>
        <v>0</v>
      </c>
      <c r="ED48" s="208">
        <f t="shared" si="2353"/>
        <v>0</v>
      </c>
      <c r="EE48" s="208">
        <f t="shared" si="2354"/>
        <v>0</v>
      </c>
      <c r="EF48" s="208">
        <f t="shared" si="2355"/>
        <v>0</v>
      </c>
      <c r="EG48" s="208">
        <f t="shared" si="2356"/>
        <v>0</v>
      </c>
      <c r="EH48" s="208">
        <f t="shared" si="2357"/>
        <v>0</v>
      </c>
      <c r="EI48" s="208">
        <f t="shared" si="2358"/>
        <v>0</v>
      </c>
      <c r="EJ48" s="208">
        <f t="shared" si="2359"/>
        <v>0</v>
      </c>
      <c r="EK48" s="208">
        <f t="shared" si="2360"/>
        <v>0</v>
      </c>
      <c r="EL48" s="208">
        <f t="shared" si="2361"/>
        <v>0</v>
      </c>
      <c r="EM48" s="208">
        <f t="shared" si="2362"/>
        <v>0</v>
      </c>
      <c r="EN48" s="208">
        <f t="shared" si="2363"/>
        <v>0</v>
      </c>
      <c r="EO48" s="208">
        <f t="shared" si="2364"/>
        <v>0</v>
      </c>
      <c r="EP48" s="208">
        <f t="shared" si="2365"/>
        <v>0</v>
      </c>
      <c r="EQ48" s="208">
        <f t="shared" si="2366"/>
        <v>0</v>
      </c>
      <c r="ER48" s="208">
        <f t="shared" si="2367"/>
        <v>0</v>
      </c>
      <c r="ES48" s="208">
        <f t="shared" si="2368"/>
        <v>0</v>
      </c>
      <c r="ET48" s="208">
        <f t="shared" si="2369"/>
        <v>0</v>
      </c>
      <c r="EU48" s="208">
        <f t="shared" si="2370"/>
        <v>0</v>
      </c>
      <c r="EV48" s="208">
        <f t="shared" si="2371"/>
        <v>0</v>
      </c>
      <c r="EW48" s="208">
        <f t="shared" si="2372"/>
        <v>0</v>
      </c>
      <c r="EX48" s="208">
        <f t="shared" si="2373"/>
        <v>0</v>
      </c>
      <c r="EY48" s="208">
        <f t="shared" si="2374"/>
        <v>0</v>
      </c>
      <c r="EZ48" s="208">
        <f t="shared" si="2375"/>
        <v>0</v>
      </c>
      <c r="FA48" s="208">
        <f t="shared" si="2376"/>
        <v>0</v>
      </c>
      <c r="FB48" s="208">
        <f t="shared" si="2377"/>
        <v>0</v>
      </c>
    </row>
    <row r="49" spans="1:158" x14ac:dyDescent="0.3">
      <c r="A49" s="78">
        <v>3</v>
      </c>
      <c r="B49" s="283">
        <v>16</v>
      </c>
      <c r="C49" s="117" t="s">
        <v>55</v>
      </c>
      <c r="D49" s="108">
        <v>4</v>
      </c>
      <c r="E49" s="113">
        <v>40549</v>
      </c>
      <c r="F49" s="113">
        <v>40554</v>
      </c>
      <c r="G49" s="300" t="s">
        <v>20</v>
      </c>
      <c r="H49" s="73">
        <v>4</v>
      </c>
      <c r="I49" s="74">
        <v>4.5662100456621009E-2</v>
      </c>
      <c r="J49" s="108">
        <v>100</v>
      </c>
      <c r="K49" s="77"/>
      <c r="L49" s="133"/>
      <c r="M49" s="133"/>
      <c r="O49" s="292">
        <f>IF(IF(O$4&lt;$E49,0,IF(O$4&gt;=$F49,1,IF(VLOOKUP(O$4,CALENDARIO!$B:$C,2,0)=FALSE, 0%,(1/$D49))))&gt;1,100%,IF(O$4&lt;$E49,0,IF(O$4&gt;=$F49,1,IF(VLOOKUP(O$4,CALENDARIO!$B:$C,2,0)=FALSE,0%,(1/$D49)))))</f>
        <v>0</v>
      </c>
      <c r="P49" s="292">
        <f>IF(IF(P$4&lt;$E49,0,IF(P$4&gt;=$F49,1,IF(VLOOKUP(P$4,CALENDARIO!$B:$C,2,0)=FALSE, O49,(1/IF($D49=0,1,$D49))+O49)))&gt;1,100%,IF(P$4&lt;$E49,0,IF(P$4&gt;=$F49,1,IF(VLOOKUP(P$4,CALENDARIO!$B:$C,2,0)=FALSE, O49,(1/IF($D49=0,1,$D49))+O49))))</f>
        <v>0</v>
      </c>
      <c r="Q49" s="292">
        <f>IF(IF(Q$4&lt;$E49,0,IF(Q$4&gt;=$F49,1,IF(VLOOKUP(Q$4,CALENDARIO!$B:$C,2,0)=FALSE, P49,(1/IF($D49=0,1,$D49))+P49)))&gt;1,100%,IF(Q$4&lt;$E49,0,IF(Q$4&gt;=$F49,1,IF(VLOOKUP(Q$4,CALENDARIO!$B:$C,2,0)=FALSE, P49,(1/IF($D49=0,1,$D49))+P49))))</f>
        <v>0</v>
      </c>
      <c r="R49" s="292">
        <f>IF(IF(R$4&lt;$E49,0,IF(R$4&gt;=$F49,1,IF(VLOOKUP(R$4,CALENDARIO!$B:$C,2,0)=FALSE, Q49,(1/IF($D49=0,1,$D49))+Q49)))&gt;1,100%,IF(R$4&lt;$E49,0,IF(R$4&gt;=$F49,1,IF(VLOOKUP(R$4,CALENDARIO!$B:$C,2,0)=FALSE, Q49,(1/IF($D49=0,1,$D49))+Q49))))</f>
        <v>0</v>
      </c>
      <c r="S49" s="292">
        <f>IF(IF(S$4&lt;$E49,0,IF(S$4&gt;=$F49,1,IF(VLOOKUP(S$4,CALENDARIO!$B:$C,2,0)=FALSE, R49,(1/IF($D49=0,1,$D49))+R49)))&gt;1,100%,IF(S$4&lt;$E49,0,IF(S$4&gt;=$F49,1,IF(VLOOKUP(S$4,CALENDARIO!$B:$C,2,0)=FALSE, R49,(1/IF($D49=0,1,$D49))+R49))))</f>
        <v>0</v>
      </c>
      <c r="T49" s="292">
        <f>IF(IF(T$4&lt;$E49,0,IF(T$4&gt;=$F49,1,IF(VLOOKUP(T$4,CALENDARIO!$B:$C,2,0)=FALSE, S49,(1/IF($D49=0,1,$D49))+S49)))&gt;1,100%,IF(T$4&lt;$E49,0,IF(T$4&gt;=$F49,1,IF(VLOOKUP(T$4,CALENDARIO!$B:$C,2,0)=FALSE, S49,(1/IF($D49=0,1,$D49))+S49))))</f>
        <v>0</v>
      </c>
      <c r="U49" s="292">
        <f>IF(IF(U$4&lt;$E49,0,IF(U$4&gt;=$F49,1,IF(VLOOKUP(U$4,CALENDARIO!$B:$C,2,0)=FALSE, T49,(1/IF($D49=0,1,$D49))+T49)))&gt;1,100%,IF(U$4&lt;$E49,0,IF(U$4&gt;=$F49,1,IF(VLOOKUP(U$4,CALENDARIO!$B:$C,2,0)=FALSE, T49,(1/IF($D49=0,1,$D49))+T49))))</f>
        <v>0</v>
      </c>
      <c r="V49" s="292">
        <f>IF(IF(V$4&lt;$E49,0,IF(V$4&gt;=$F49,1,IF(VLOOKUP(V$4,CALENDARIO!$B:$C,2,0)=FALSE, U49,(1/IF($D49=0,1,$D49))+U49)))&gt;1,100%,IF(V$4&lt;$E49,0,IF(V$4&gt;=$F49,1,IF(VLOOKUP(V$4,CALENDARIO!$B:$C,2,0)=FALSE, U49,(1/IF($D49=0,1,$D49))+U49))))</f>
        <v>0</v>
      </c>
      <c r="W49" s="292">
        <f>IF(IF(W$4&lt;$E49,0,IF(W$4&gt;=$F49,1,IF(VLOOKUP(W$4,CALENDARIO!$B:$C,2,0)=FALSE, V49,(1/IF($D49=0,1,$D49))+V49)))&gt;1,100%,IF(W$4&lt;$E49,0,IF(W$4&gt;=$F49,1,IF(VLOOKUP(W$4,CALENDARIO!$B:$C,2,0)=FALSE, V49,(1/IF($D49=0,1,$D49))+V49))))</f>
        <v>0</v>
      </c>
      <c r="X49" s="292">
        <f>IF(IF(X$4&lt;$E49,0,IF(X$4&gt;=$F49,1,IF(VLOOKUP(X$4,CALENDARIO!$B:$C,2,0)=FALSE, W49,(1/IF($D49=0,1,$D49))+W49)))&gt;1,100%,IF(X$4&lt;$E49,0,IF(X$4&gt;=$F49,1,IF(VLOOKUP(X$4,CALENDARIO!$B:$C,2,0)=FALSE, W49,(1/IF($D49=0,1,$D49))+W49))))</f>
        <v>0</v>
      </c>
      <c r="Y49" s="292">
        <f>IF(IF(Y$4&lt;$E49,0,IF(Y$4&gt;=$F49,1,IF(VLOOKUP(Y$4,CALENDARIO!$B:$C,2,0)=FALSE, X49,(1/IF($D49=0,1,$D49))+X49)))&gt;1,100%,IF(Y$4&lt;$E49,0,IF(Y$4&gt;=$F49,1,IF(VLOOKUP(Y$4,CALENDARIO!$B:$C,2,0)=FALSE, X49,(1/IF($D49=0,1,$D49))+X49))))</f>
        <v>0</v>
      </c>
      <c r="Z49" s="292">
        <f>IF(IF(Z$4&lt;$E49,0,IF(Z$4&gt;=$F49,1,IF(VLOOKUP(Z$4,CALENDARIO!$B:$C,2,0)=FALSE, Y49,(1/IF($D49=0,1,$D49))+Y49)))&gt;1,100%,IF(Z$4&lt;$E49,0,IF(Z$4&gt;=$F49,1,IF(VLOOKUP(Z$4,CALENDARIO!$B:$C,2,0)=FALSE, Y49,(1/IF($D49=0,1,$D49))+Y49))))</f>
        <v>0</v>
      </c>
      <c r="AA49" s="292">
        <f>IF(IF(AA$4&lt;$E49,0,IF(AA$4&gt;=$F49,1,IF(VLOOKUP(AA$4,CALENDARIO!$B:$C,2,0)=FALSE, Z49,(1/IF($D49=0,1,$D49))+Z49)))&gt;1,100%,IF(AA$4&lt;$E49,0,IF(AA$4&gt;=$F49,1,IF(VLOOKUP(AA$4,CALENDARIO!$B:$C,2,0)=FALSE, Z49,(1/IF($D49=0,1,$D49))+Z49))))</f>
        <v>0</v>
      </c>
      <c r="AB49" s="292">
        <f>IF(IF(AB$4&lt;$E49,0,IF(AB$4&gt;=$F49,1,IF(VLOOKUP(AB$4,CALENDARIO!$B:$C,2,0)=FALSE, AA49,(1/IF($D49=0,1,$D49))+AA49)))&gt;1,100%,IF(AB$4&lt;$E49,0,IF(AB$4&gt;=$F49,1,IF(VLOOKUP(AB$4,CALENDARIO!$B:$C,2,0)=FALSE, AA49,(1/IF($D49=0,1,$D49))+AA49))))</f>
        <v>0</v>
      </c>
      <c r="AC49" s="292">
        <f>IF(IF(AC$4&lt;$E49,0,IF(AC$4&gt;=$F49,1,IF(VLOOKUP(AC$4,CALENDARIO!$B:$C,2,0)=FALSE, AB49,(1/IF($D49=0,1,$D49))+AB49)))&gt;1,100%,IF(AC$4&lt;$E49,0,IF(AC$4&gt;=$F49,1,IF(VLOOKUP(AC$4,CALENDARIO!$B:$C,2,0)=FALSE, AB49,(1/IF($D49=0,1,$D49))+AB49))))</f>
        <v>0</v>
      </c>
      <c r="AD49" s="292">
        <f>IF(IF(AD$4&lt;$E49,0,IF(AD$4&gt;=$F49,1,IF(VLOOKUP(AD$4,CALENDARIO!$B:$C,2,0)=FALSE, AC49,(1/IF($D49=0,1,$D49))+AC49)))&gt;1,100%,IF(AD$4&lt;$E49,0,IF(AD$4&gt;=$F49,1,IF(VLOOKUP(AD$4,CALENDARIO!$B:$C,2,0)=FALSE, AC49,(1/IF($D49=0,1,$D49))+AC49))))</f>
        <v>0</v>
      </c>
      <c r="AE49" s="292">
        <f>IF(IF(AE$4&lt;$E49,0,IF(AE$4&gt;=$F49,1,IF(VLOOKUP(AE$4,CALENDARIO!$B:$C,2,0)=FALSE, AD49,(1/IF($D49=0,1,$D49))+AD49)))&gt;1,100%,IF(AE$4&lt;$E49,0,IF(AE$4&gt;=$F49,1,IF(VLOOKUP(AE$4,CALENDARIO!$B:$C,2,0)=FALSE, AD49,(1/IF($D49=0,1,$D49))+AD49))))</f>
        <v>0</v>
      </c>
      <c r="AF49" s="292">
        <f>IF(IF(AF$4&lt;$E49,0,IF(AF$4&gt;=$F49,1,IF(VLOOKUP(AF$4,CALENDARIO!$B:$C,2,0)=FALSE, AE49,(1/IF($D49=0,1,$D49))+AE49)))&gt;1,100%,IF(AF$4&lt;$E49,0,IF(AF$4&gt;=$F49,1,IF(VLOOKUP(AF$4,CALENDARIO!$B:$C,2,0)=FALSE, AE49,(1/IF($D49=0,1,$D49))+AE49))))</f>
        <v>0</v>
      </c>
      <c r="AG49" s="292">
        <f>IF(IF(AG$4&lt;$E49,0,IF(AG$4&gt;=$F49,1,IF(VLOOKUP(AG$4,CALENDARIO!$B:$C,2,0)=FALSE, AF49,(1/IF($D49=0,1,$D49))+AF49)))&gt;1,100%,IF(AG$4&lt;$E49,0,IF(AG$4&gt;=$F49,1,IF(VLOOKUP(AG$4,CALENDARIO!$B:$C,2,0)=FALSE, AF49,(1/IF($D49=0,1,$D49))+AF49))))</f>
        <v>0</v>
      </c>
      <c r="AH49" s="292">
        <f>IF(IF(AH$4&lt;$E49,0,IF(AH$4&gt;=$F49,1,IF(VLOOKUP(AH$4,CALENDARIO!$B:$C,2,0)=FALSE, AG49,(1/IF($D49=0,1,$D49))+AG49)))&gt;1,100%,IF(AH$4&lt;$E49,0,IF(AH$4&gt;=$F49,1,IF(VLOOKUP(AH$4,CALENDARIO!$B:$C,2,0)=FALSE, AG49,(1/IF($D49=0,1,$D49))+AG49))))</f>
        <v>0</v>
      </c>
      <c r="AI49" s="292">
        <f>IF(IF(AI$4&lt;$E49,0,IF(AI$4&gt;=$F49,1,IF(VLOOKUP(AI$4,CALENDARIO!$B:$C,2,0)=FALSE, AH49,(1/IF($D49=0,1,$D49))+AH49)))&gt;1,100%,IF(AI$4&lt;$E49,0,IF(AI$4&gt;=$F49,1,IF(VLOOKUP(AI$4,CALENDARIO!$B:$C,2,0)=FALSE, AH49,(1/IF($D49=0,1,$D49))+AH49))))</f>
        <v>0</v>
      </c>
      <c r="AJ49" s="292">
        <f>IF(IF(AJ$4&lt;$E49,0,IF(AJ$4&gt;=$F49,1,IF(VLOOKUP(AJ$4,CALENDARIO!$B:$C,2,0)=FALSE, AI49,(1/IF($D49=0,1,$D49))+AI49)))&gt;1,100%,IF(AJ$4&lt;$E49,0,IF(AJ$4&gt;=$F49,1,IF(VLOOKUP(AJ$4,CALENDARIO!$B:$C,2,0)=FALSE, AI49,(1/IF($D49=0,1,$D49))+AI49))))</f>
        <v>0</v>
      </c>
      <c r="AK49" s="292">
        <f>IF(IF(AK$4&lt;$E49,0,IF(AK$4&gt;=$F49,1,IF(VLOOKUP(AK$4,CALENDARIO!$B:$C,2,0)=FALSE, AJ49,(1/IF($D49=0,1,$D49))+AJ49)))&gt;1,100%,IF(AK$4&lt;$E49,0,IF(AK$4&gt;=$F49,1,IF(VLOOKUP(AK$4,CALENDARIO!$B:$C,2,0)=FALSE, AJ49,(1/IF($D49=0,1,$D49))+AJ49))))</f>
        <v>0</v>
      </c>
      <c r="AL49" s="292">
        <f>IF(IF(AL$4&lt;$E49,0,IF(AL$4&gt;=$F49,1,IF(VLOOKUP(AL$4,CALENDARIO!$B:$C,2,0)=FALSE, AK49,(1/IF($D49=0,1,$D49))+AK49)))&gt;1,100%,IF(AL$4&lt;$E49,0,IF(AL$4&gt;=$F49,1,IF(VLOOKUP(AL$4,CALENDARIO!$B:$C,2,0)=FALSE, AK49,(1/IF($D49=0,1,$D49))+AK49))))</f>
        <v>0</v>
      </c>
      <c r="AM49" s="292">
        <f>IF(IF(AM$4&lt;$E49,0,IF(AM$4&gt;=$F49,1,IF(VLOOKUP(AM$4,CALENDARIO!$B:$C,2,0)=FALSE, AL49,(1/IF($D49=0,1,$D49))+AL49)))&gt;1,100%,IF(AM$4&lt;$E49,0,IF(AM$4&gt;=$F49,1,IF(VLOOKUP(AM$4,CALENDARIO!$B:$C,2,0)=FALSE, AL49,(1/IF($D49=0,1,$D49))+AL49))))</f>
        <v>0</v>
      </c>
      <c r="AN49" s="292">
        <f>IF(IF(AN$4&lt;$E49,0,IF(AN$4&gt;=$F49,1,IF(VLOOKUP(AN$4,CALENDARIO!$B:$C,2,0)=FALSE, AM49,(1/IF($D49=0,1,$D49))+AM49)))&gt;1,100%,IF(AN$4&lt;$E49,0,IF(AN$4&gt;=$F49,1,IF(VLOOKUP(AN$4,CALENDARIO!$B:$C,2,0)=FALSE, AM49,(1/IF($D49=0,1,$D49))+AM49))))</f>
        <v>0</v>
      </c>
      <c r="AO49" s="292">
        <f>IF(IF(AO$4&lt;$E49,0,IF(AO$4&gt;=$F49,1,IF(VLOOKUP(AO$4,CALENDARIO!$B:$C,2,0)=FALSE, AN49,(1/IF($D49=0,1,$D49))+AN49)))&gt;1,100%,IF(AO$4&lt;$E49,0,IF(AO$4&gt;=$F49,1,IF(VLOOKUP(AO$4,CALENDARIO!$B:$C,2,0)=FALSE, AN49,(1/IF($D49=0,1,$D49))+AN49))))</f>
        <v>0</v>
      </c>
      <c r="AP49" s="292">
        <f>IF(IF(AP$4&lt;$E49,0,IF(AP$4&gt;=$F49,1,IF(VLOOKUP(AP$4,CALENDARIO!$B:$C,2,0)=FALSE, AO49,(1/IF($D49=0,1,$D49))+AO49)))&gt;1,100%,IF(AP$4&lt;$E49,0,IF(AP$4&gt;=$F49,1,IF(VLOOKUP(AP$4,CALENDARIO!$B:$C,2,0)=FALSE, AO49,(1/IF($D49=0,1,$D49))+AO49))))</f>
        <v>0</v>
      </c>
      <c r="AQ49" s="292">
        <f>IF(IF(AQ$4&lt;$E49,0,IF(AQ$4&gt;=$F49,1,IF(VLOOKUP(AQ$4,CALENDARIO!$B:$C,2,0)=FALSE, AP49,(1/IF($D49=0,1,$D49))+AP49)))&gt;1,100%,IF(AQ$4&lt;$E49,0,IF(AQ$4&gt;=$F49,1,IF(VLOOKUP(AQ$4,CALENDARIO!$B:$C,2,0)=FALSE, AP49,(1/IF($D49=0,1,$D49))+AP49))))</f>
        <v>0</v>
      </c>
      <c r="AR49" s="292">
        <f>IF(IF(AR$4&lt;$E49,0,IF(AR$4&gt;=$F49,1,IF(VLOOKUP(AR$4,CALENDARIO!$B:$C,2,0)=FALSE, AQ49,(1/IF($D49=0,1,$D49))+AQ49)))&gt;1,100%,IF(AR$4&lt;$E49,0,IF(AR$4&gt;=$F49,1,IF(VLOOKUP(AR$4,CALENDARIO!$B:$C,2,0)=FALSE, AQ49,(1/IF($D49=0,1,$D49))+AQ49))))</f>
        <v>0</v>
      </c>
      <c r="AS49" s="292">
        <f>IF(IF(AS$4&lt;$E49,0,IF(AS$4&gt;=$F49,1,IF(VLOOKUP(AS$4,CALENDARIO!$B:$C,2,0)=FALSE, AR49,(1/IF($D49=0,1,$D49))+AR49)))&gt;1,100%,IF(AS$4&lt;$E49,0,IF(AS$4&gt;=$F49,1,IF(VLOOKUP(AS$4,CALENDARIO!$B:$C,2,0)=FALSE, AR49,(1/IF($D49=0,1,$D49))+AR49))))</f>
        <v>0</v>
      </c>
      <c r="AT49" s="292">
        <f>IF(IF(AT$4&lt;$E49,0,IF(AT$4&gt;=$F49,1,IF(VLOOKUP(AT$4,CALENDARIO!$B:$C,2,0)=FALSE, AS49,(1/IF($D49=0,1,$D49))+AS49)))&gt;1,100%,IF(AT$4&lt;$E49,0,IF(AT$4&gt;=$F49,1,IF(VLOOKUP(AT$4,CALENDARIO!$B:$C,2,0)=FALSE, AS49,(1/IF($D49=0,1,$D49))+AS49))))</f>
        <v>0</v>
      </c>
      <c r="AU49" s="292">
        <f>IF(IF(AU$4&lt;$E49,0,IF(AU$4&gt;=$F49,1,IF(VLOOKUP(AU$4,CALENDARIO!$B:$C,2,0)=FALSE, AT49,(1/IF($D49=0,1,$D49))+AT49)))&gt;1,100%,IF(AU$4&lt;$E49,0,IF(AU$4&gt;=$F49,1,IF(VLOOKUP(AU$4,CALENDARIO!$B:$C,2,0)=FALSE, AT49,(1/IF($D49=0,1,$D49))+AT49))))</f>
        <v>0</v>
      </c>
      <c r="AV49" s="292">
        <f>IF(IF(AV$4&lt;$E49,0,IF(AV$4&gt;=$F49,1,IF(VLOOKUP(AV$4,CALENDARIO!$B:$C,2,0)=FALSE, AU49,(1/IF($D49=0,1,$D49))+AU49)))&gt;1,100%,IF(AV$4&lt;$E49,0,IF(AV$4&gt;=$F49,1,IF(VLOOKUP(AV$4,CALENDARIO!$B:$C,2,0)=FALSE, AU49,(1/IF($D49=0,1,$D49))+AU49))))</f>
        <v>0</v>
      </c>
      <c r="AW49" s="292">
        <f>IF(IF(AW$4&lt;$E49,0,IF(AW$4&gt;=$F49,1,IF(VLOOKUP(AW$4,CALENDARIO!$B:$C,2,0)=FALSE, AV49,(1/IF($D49=0,1,$D49))+AV49)))&gt;1,100%,IF(AW$4&lt;$E49,0,IF(AW$4&gt;=$F49,1,IF(VLOOKUP(AW$4,CALENDARIO!$B:$C,2,0)=FALSE, AV49,(1/IF($D49=0,1,$D49))+AV49))))</f>
        <v>0</v>
      </c>
      <c r="AX49" s="292">
        <f>IF(IF(AX$4&lt;$E49,0,IF(AX$4&gt;=$F49,1,IF(VLOOKUP(AX$4,CALENDARIO!$B:$C,2,0)=FALSE, AW49,(1/IF($D49=0,1,$D49))+AW49)))&gt;1,100%,IF(AX$4&lt;$E49,0,IF(AX$4&gt;=$F49,1,IF(VLOOKUP(AX$4,CALENDARIO!$B:$C,2,0)=FALSE, AW49,(1/IF($D49=0,1,$D49))+AW49))))</f>
        <v>0</v>
      </c>
      <c r="AY49" s="292">
        <f>IF(IF(AY$4&lt;$E49,0,IF(AY$4&gt;=$F49,1,IF(VLOOKUP(AY$4,CALENDARIO!$B:$C,2,0)=FALSE, AX49,(1/IF($D49=0,1,$D49))+AX49)))&gt;1,100%,IF(AY$4&lt;$E49,0,IF(AY$4&gt;=$F49,1,IF(VLOOKUP(AY$4,CALENDARIO!$B:$C,2,0)=FALSE, AX49,(1/IF($D49=0,1,$D49))+AX49))))</f>
        <v>0</v>
      </c>
      <c r="AZ49" s="292">
        <f>IF(IF(AZ$4&lt;$E49,0,IF(AZ$4&gt;=$F49,1,IF(VLOOKUP(AZ$4,CALENDARIO!$B:$C,2,0)=FALSE, AY49,(1/IF($D49=0,1,$D49))+AY49)))&gt;1,100%,IF(AZ$4&lt;$E49,0,IF(AZ$4&gt;=$F49,1,IF(VLOOKUP(AZ$4,CALENDARIO!$B:$C,2,0)=FALSE, AY49,(1/IF($D49=0,1,$D49))+AY49))))</f>
        <v>0</v>
      </c>
      <c r="BA49" s="292">
        <f>IF(IF(BA$4&lt;$E49,0,IF(BA$4&gt;=$F49,1,IF(VLOOKUP(BA$4,CALENDARIO!$B:$C,2,0)=FALSE, AZ49,(1/IF($D49=0,1,$D49))+AZ49)))&gt;1,100%,IF(BA$4&lt;$E49,0,IF(BA$4&gt;=$F49,1,IF(VLOOKUP(BA$4,CALENDARIO!$B:$C,2,0)=FALSE, AZ49,(1/IF($D49=0,1,$D49))+AZ49))))</f>
        <v>0</v>
      </c>
      <c r="BB49" s="292">
        <f>IF(IF(BB$4&lt;$E49,0,IF(BB$4&gt;=$F49,1,IF(VLOOKUP(BB$4,CALENDARIO!$B:$C,2,0)=FALSE, BA49,(1/IF($D49=0,1,$D49))+BA49)))&gt;1,100%,IF(BB$4&lt;$E49,0,IF(BB$4&gt;=$F49,1,IF(VLOOKUP(BB$4,CALENDARIO!$B:$C,2,0)=FALSE, BA49,(1/IF($D49=0,1,$D49))+BA49))))</f>
        <v>0.25</v>
      </c>
      <c r="BC49" s="292">
        <f>IF(IF(BC$4&lt;$E49,0,IF(BC$4&gt;=$F49,1,IF(VLOOKUP(BC$4,CALENDARIO!$B:$C,2,0)=FALSE, BB49,(1/IF($D49=0,1,$D49))+BB49)))&gt;1,100%,IF(BC$4&lt;$E49,0,IF(BC$4&gt;=$F49,1,IF(VLOOKUP(BC$4,CALENDARIO!$B:$C,2,0)=FALSE, BB49,(1/IF($D49=0,1,$D49))+BB49))))</f>
        <v>0.5</v>
      </c>
      <c r="BD49" s="292">
        <f>IF(IF(BD$4&lt;$E49,0,IF(BD$4&gt;=$F49,1,IF(VLOOKUP(BD$4,CALENDARIO!$B:$C,2,0)=FALSE, BC49,(1/IF($D49=0,1,$D49))+BC49)))&gt;1,100%,IF(BD$4&lt;$E49,0,IF(BD$4&gt;=$F49,1,IF(VLOOKUP(BD$4,CALENDARIO!$B:$C,2,0)=FALSE, BC49,(1/IF($D49=0,1,$D49))+BC49))))</f>
        <v>0.5</v>
      </c>
      <c r="BE49" s="292">
        <f>IF(IF(BE$4&lt;$E49,0,IF(BE$4&gt;=$F49,1,IF(VLOOKUP(BE$4,CALENDARIO!$B:$C,2,0)=FALSE, BD49,(1/IF($D49=0,1,$D49))+BD49)))&gt;1,100%,IF(BE$4&lt;$E49,0,IF(BE$4&gt;=$F49,1,IF(VLOOKUP(BE$4,CALENDARIO!$B:$C,2,0)=FALSE, BD49,(1/IF($D49=0,1,$D49))+BD49))))</f>
        <v>0.5</v>
      </c>
      <c r="BF49" s="292">
        <f>IF(IF(BF$4&lt;$E49,0,IF(BF$4&gt;=$F49,1,IF(VLOOKUP(BF$4,CALENDARIO!$B:$C,2,0)=FALSE, BE49,(1/IF($D49=0,1,$D49))+BE49)))&gt;1,100%,IF(BF$4&lt;$E49,0,IF(BF$4&gt;=$F49,1,IF(VLOOKUP(BF$4,CALENDARIO!$B:$C,2,0)=FALSE, BE49,(1/IF($D49=0,1,$D49))+BE49))))</f>
        <v>0.75</v>
      </c>
      <c r="BG49" s="292">
        <f>IF(IF(BG$4&lt;$E49,0,IF(BG$4&gt;=$F49,1,IF(VLOOKUP(BG$4,CALENDARIO!$B:$C,2,0)=FALSE, BF49,(1/IF($D49=0,1,$D49))+BF49)))&gt;1,100%,IF(BG$4&lt;$E49,0,IF(BG$4&gt;=$F49,1,IF(VLOOKUP(BG$4,CALENDARIO!$B:$C,2,0)=FALSE, BF49,(1/IF($D49=0,1,$D49))+BF49))))</f>
        <v>1</v>
      </c>
      <c r="BH49" s="292">
        <f>IF(IF(BH$4&lt;$E49,0,IF(BH$4&gt;=$F49,1,IF(VLOOKUP(BH$4,CALENDARIO!$B:$C,2,0)=FALSE, BG49,(1/IF($D49=0,1,$D49))+BG49)))&gt;1,100%,IF(BH$4&lt;$E49,0,IF(BH$4&gt;=$F49,1,IF(VLOOKUP(BH$4,CALENDARIO!$B:$C,2,0)=FALSE, BG49,(1/IF($D49=0,1,$D49))+BG49))))</f>
        <v>1</v>
      </c>
      <c r="BI49" s="292">
        <f>IF(IF(BI$4&lt;$E49,0,IF(BI$4&gt;=$F49,1,IF(VLOOKUP(BI$4,CALENDARIO!$B:$C,2,0)=FALSE, BH49,(1/IF($D49=0,1,$D49))+BH49)))&gt;1,100%,IF(BI$4&lt;$E49,0,IF(BI$4&gt;=$F49,1,IF(VLOOKUP(BI$4,CALENDARIO!$B:$C,2,0)=FALSE, BH49,(1/IF($D49=0,1,$D49))+BH49))))</f>
        <v>1</v>
      </c>
      <c r="BJ49" s="292">
        <f>IF(IF(BJ$4&lt;$E49,0,IF(BJ$4&gt;=$F49,1,IF(VLOOKUP(BJ$4,CALENDARIO!$B:$C,2,0)=FALSE, BI49,(1/IF($D49=0,1,$D49))+BI49)))&gt;1,100%,IF(BJ$4&lt;$E49,0,IF(BJ$4&gt;=$F49,1,IF(VLOOKUP(BJ$4,CALENDARIO!$B:$C,2,0)=FALSE, BI49,(1/IF($D49=0,1,$D49))+BI49))))</f>
        <v>1</v>
      </c>
      <c r="BK49" s="292">
        <f>IF(IF(BK$4&lt;$E49,0,IF(BK$4&gt;=$F49,1,IF(VLOOKUP(BK$4,CALENDARIO!$B:$C,2,0)=FALSE, BJ49,(1/IF($D49=0,1,$D49))+BJ49)))&gt;1,100%,IF(BK$4&lt;$E49,0,IF(BK$4&gt;=$F49,1,IF(VLOOKUP(BK$4,CALENDARIO!$B:$C,2,0)=FALSE, BJ49,(1/IF($D49=0,1,$D49))+BJ49))))</f>
        <v>1</v>
      </c>
      <c r="BL49" s="292">
        <f>IF(IF(BL$4&lt;$E49,0,IF(BL$4&gt;=$F49,1,IF(VLOOKUP(BL$4,CALENDARIO!$B:$C,2,0)=FALSE, BK49,(1/IF($D49=0,1,$D49))+BK49)))&gt;1,100%,IF(BL$4&lt;$E49,0,IF(BL$4&gt;=$F49,1,IF(VLOOKUP(BL$4,CALENDARIO!$B:$C,2,0)=FALSE, BK49,(1/IF($D49=0,1,$D49))+BK49))))</f>
        <v>1</v>
      </c>
      <c r="BM49" s="292">
        <f>IF(IF(BM$4&lt;$E49,0,IF(BM$4&gt;=$F49,1,IF(VLOOKUP(BM$4,CALENDARIO!$B:$C,2,0)=FALSE, BL49,(1/IF($D49=0,1,$D49))+BL49)))&gt;1,100%,IF(BM$4&lt;$E49,0,IF(BM$4&gt;=$F49,1,IF(VLOOKUP(BM$4,CALENDARIO!$B:$C,2,0)=FALSE, BL49,(1/IF($D49=0,1,$D49))+BL49))))</f>
        <v>1</v>
      </c>
      <c r="BN49" s="292">
        <f>IF(IF(BN$4&lt;$E49,0,IF(BN$4&gt;=$F49,1,IF(VLOOKUP(BN$4,CALENDARIO!$B:$C,2,0)=FALSE, BM49,(1/IF($D49=0,1,$D49))+BM49)))&gt;1,100%,IF(BN$4&lt;$E49,0,IF(BN$4&gt;=$F49,1,IF(VLOOKUP(BN$4,CALENDARIO!$B:$C,2,0)=FALSE, BM49,(1/IF($D49=0,1,$D49))+BM49))))</f>
        <v>1</v>
      </c>
      <c r="BO49" s="292">
        <f>IF(IF(BO$4&lt;$E49,0,IF(BO$4&gt;=$F49,1,IF(VLOOKUP(BO$4,CALENDARIO!$B:$C,2,0)=FALSE, BN49,(1/IF($D49=0,1,$D49))+BN49)))&gt;1,100%,IF(BO$4&lt;$E49,0,IF(BO$4&gt;=$F49,1,IF(VLOOKUP(BO$4,CALENDARIO!$B:$C,2,0)=FALSE, BN49,(1/IF($D49=0,1,$D49))+BN49))))</f>
        <v>1</v>
      </c>
      <c r="BP49" s="292">
        <f>IF(IF(BP$4&lt;$E49,0,IF(BP$4&gt;=$F49,1,IF(VLOOKUP(BP$4,CALENDARIO!$B:$C,2,0)=FALSE, BO49,(1/IF($D49=0,1,$D49))+BO49)))&gt;1,100%,IF(BP$4&lt;$E49,0,IF(BP$4&gt;=$F49,1,IF(VLOOKUP(BP$4,CALENDARIO!$B:$C,2,0)=FALSE, BO49,(1/IF($D49=0,1,$D49))+BO49))))</f>
        <v>1</v>
      </c>
      <c r="BQ49" s="292">
        <f>IF(IF(BQ$4&lt;$E49,0,IF(BQ$4&gt;=$F49,1,IF(VLOOKUP(BQ$4,CALENDARIO!$B:$C,2,0)=FALSE, BP49,(1/IF($D49=0,1,$D49))+BP49)))&gt;1,100%,IF(BQ$4&lt;$E49,0,IF(BQ$4&gt;=$F49,1,IF(VLOOKUP(BQ$4,CALENDARIO!$B:$C,2,0)=FALSE, BP49,(1/IF($D49=0,1,$D49))+BP49))))</f>
        <v>1</v>
      </c>
      <c r="BR49" s="292">
        <f>IF(IF(BR$4&lt;$E49,0,IF(BR$4&gt;=$F49,1,IF(VLOOKUP(BR$4,CALENDARIO!$B:$C,2,0)=FALSE, BQ49,(1/IF($D49=0,1,$D49))+BQ49)))&gt;1,100%,IF(BR$4&lt;$E49,0,IF(BR$4&gt;=$F49,1,IF(VLOOKUP(BR$4,CALENDARIO!$B:$C,2,0)=FALSE, BQ49,(1/IF($D49=0,1,$D49))+BQ49))))</f>
        <v>1</v>
      </c>
      <c r="BS49" s="292">
        <f>IF(IF(BS$4&lt;$E49,0,IF(BS$4&gt;=$F49,1,IF(VLOOKUP(BS$4,CALENDARIO!$B:$C,2,0)=FALSE, BR49,(1/IF($D49=0,1,$D49))+BR49)))&gt;1,100%,IF(BS$4&lt;$E49,0,IF(BS$4&gt;=$F49,1,IF(VLOOKUP(BS$4,CALENDARIO!$B:$C,2,0)=FALSE, BR49,(1/IF($D49=0,1,$D49))+BR49))))</f>
        <v>1</v>
      </c>
      <c r="BT49" s="292">
        <f>IF(IF(BT$4&lt;$E49,0,IF(BT$4&gt;=$F49,1,IF(VLOOKUP(BT$4,CALENDARIO!$B:$C,2,0)=FALSE, BS49,(1/IF($D49=0,1,$D49))+BS49)))&gt;1,100%,IF(BT$4&lt;$E49,0,IF(BT$4&gt;=$F49,1,IF(VLOOKUP(BT$4,CALENDARIO!$B:$C,2,0)=FALSE, BS49,(1/IF($D49=0,1,$D49))+BS49))))</f>
        <v>1</v>
      </c>
      <c r="BU49" s="292">
        <f>IF(IF(BU$4&lt;$E49,0,IF(BU$4&gt;=$F49,1,IF(VLOOKUP(BU$4,CALENDARIO!$B:$C,2,0)=FALSE, BT49,(1/IF($D49=0,1,$D49))+BT49)))&gt;1,100%,IF(BU$4&lt;$E49,0,IF(BU$4&gt;=$F49,1,IF(VLOOKUP(BU$4,CALENDARIO!$B:$C,2,0)=FALSE, BT49,(1/IF($D49=0,1,$D49))+BT49))))</f>
        <v>1</v>
      </c>
      <c r="BV49" s="292">
        <f>IF(IF(BV$4&lt;$E49,0,IF(BV$4&gt;=$F49,1,IF(VLOOKUP(BV$4,CALENDARIO!$B:$C,2,0)=FALSE, BU49,(1/IF($D49=0,1,$D49))+BU49)))&gt;1,100%,IF(BV$4&lt;$E49,0,IF(BV$4&gt;=$F49,1,IF(VLOOKUP(BV$4,CALENDARIO!$B:$C,2,0)=FALSE, BU49,(1/IF($D49=0,1,$D49))+BU49))))</f>
        <v>1</v>
      </c>
      <c r="BW49" s="292">
        <f>IF(IF(BW$4&lt;$E49,0,IF(BW$4&gt;=$F49,1,IF(VLOOKUP(BW$4,CALENDARIO!$B:$C,2,0)=FALSE, BV49,(1/IF($D49=0,1,$D49))+BV49)))&gt;1,100%,IF(BW$4&lt;$E49,0,IF(BW$4&gt;=$F49,1,IF(VLOOKUP(BW$4,CALENDARIO!$B:$C,2,0)=FALSE, BV49,(1/IF($D49=0,1,$D49))+BV49))))</f>
        <v>1</v>
      </c>
      <c r="BX49" s="292">
        <f>IF(IF(BX$4&lt;$E49,0,IF(BX$4&gt;=$F49,1,IF(VLOOKUP(BX$4,CALENDARIO!$B:$C,2,0)=FALSE, BW49,(1/IF($D49=0,1,$D49))+BW49)))&gt;1,100%,IF(BX$4&lt;$E49,0,IF(BX$4&gt;=$F49,1,IF(VLOOKUP(BX$4,CALENDARIO!$B:$C,2,0)=FALSE, BW49,(1/IF($D49=0,1,$D49))+BW49))))</f>
        <v>1</v>
      </c>
      <c r="BY49" s="292">
        <f>IF(IF(BY$4&lt;$E49,0,IF(BY$4&gt;=$F49,1,IF(VLOOKUP(BY$4,CALENDARIO!$B:$C,2,0)=FALSE, BX49,(1/IF($D49=0,1,$D49))+BX49)))&gt;1,100%,IF(BY$4&lt;$E49,0,IF(BY$4&gt;=$F49,1,IF(VLOOKUP(BY$4,CALENDARIO!$B:$C,2,0)=FALSE, BX49,(1/IF($D49=0,1,$D49))+BX49))))</f>
        <v>1</v>
      </c>
      <c r="BZ49" s="292">
        <f>IF(IF(BZ$4&lt;$E49,0,IF(BZ$4&gt;=$F49,1,IF(VLOOKUP(BZ$4,CALENDARIO!$B:$C,2,0)=FALSE, BY49,(1/IF($D49=0,1,$D49))+BY49)))&gt;1,100%,IF(BZ$4&lt;$E49,0,IF(BZ$4&gt;=$F49,1,IF(VLOOKUP(BZ$4,CALENDARIO!$B:$C,2,0)=FALSE, BY49,(1/IF($D49=0,1,$D49))+BY49))))</f>
        <v>1</v>
      </c>
      <c r="CA49" s="292">
        <f>IF(IF(CA$4&lt;$E49,0,IF(CA$4&gt;=$F49,1,IF(VLOOKUP(CA$4,CALENDARIO!$B:$C,2,0)=FALSE, BZ49,(1/IF($D49=0,1,$D49))+BZ49)))&gt;1,100%,IF(CA$4&lt;$E49,0,IF(CA$4&gt;=$F49,1,IF(VLOOKUP(CA$4,CALENDARIO!$B:$C,2,0)=FALSE, BZ49,(1/IF($D49=0,1,$D49))+BZ49))))</f>
        <v>1</v>
      </c>
      <c r="CB49" s="292">
        <f>IF(IF(CB$4&lt;$E49,0,IF(CB$4&gt;=$F49,1,IF(VLOOKUP(CB$4,CALENDARIO!$B:$C,2,0)=FALSE, CA49,(1/IF($D49=0,1,$D49))+CA49)))&gt;1,100%,IF(CB$4&lt;$E49,0,IF(CB$4&gt;=$F49,1,IF(VLOOKUP(CB$4,CALENDARIO!$B:$C,2,0)=FALSE, CA49,(1/IF($D49=0,1,$D49))+CA49))))</f>
        <v>1</v>
      </c>
      <c r="CC49" s="292">
        <f>IF(IF(CC$4&lt;$E49,0,IF(CC$4&gt;=$F49,1,IF(VLOOKUP(CC$4,CALENDARIO!$B:$C,2,0)=FALSE, CB49,(1/IF($D49=0,1,$D49))+CB49)))&gt;1,100%,IF(CC$4&lt;$E49,0,IF(CC$4&gt;=$F49,1,IF(VLOOKUP(CC$4,CALENDARIO!$B:$C,2,0)=FALSE, CB49,(1/IF($D49=0,1,$D49))+CB49))))</f>
        <v>1</v>
      </c>
      <c r="CD49" s="292">
        <f>IF(IF(CD$4&lt;$E49,0,IF(CD$4&gt;=$F49,1,IF(VLOOKUP(CD$4,CALENDARIO!$B:$C,2,0)=FALSE, CC49,(1/IF($D49=0,1,$D49))+CC49)))&gt;1,100%,IF(CD$4&lt;$E49,0,IF(CD$4&gt;=$F49,1,IF(VLOOKUP(CD$4,CALENDARIO!$B:$C,2,0)=FALSE, CC49,(1/IF($D49=0,1,$D49))+CC49))))</f>
        <v>1</v>
      </c>
      <c r="CE49" s="292">
        <f>IF(IF(CE$4&lt;$E49,0,IF(CE$4&gt;=$F49,1,IF(VLOOKUP(CE$4,CALENDARIO!$B:$C,2,0)=FALSE, CD49,(1/IF($D49=0,1,$D49))+CD49)))&gt;1,100%,IF(CE$4&lt;$E49,0,IF(CE$4&gt;=$F49,1,IF(VLOOKUP(CE$4,CALENDARIO!$B:$C,2,0)=FALSE, CD49,(1/IF($D49=0,1,$D49))+CD49))))</f>
        <v>1</v>
      </c>
      <c r="CF49" s="292">
        <f>IF(IF(CF$4&lt;$E49,0,IF(CF$4&gt;=$F49,1,IF(VLOOKUP(CF$4,CALENDARIO!$B:$C,2,0)=FALSE, CE49,(1/IF($D49=0,1,$D49))+CE49)))&gt;1,100%,IF(CF$4&lt;$E49,0,IF(CF$4&gt;=$F49,1,IF(VLOOKUP(CF$4,CALENDARIO!$B:$C,2,0)=FALSE, CE49,(1/IF($D49=0,1,$D49))+CE49))))</f>
        <v>1</v>
      </c>
      <c r="CG49" s="292">
        <f>IF(IF(CG$4&lt;$E49,0,IF(CG$4&gt;=$F49,1,IF(VLOOKUP(CG$4,CALENDARIO!$B:$C,2,0)=FALSE, CF49,(1/IF($D49=0,1,$D49))+CF49)))&gt;1,100%,IF(CG$4&lt;$E49,0,IF(CG$4&gt;=$F49,1,IF(VLOOKUP(CG$4,CALENDARIO!$B:$C,2,0)=FALSE, CF49,(1/IF($D49=0,1,$D49))+CF49))))</f>
        <v>1</v>
      </c>
      <c r="CH49" s="292">
        <f>IF(IF(CH$4&lt;$E49,0,IF(CH$4&gt;=$F49,1,IF(VLOOKUP(CH$4,CALENDARIO!$B:$C,2,0)=FALSE, CG49,(1/IF($D49=0,1,$D49))+CG49)))&gt;1,100%,IF(CH$4&lt;$E49,0,IF(CH$4&gt;=$F49,1,IF(VLOOKUP(CH$4,CALENDARIO!$B:$C,2,0)=FALSE, CG49,(1/IF($D49=0,1,$D49))+CG49))))</f>
        <v>1</v>
      </c>
      <c r="CI49" s="292">
        <f>IF(IF(CI$4&lt;$E49,0,IF(CI$4&gt;=$F49,1,IF(VLOOKUP(CI$4,CALENDARIO!$B:$C,2,0)=FALSE, CH49,(1/IF($D49=0,1,$D49))+CH49)))&gt;1,100%,IF(CI$4&lt;$E49,0,IF(CI$4&gt;=$F49,1,IF(VLOOKUP(CI$4,CALENDARIO!$B:$C,2,0)=FALSE, CH49,(1/IF($D49=0,1,$D49))+CH49))))</f>
        <v>1</v>
      </c>
      <c r="CJ49" s="292">
        <f>IF(IF(CJ$4&lt;$E49,0,IF(CJ$4&gt;=$F49,1,IF(VLOOKUP(CJ$4,CALENDARIO!$B:$C,2,0)=FALSE, CI49,(1/IF($D49=0,1,$D49))+CI49)))&gt;1,100%,IF(CJ$4&lt;$E49,0,IF(CJ$4&gt;=$F49,1,IF(VLOOKUP(CJ$4,CALENDARIO!$B:$C,2,0)=FALSE, CI49,(1/IF($D49=0,1,$D49))+CI49))))</f>
        <v>1</v>
      </c>
      <c r="CK49" s="292">
        <f>IF(IF(CK$4&lt;$E49,0,IF(CK$4&gt;=$F49,1,IF(VLOOKUP(CK$4,CALENDARIO!$B:$C,2,0)=FALSE, CJ49,(1/IF($D49=0,1,$D49))+CJ49)))&gt;1,100%,IF(CK$4&lt;$E49,0,IF(CK$4&gt;=$F49,1,IF(VLOOKUP(CK$4,CALENDARIO!$B:$C,2,0)=FALSE, CJ49,(1/IF($D49=0,1,$D49))+CJ49))))</f>
        <v>1</v>
      </c>
      <c r="CL49" s="292">
        <f>IF(IF(CL$4&lt;$E49,0,IF(CL$4&gt;=$F49,1,IF(VLOOKUP(CL$4,CALENDARIO!$B:$C,2,0)=FALSE, CK49,(1/IF($D49=0,1,$D49))+CK49)))&gt;1,100%,IF(CL$4&lt;$E49,0,IF(CL$4&gt;=$F49,1,IF(VLOOKUP(CL$4,CALENDARIO!$B:$C,2,0)=FALSE, CK49,(1/IF($D49=0,1,$D49))+CK49))))</f>
        <v>1</v>
      </c>
      <c r="CM49" s="292">
        <f>IF(IF(CM$4&lt;$E49,0,IF(CM$4&gt;=$F49,1,IF(VLOOKUP(CM$4,CALENDARIO!$B:$C,2,0)=FALSE, CL49,(1/IF($D49=0,1,$D49))+CL49)))&gt;1,100%,IF(CM$4&lt;$E49,0,IF(CM$4&gt;=$F49,1,IF(VLOOKUP(CM$4,CALENDARIO!$B:$C,2,0)=FALSE, CL49,(1/IF($D49=0,1,$D49))+CL49))))</f>
        <v>1</v>
      </c>
      <c r="CN49" s="292">
        <f>IF(IF(CN$4&lt;$E49,0,IF(CN$4&gt;=$F49,1,IF(VLOOKUP(CN$4,CALENDARIO!$B:$C,2,0)=FALSE, CM49,(1/IF($D49=0,1,$D49))+CM49)))&gt;1,100%,IF(CN$4&lt;$E49,0,IF(CN$4&gt;=$F49,1,IF(VLOOKUP(CN$4,CALENDARIO!$B:$C,2,0)=FALSE, CM49,(1/IF($D49=0,1,$D49))+CM49))))</f>
        <v>1</v>
      </c>
      <c r="CO49" s="292">
        <f>IF(IF(CO$4&lt;$E49,0,IF(CO$4&gt;=$F49,1,IF(VLOOKUP(CO$4,CALENDARIO!$B:$C,2,0)=FALSE, CN49,(1/IF($D49=0,1,$D49))+CN49)))&gt;1,100%,IF(CO$4&lt;$E49,0,IF(CO$4&gt;=$F49,1,IF(VLOOKUP(CO$4,CALENDARIO!$B:$C,2,0)=FALSE, CN49,(1/IF($D49=0,1,$D49))+CN49))))</f>
        <v>1</v>
      </c>
      <c r="CP49" s="292">
        <f>IF(IF(CP$4&lt;$E49,0,IF(CP$4&gt;=$F49,1,IF(VLOOKUP(CP$4,CALENDARIO!$B:$C,2,0)=FALSE, CO49,(1/IF($D49=0,1,$D49))+CO49)))&gt;1,100%,IF(CP$4&lt;$E49,0,IF(CP$4&gt;=$F49,1,IF(VLOOKUP(CP$4,CALENDARIO!$B:$C,2,0)=FALSE, CO49,(1/IF($D49=0,1,$D49))+CO49))))</f>
        <v>1</v>
      </c>
      <c r="CQ49" s="292">
        <f>IF(IF(CQ$4&lt;$E49,0,IF(CQ$4&gt;=$F49,1,IF(VLOOKUP(CQ$4,CALENDARIO!$B:$C,2,0)=FALSE, CP49,(1/IF($D49=0,1,$D49))+CP49)))&gt;1,100%,IF(CQ$4&lt;$E49,0,IF(CQ$4&gt;=$F49,1,IF(VLOOKUP(CQ$4,CALENDARIO!$B:$C,2,0)=FALSE, CP49,(1/IF($D49=0,1,$D49))+CP49))))</f>
        <v>1</v>
      </c>
      <c r="CR49" s="292">
        <f>IF(IF(CR$4&lt;$E49,0,IF(CR$4&gt;=$F49,1,IF(VLOOKUP(CR$4,CALENDARIO!$B:$C,2,0)=FALSE, CQ49,(1/IF($D49=0,1,$D49))+CQ49)))&gt;1,100%,IF(CR$4&lt;$E49,0,IF(CR$4&gt;=$F49,1,IF(VLOOKUP(CR$4,CALENDARIO!$B:$C,2,0)=FALSE, CQ49,(1/IF($D49=0,1,$D49))+CQ49))))</f>
        <v>1</v>
      </c>
      <c r="CS49" s="292">
        <f>IF(IF(CS$4&lt;$E49,0,IF(CS$4&gt;=$F49,1,IF(VLOOKUP(CS$4,CALENDARIO!$B:$C,2,0)=FALSE, CR49,(1/IF($D49=0,1,$D49))+CR49)))&gt;1,100%,IF(CS$4&lt;$E49,0,IF(CS$4&gt;=$F49,1,IF(VLOOKUP(CS$4,CALENDARIO!$B:$C,2,0)=FALSE, CR49,(1/IF($D49=0,1,$D49))+CR49))))</f>
        <v>1</v>
      </c>
      <c r="CT49" s="292">
        <f>IF(IF(CT$4&lt;$E49,0,IF(CT$4&gt;=$F49,1,IF(VLOOKUP(CT$4,CALENDARIO!$B:$C,2,0)=FALSE, CS49,(1/IF($D49=0,1,$D49))+CS49)))&gt;1,100%,IF(CT$4&lt;$E49,0,IF(CT$4&gt;=$F49,1,IF(VLOOKUP(CT$4,CALENDARIO!$B:$C,2,0)=FALSE, CS49,(1/IF($D49=0,1,$D49))+CS49))))</f>
        <v>1</v>
      </c>
      <c r="CU49" s="292">
        <f>IF(IF(CU$4&lt;$E49,0,IF(CU$4&gt;=$F49,1,IF(VLOOKUP(CU$4,CALENDARIO!$B:$C,2,0)=FALSE, CT49,(1/IF($D49=0,1,$D49))+CT49)))&gt;1,100%,IF(CU$4&lt;$E49,0,IF(CU$4&gt;=$F49,1,IF(VLOOKUP(CU$4,CALENDARIO!$B:$C,2,0)=FALSE, CT49,(1/IF($D49=0,1,$D49))+CT49))))</f>
        <v>1</v>
      </c>
      <c r="CV49" s="292">
        <f>IF(IF(CV$4&lt;$E49,0,IF(CV$4&gt;=$F49,1,IF(VLOOKUP(CV$4,CALENDARIO!$B:$C,2,0)=FALSE, CU49,(1/IF($D49=0,1,$D49))+CU49)))&gt;1,100%,IF(CV$4&lt;$E49,0,IF(CV$4&gt;=$F49,1,IF(VLOOKUP(CV$4,CALENDARIO!$B:$C,2,0)=FALSE, CU49,(1/IF($D49=0,1,$D49))+CU49))))</f>
        <v>1</v>
      </c>
      <c r="CW49" s="292">
        <f>IF(IF(CW$4&lt;$E49,0,IF(CW$4&gt;=$F49,1,IF(VLOOKUP(CW$4,CALENDARIO!$B:$C,2,0)=FALSE, CV49,(1/IF($D49=0,1,$D49))+CV49)))&gt;1,100%,IF(CW$4&lt;$E49,0,IF(CW$4&gt;=$F49,1,IF(VLOOKUP(CW$4,CALENDARIO!$B:$C,2,0)=FALSE, CV49,(1/IF($D49=0,1,$D49))+CV49))))</f>
        <v>1</v>
      </c>
      <c r="CX49" s="292">
        <f>IF(IF(CX$4&lt;$E49,0,IF(CX$4&gt;=$F49,1,IF(VLOOKUP(CX$4,CALENDARIO!$B:$C,2,0)=FALSE, CW49,(1/IF($D49=0,1,$D49))+CW49)))&gt;1,100%,IF(CX$4&lt;$E49,0,IF(CX$4&gt;=$F49,1,IF(VLOOKUP(CX$4,CALENDARIO!$B:$C,2,0)=FALSE, CW49,(1/IF($D49=0,1,$D49))+CW49))))</f>
        <v>1</v>
      </c>
      <c r="CY49" s="292">
        <f>IF(IF(CY$4&lt;$E49,0,IF(CY$4&gt;=$F49,1,IF(VLOOKUP(CY$4,CALENDARIO!$B:$C,2,0)=FALSE, CX49,(1/IF($D49=0,1,$D49))+CX49)))&gt;1,100%,IF(CY$4&lt;$E49,0,IF(CY$4&gt;=$F49,1,IF(VLOOKUP(CY$4,CALENDARIO!$B:$C,2,0)=FALSE, CX49,(1/IF($D49=0,1,$D49))+CX49))))</f>
        <v>1</v>
      </c>
      <c r="CZ49" s="292">
        <f>IF(IF(CZ$4&lt;$E49,0,IF(CZ$4&gt;=$F49,1,IF(VLOOKUP(CZ$4,CALENDARIO!$B:$C,2,0)=FALSE, CY49,(1/IF($D49=0,1,$D49))+CY49)))&gt;1,100%,IF(CZ$4&lt;$E49,0,IF(CZ$4&gt;=$F49,1,IF(VLOOKUP(CZ$4,CALENDARIO!$B:$C,2,0)=FALSE, CY49,(1/IF($D49=0,1,$D49))+CY49))))</f>
        <v>1</v>
      </c>
      <c r="DA49" s="292">
        <f>IF(IF(DA$4&lt;$E49,0,IF(DA$4&gt;=$F49,1,IF(VLOOKUP(DA$4,CALENDARIO!$B:$C,2,0)=FALSE, CZ49,(1/IF($D49=0,1,$D49))+CZ49)))&gt;1,100%,IF(DA$4&lt;$E49,0,IF(DA$4&gt;=$F49,1,IF(VLOOKUP(DA$4,CALENDARIO!$B:$C,2,0)=FALSE, CZ49,(1/IF($D49=0,1,$D49))+CZ49))))</f>
        <v>1</v>
      </c>
      <c r="DB49" s="292">
        <f>IF(IF(DB$4&lt;$E49,0,IF(DB$4&gt;=$F49,1,IF(VLOOKUP(DB$4,CALENDARIO!$B:$C,2,0)=FALSE, DA49,(1/IF($D49=0,1,$D49))+DA49)))&gt;1,100%,IF(DB$4&lt;$E49,0,IF(DB$4&gt;=$F49,1,IF(VLOOKUP(DB$4,CALENDARIO!$B:$C,2,0)=FALSE, DA49,(1/IF($D49=0,1,$D49))+DA49))))</f>
        <v>1</v>
      </c>
      <c r="DC49" s="292">
        <f>IF(IF(DC$4&lt;$E49,0,IF(DC$4&gt;=$F49,1,IF(VLOOKUP(DC$4,CALENDARIO!$B:$C,2,0)=FALSE, DB49,(1/IF($D49=0,1,$D49))+DB49)))&gt;1,100%,IF(DC$4&lt;$E49,0,IF(DC$4&gt;=$F49,1,IF(VLOOKUP(DC$4,CALENDARIO!$B:$C,2,0)=FALSE, DB49,(1/IF($D49=0,1,$D49))+DB49))))</f>
        <v>1</v>
      </c>
      <c r="DD49" s="292">
        <f>IF(IF(DD$4&lt;$E49,0,IF(DD$4&gt;=$F49,1,IF(VLOOKUP(DD$4,CALENDARIO!$B:$C,2,0)=FALSE, DC49,(1/IF($D49=0,1,$D49))+DC49)))&gt;1,100%,IF(DD$4&lt;$E49,0,IF(DD$4&gt;=$F49,1,IF(VLOOKUP(DD$4,CALENDARIO!$B:$C,2,0)=FALSE, DC49,(1/IF($D49=0,1,$D49))+DC49))))</f>
        <v>1</v>
      </c>
      <c r="DE49" s="292">
        <f>IF(IF(DE$4&lt;$E49,0,IF(DE$4&gt;=$F49,1,IF(VLOOKUP(DE$4,CALENDARIO!$B:$C,2,0)=FALSE, DD49,(1/IF($D49=0,1,$D49))+DD49)))&gt;1,100%,IF(DE$4&lt;$E49,0,IF(DE$4&gt;=$F49,1,IF(VLOOKUP(DE$4,CALENDARIO!$B:$C,2,0)=FALSE, DD49,(1/IF($D49=0,1,$D49))+DD49))))</f>
        <v>1</v>
      </c>
      <c r="DF49" s="292">
        <f>IF(IF(DF$4&lt;$E49,0,IF(DF$4&gt;=$F49,1,IF(VLOOKUP(DF$4,CALENDARIO!$B:$C,2,0)=FALSE, DE49,(1/IF($D49=0,1,$D49))+DE49)))&gt;1,100%,IF(DF$4&lt;$E49,0,IF(DF$4&gt;=$F49,1,IF(VLOOKUP(DF$4,CALENDARIO!$B:$C,2,0)=FALSE, DE49,(1/IF($D49=0,1,$D49))+DE49))))</f>
        <v>1</v>
      </c>
      <c r="DG49" s="292">
        <f>IF(IF(DG$4&lt;$E49,0,IF(DG$4&gt;=$F49,1,IF(VLOOKUP(DG$4,CALENDARIO!$B:$C,2,0)=FALSE, DF49,(1/IF($D49=0,1,$D49))+DF49)))&gt;1,100%,IF(DG$4&lt;$E49,0,IF(DG$4&gt;=$F49,1,IF(VLOOKUP(DG$4,CALENDARIO!$B:$C,2,0)=FALSE, DF49,(1/IF($D49=0,1,$D49))+DF49))))</f>
        <v>1</v>
      </c>
      <c r="DH49" s="292">
        <f>IF(IF(DH$4&lt;$E49,0,IF(DH$4&gt;=$F49,1,IF(VLOOKUP(DH$4,CALENDARIO!$B:$C,2,0)=FALSE, DG49,(1/IF($D49=0,1,$D49))+DG49)))&gt;1,100%,IF(DH$4&lt;$E49,0,IF(DH$4&gt;=$F49,1,IF(VLOOKUP(DH$4,CALENDARIO!$B:$C,2,0)=FALSE, DG49,(1/IF($D49=0,1,$D49))+DG49))))</f>
        <v>1</v>
      </c>
      <c r="DI49" s="292">
        <f>IF(IF(DI$4&lt;$E49,0,IF(DI$4&gt;=$F49,1,IF(VLOOKUP(DI$4,CALENDARIO!$B:$C,2,0)=FALSE, DH49,(1/IF($D49=0,1,$D49))+DH49)))&gt;1,100%,IF(DI$4&lt;$E49,0,IF(DI$4&gt;=$F49,1,IF(VLOOKUP(DI$4,CALENDARIO!$B:$C,2,0)=FALSE, DH49,(1/IF($D49=0,1,$D49))+DH49))))</f>
        <v>1</v>
      </c>
      <c r="DJ49" s="292">
        <f>IF(IF(DJ$4&lt;$E49,0,IF(DJ$4&gt;=$F49,1,IF(VLOOKUP(DJ$4,CALENDARIO!$B:$C,2,0)=FALSE, DI49,(1/IF($D49=0,1,$D49))+DI49)))&gt;1,100%,IF(DJ$4&lt;$E49,0,IF(DJ$4&gt;=$F49,1,IF(VLOOKUP(DJ$4,CALENDARIO!$B:$C,2,0)=FALSE, DI49,(1/IF($D49=0,1,$D49))+DI49))))</f>
        <v>1</v>
      </c>
      <c r="DK49" s="292">
        <f>IF(IF(DK$4&lt;$E49,0,IF(DK$4&gt;=$F49,1,IF(VLOOKUP(DK$4,CALENDARIO!$B:$C,2,0)=FALSE, DJ49,(1/IF($D49=0,1,$D49))+DJ49)))&gt;1,100%,IF(DK$4&lt;$E49,0,IF(DK$4&gt;=$F49,1,IF(VLOOKUP(DK$4,CALENDARIO!$B:$C,2,0)=FALSE, DJ49,(1/IF($D49=0,1,$D49))+DJ49))))</f>
        <v>1</v>
      </c>
      <c r="DL49" s="292">
        <f>IF(IF(DL$4&lt;$E49,0,IF(DL$4&gt;=$F49,1,IF(VLOOKUP(DL$4,CALENDARIO!$B:$C,2,0)=FALSE, DK49,(1/IF($D49=0,1,$D49))+DK49)))&gt;1,100%,IF(DL$4&lt;$E49,0,IF(DL$4&gt;=$F49,1,IF(VLOOKUP(DL$4,CALENDARIO!$B:$C,2,0)=FALSE, DK49,(1/IF($D49=0,1,$D49))+DK49))))</f>
        <v>1</v>
      </c>
      <c r="DM49" s="292">
        <f>IF(IF(DM$4&lt;$E49,0,IF(DM$4&gt;=$F49,1,IF(VLOOKUP(DM$4,CALENDARIO!$B:$C,2,0)=FALSE, DL49,(1/IF($D49=0,1,$D49))+DL49)))&gt;1,100%,IF(DM$4&lt;$E49,0,IF(DM$4&gt;=$F49,1,IF(VLOOKUP(DM$4,CALENDARIO!$B:$C,2,0)=FALSE, DL49,(1/IF($D49=0,1,$D49))+DL49))))</f>
        <v>1</v>
      </c>
      <c r="DN49" s="292">
        <f>IF(IF(DN$4&lt;$E49,0,IF(DN$4&gt;=$F49,1,IF(VLOOKUP(DN$4,CALENDARIO!$B:$C,2,0)=FALSE, DM49,(1/IF($D49=0,1,$D49))+DM49)))&gt;1,100%,IF(DN$4&lt;$E49,0,IF(DN$4&gt;=$F49,1,IF(VLOOKUP(DN$4,CALENDARIO!$B:$C,2,0)=FALSE, DM49,(1/IF($D49=0,1,$D49))+DM49))))</f>
        <v>1</v>
      </c>
      <c r="DO49" s="292">
        <f>IF(IF(DO$4&lt;$E49,0,IF(DO$4&gt;=$F49,1,IF(VLOOKUP(DO$4,CALENDARIO!$B:$C,2,0)=FALSE, DN49,(1/IF($D49=0,1,$D49))+DN49)))&gt;1,100%,IF(DO$4&lt;$E49,0,IF(DO$4&gt;=$F49,1,IF(VLOOKUP(DO$4,CALENDARIO!$B:$C,2,0)=FALSE, DN49,(1/IF($D49=0,1,$D49))+DN49))))</f>
        <v>1</v>
      </c>
      <c r="DP49" s="292">
        <f>IF(IF(DP$4&lt;$E49,0,IF(DP$4&gt;=$F49,1,IF(VLOOKUP(DP$4,CALENDARIO!$B:$C,2,0)=FALSE, DO49,(1/IF($D49=0,1,$D49))+DO49)))&gt;1,100%,IF(DP$4&lt;$E49,0,IF(DP$4&gt;=$F49,1,IF(VLOOKUP(DP$4,CALENDARIO!$B:$C,2,0)=FALSE, DO49,(1/IF($D49=0,1,$D49))+DO49))))</f>
        <v>1</v>
      </c>
      <c r="DQ49" s="292">
        <f>IF(IF(DQ$4&lt;$E49,0,IF(DQ$4&gt;=$F49,1,IF(VLOOKUP(DQ$4,CALENDARIO!$B:$C,2,0)=FALSE, DP49,(1/IF($D49=0,1,$D49))+DP49)))&gt;1,100%,IF(DQ$4&lt;$E49,0,IF(DQ$4&gt;=$F49,1,IF(VLOOKUP(DQ$4,CALENDARIO!$B:$C,2,0)=FALSE, DP49,(1/IF($D49=0,1,$D49))+DP49))))</f>
        <v>1</v>
      </c>
      <c r="DR49" s="292">
        <f>IF(IF(DR$4&lt;$E49,0,IF(DR$4&gt;=$F49,1,IF(VLOOKUP(DR$4,CALENDARIO!$B:$C,2,0)=FALSE, DQ49,(1/IF($D49=0,1,$D49))+DQ49)))&gt;1,100%,IF(DR$4&lt;$E49,0,IF(DR$4&gt;=$F49,1,IF(VLOOKUP(DR$4,CALENDARIO!$B:$C,2,0)=FALSE, DQ49,(1/IF($D49=0,1,$D49))+DQ49))))</f>
        <v>1</v>
      </c>
      <c r="DS49" s="292">
        <f>IF(IF(DS$4&lt;$E49,0,IF(DS$4&gt;=$F49,1,IF(VLOOKUP(DS$4,CALENDARIO!$B:$C,2,0)=FALSE, DR49,(1/IF($D49=0,1,$D49))+DR49)))&gt;1,100%,IF(DS$4&lt;$E49,0,IF(DS$4&gt;=$F49,1,IF(VLOOKUP(DS$4,CALENDARIO!$B:$C,2,0)=FALSE, DR49,(1/IF($D49=0,1,$D49))+DR49))))</f>
        <v>1</v>
      </c>
      <c r="DT49" s="292">
        <f>IF(IF(DT$4&lt;$E49,0,IF(DT$4&gt;=$F49,1,IF(VLOOKUP(DT$4,CALENDARIO!$B:$C,2,0)=FALSE, DS49,(1/IF($D49=0,1,$D49))+DS49)))&gt;1,100%,IF(DT$4&lt;$E49,0,IF(DT$4&gt;=$F49,1,IF(VLOOKUP(DT$4,CALENDARIO!$B:$C,2,0)=FALSE, DS49,(1/IF($D49=0,1,$D49))+DS49))))</f>
        <v>1</v>
      </c>
      <c r="DU49" s="292">
        <f>IF(IF(DU$4&lt;$E49,0,IF(DU$4&gt;=$F49,1,IF(VLOOKUP(DU$4,CALENDARIO!$B:$C,2,0)=FALSE, DT49,(1/IF($D49=0,1,$D49))+DT49)))&gt;1,100%,IF(DU$4&lt;$E49,0,IF(DU$4&gt;=$F49,1,IF(VLOOKUP(DU$4,CALENDARIO!$B:$C,2,0)=FALSE, DT49,(1/IF($D49=0,1,$D49))+DT49))))</f>
        <v>1</v>
      </c>
      <c r="DV49" s="292">
        <f>IF(IF(DV$4&lt;$E49,0,IF(DV$4&gt;=$F49,1,IF(VLOOKUP(DV$4,CALENDARIO!$B:$C,2,0)=FALSE, DU49,(1/IF($D49=0,1,$D49))+DU49)))&gt;1,100%,IF(DV$4&lt;$E49,0,IF(DV$4&gt;=$F49,1,IF(VLOOKUP(DV$4,CALENDARIO!$B:$C,2,0)=FALSE, DU49,(1/IF($D49=0,1,$D49))+DU49))))</f>
        <v>1</v>
      </c>
      <c r="DW49" s="292">
        <f>IF(IF(DW$4&lt;$E49,0,IF(DW$4&gt;=$F49,1,IF(VLOOKUP(DW$4,CALENDARIO!$B:$C,2,0)=FALSE, DV49,(1/IF($D49=0,1,$D49))+DV49)))&gt;1,100%,IF(DW$4&lt;$E49,0,IF(DW$4&gt;=$F49,1,IF(VLOOKUP(DW$4,CALENDARIO!$B:$C,2,0)=FALSE, DV49,(1/IF($D49=0,1,$D49))+DV49))))</f>
        <v>1</v>
      </c>
      <c r="DX49" s="292">
        <f>IF(IF(DX$4&lt;$E49,0,IF(DX$4&gt;=$F49,1,IF(VLOOKUP(DX$4,CALENDARIO!$B:$C,2,0)=FALSE, DW49,(1/IF($D49=0,1,$D49))+DW49)))&gt;1,100%,IF(DX$4&lt;$E49,0,IF(DX$4&gt;=$F49,1,IF(VLOOKUP(DX$4,CALENDARIO!$B:$C,2,0)=FALSE, DW49,(1/IF($D49=0,1,$D49))+DW49))))</f>
        <v>1</v>
      </c>
      <c r="DY49" s="292">
        <f>IF(IF(DY$4&lt;$E49,0,IF(DY$4&gt;=$F49,1,IF(VLOOKUP(DY$4,CALENDARIO!$B:$C,2,0)=FALSE, DX49,(1/IF($D49=0,1,$D49))+DX49)))&gt;1,100%,IF(DY$4&lt;$E49,0,IF(DY$4&gt;=$F49,1,IF(VLOOKUP(DY$4,CALENDARIO!$B:$C,2,0)=FALSE, DX49,(1/IF($D49=0,1,$D49))+DX49))))</f>
        <v>1</v>
      </c>
      <c r="DZ49" s="292">
        <f>IF(IF(DZ$4&lt;$E49,0,IF(DZ$4&gt;=$F49,1,IF(VLOOKUP(DZ$4,CALENDARIO!$B:$C,2,0)=FALSE, DY49,(1/IF($D49=0,1,$D49))+DY49)))&gt;1,100%,IF(DZ$4&lt;$E49,0,IF(DZ$4&gt;=$F49,1,IF(VLOOKUP(DZ$4,CALENDARIO!$B:$C,2,0)=FALSE, DY49,(1/IF($D49=0,1,$D49))+DY49))))</f>
        <v>1</v>
      </c>
      <c r="EA49" s="292">
        <f>IF(IF(EA$4&lt;$E49,0,IF(EA$4&gt;=$F49,1,IF(VLOOKUP(EA$4,CALENDARIO!$B:$C,2,0)=FALSE, DZ49,(1/IF($D49=0,1,$D49))+DZ49)))&gt;1,100%,IF(EA$4&lt;$E49,0,IF(EA$4&gt;=$F49,1,IF(VLOOKUP(EA$4,CALENDARIO!$B:$C,2,0)=FALSE, DZ49,(1/IF($D49=0,1,$D49))+DZ49))))</f>
        <v>1</v>
      </c>
      <c r="EB49" s="292">
        <f>IF(IF(EB$4&lt;$E49,0,IF(EB$4&gt;=$F49,1,IF(VLOOKUP(EB$4,CALENDARIO!$B:$C,2,0)=FALSE, EA49,(1/IF($D49=0,1,$D49))+EA49)))&gt;1,100%,IF(EB$4&lt;$E49,0,IF(EB$4&gt;=$F49,1,IF(VLOOKUP(EB$4,CALENDARIO!$B:$C,2,0)=FALSE, EA49,(1/IF($D49=0,1,$D49))+EA49))))</f>
        <v>1</v>
      </c>
      <c r="EC49" s="292">
        <f>IF(IF(EC$4&lt;$E49,0,IF(EC$4&gt;=$F49,1,IF(VLOOKUP(EC$4,CALENDARIO!$B:$C,2,0)=FALSE, EB49,(1/IF($D49=0,1,$D49))+EB49)))&gt;1,100%,IF(EC$4&lt;$E49,0,IF(EC$4&gt;=$F49,1,IF(VLOOKUP(EC$4,CALENDARIO!$B:$C,2,0)=FALSE, EB49,(1/IF($D49=0,1,$D49))+EB49))))</f>
        <v>1</v>
      </c>
      <c r="ED49" s="292">
        <f>IF(IF(ED$4&lt;$E49,0,IF(ED$4&gt;=$F49,1,IF(VLOOKUP(ED$4,CALENDARIO!$B:$C,2,0)=FALSE, EC49,(1/IF($D49=0,1,$D49))+EC49)))&gt;1,100%,IF(ED$4&lt;$E49,0,IF(ED$4&gt;=$F49,1,IF(VLOOKUP(ED$4,CALENDARIO!$B:$C,2,0)=FALSE, EC49,(1/IF($D49=0,1,$D49))+EC49))))</f>
        <v>1</v>
      </c>
      <c r="EE49" s="292">
        <f>IF(IF(EE$4&lt;$E49,0,IF(EE$4&gt;=$F49,1,IF(VLOOKUP(EE$4,CALENDARIO!$B:$C,2,0)=FALSE, ED49,(1/IF($D49=0,1,$D49))+ED49)))&gt;1,100%,IF(EE$4&lt;$E49,0,IF(EE$4&gt;=$F49,1,IF(VLOOKUP(EE$4,CALENDARIO!$B:$C,2,0)=FALSE, ED49,(1/IF($D49=0,1,$D49))+ED49))))</f>
        <v>1</v>
      </c>
      <c r="EF49" s="292">
        <f>IF(IF(EF$4&lt;$E49,0,IF(EF$4&gt;=$F49,1,IF(VLOOKUP(EF$4,CALENDARIO!$B:$C,2,0)=FALSE, EE49,(1/IF($D49=0,1,$D49))+EE49)))&gt;1,100%,IF(EF$4&lt;$E49,0,IF(EF$4&gt;=$F49,1,IF(VLOOKUP(EF$4,CALENDARIO!$B:$C,2,0)=FALSE, EE49,(1/IF($D49=0,1,$D49))+EE49))))</f>
        <v>1</v>
      </c>
      <c r="EG49" s="292">
        <f>IF(IF(EG$4&lt;$E49,0,IF(EG$4&gt;=$F49,1,IF(VLOOKUP(EG$4,CALENDARIO!$B:$C,2,0)=FALSE, EF49,(1/IF($D49=0,1,$D49))+EF49)))&gt;1,100%,IF(EG$4&lt;$E49,0,IF(EG$4&gt;=$F49,1,IF(VLOOKUP(EG$4,CALENDARIO!$B:$C,2,0)=FALSE, EF49,(1/IF($D49=0,1,$D49))+EF49))))</f>
        <v>1</v>
      </c>
      <c r="EH49" s="292">
        <f>IF(IF(EH$4&lt;$E49,0,IF(EH$4&gt;=$F49,1,IF(VLOOKUP(EH$4,CALENDARIO!$B:$C,2,0)=FALSE, EG49,(1/IF($D49=0,1,$D49))+EG49)))&gt;1,100%,IF(EH$4&lt;$E49,0,IF(EH$4&gt;=$F49,1,IF(VLOOKUP(EH$4,CALENDARIO!$B:$C,2,0)=FALSE, EG49,(1/IF($D49=0,1,$D49))+EG49))))</f>
        <v>1</v>
      </c>
      <c r="EI49" s="292">
        <f>IF(IF(EI$4&lt;$E49,0,IF(EI$4&gt;=$F49,1,IF(VLOOKUP(EI$4,CALENDARIO!$B:$C,2,0)=FALSE, EH49,(1/IF($D49=0,1,$D49))+EH49)))&gt;1,100%,IF(EI$4&lt;$E49,0,IF(EI$4&gt;=$F49,1,IF(VLOOKUP(EI$4,CALENDARIO!$B:$C,2,0)=FALSE, EH49,(1/IF($D49=0,1,$D49))+EH49))))</f>
        <v>1</v>
      </c>
      <c r="EJ49" s="292">
        <f>IF(IF(EJ$4&lt;$E49,0,IF(EJ$4&gt;=$F49,1,IF(VLOOKUP(EJ$4,CALENDARIO!$B:$C,2,0)=FALSE, EI49,(1/IF($D49=0,1,$D49))+EI49)))&gt;1,100%,IF(EJ$4&lt;$E49,0,IF(EJ$4&gt;=$F49,1,IF(VLOOKUP(EJ$4,CALENDARIO!$B:$C,2,0)=FALSE, EI49,(1/IF($D49=0,1,$D49))+EI49))))</f>
        <v>1</v>
      </c>
      <c r="EK49" s="292">
        <f>IF(IF(EK$4&lt;$E49,0,IF(EK$4&gt;=$F49,1,IF(VLOOKUP(EK$4,CALENDARIO!$B:$C,2,0)=FALSE, EJ49,(1/IF($D49=0,1,$D49))+EJ49)))&gt;1,100%,IF(EK$4&lt;$E49,0,IF(EK$4&gt;=$F49,1,IF(VLOOKUP(EK$4,CALENDARIO!$B:$C,2,0)=FALSE, EJ49,(1/IF($D49=0,1,$D49))+EJ49))))</f>
        <v>1</v>
      </c>
      <c r="EL49" s="292">
        <f>IF(IF(EL$4&lt;$E49,0,IF(EL$4&gt;=$F49,1,IF(VLOOKUP(EL$4,CALENDARIO!$B:$C,2,0)=FALSE, EK49,(1/IF($D49=0,1,$D49))+EK49)))&gt;1,100%,IF(EL$4&lt;$E49,0,IF(EL$4&gt;=$F49,1,IF(VLOOKUP(EL$4,CALENDARIO!$B:$C,2,0)=FALSE, EK49,(1/IF($D49=0,1,$D49))+EK49))))</f>
        <v>1</v>
      </c>
      <c r="EM49" s="292">
        <f>IF(IF(EM$4&lt;$E49,0,IF(EM$4&gt;=$F49,1,IF(VLOOKUP(EM$4,CALENDARIO!$B:$C,2,0)=FALSE, EL49,(1/IF($D49=0,1,$D49))+EL49)))&gt;1,100%,IF(EM$4&lt;$E49,0,IF(EM$4&gt;=$F49,1,IF(VLOOKUP(EM$4,CALENDARIO!$B:$C,2,0)=FALSE, EL49,(1/IF($D49=0,1,$D49))+EL49))))</f>
        <v>1</v>
      </c>
      <c r="EN49" s="292">
        <f>IF(IF(EN$4&lt;$E49,0,IF(EN$4&gt;=$F49,1,IF(VLOOKUP(EN$4,CALENDARIO!$B:$C,2,0)=FALSE, EM49,(1/IF($D49=0,1,$D49))+EM49)))&gt;1,100%,IF(EN$4&lt;$E49,0,IF(EN$4&gt;=$F49,1,IF(VLOOKUP(EN$4,CALENDARIO!$B:$C,2,0)=FALSE, EM49,(1/IF($D49=0,1,$D49))+EM49))))</f>
        <v>1</v>
      </c>
      <c r="EO49" s="292">
        <f>IF(IF(EO$4&lt;$E49,0,IF(EO$4&gt;=$F49,1,IF(VLOOKUP(EO$4,CALENDARIO!$B:$C,2,0)=FALSE, EN49,(1/IF($D49=0,1,$D49))+EN49)))&gt;1,100%,IF(EO$4&lt;$E49,0,IF(EO$4&gt;=$F49,1,IF(VLOOKUP(EO$4,CALENDARIO!$B:$C,2,0)=FALSE, EN49,(1/IF($D49=0,1,$D49))+EN49))))</f>
        <v>1</v>
      </c>
      <c r="EP49" s="292">
        <f>IF(IF(EP$4&lt;$E49,0,IF(EP$4&gt;=$F49,1,IF(VLOOKUP(EP$4,CALENDARIO!$B:$C,2,0)=FALSE, EO49,(1/IF($D49=0,1,$D49))+EO49)))&gt;1,100%,IF(EP$4&lt;$E49,0,IF(EP$4&gt;=$F49,1,IF(VLOOKUP(EP$4,CALENDARIO!$B:$C,2,0)=FALSE, EO49,(1/IF($D49=0,1,$D49))+EO49))))</f>
        <v>1</v>
      </c>
      <c r="EQ49" s="292">
        <f>IF(IF(EQ$4&lt;$E49,0,IF(EQ$4&gt;=$F49,1,IF(VLOOKUP(EQ$4,CALENDARIO!$B:$C,2,0)=FALSE, EP49,(1/IF($D49=0,1,$D49))+EP49)))&gt;1,100%,IF(EQ$4&lt;$E49,0,IF(EQ$4&gt;=$F49,1,IF(VLOOKUP(EQ$4,CALENDARIO!$B:$C,2,0)=FALSE, EP49,(1/IF($D49=0,1,$D49))+EP49))))</f>
        <v>1</v>
      </c>
      <c r="ER49" s="292">
        <f>IF(IF(ER$4&lt;$E49,0,IF(ER$4&gt;=$F49,1,IF(VLOOKUP(ER$4,CALENDARIO!$B:$C,2,0)=FALSE, EQ49,(1/IF($D49=0,1,$D49))+EQ49)))&gt;1,100%,IF(ER$4&lt;$E49,0,IF(ER$4&gt;=$F49,1,IF(VLOOKUP(ER$4,CALENDARIO!$B:$C,2,0)=FALSE, EQ49,(1/IF($D49=0,1,$D49))+EQ49))))</f>
        <v>1</v>
      </c>
      <c r="ES49" s="292">
        <f>IF(IF(ES$4&lt;$E49,0,IF(ES$4&gt;=$F49,1,IF(VLOOKUP(ES$4,CALENDARIO!$B:$C,2,0)=FALSE, ER49,(1/IF($D49=0,1,$D49))+ER49)))&gt;1,100%,IF(ES$4&lt;$E49,0,IF(ES$4&gt;=$F49,1,IF(VLOOKUP(ES$4,CALENDARIO!$B:$C,2,0)=FALSE, ER49,(1/IF($D49=0,1,$D49))+ER49))))</f>
        <v>1</v>
      </c>
      <c r="ET49" s="292">
        <f>IF(IF(ET$4&lt;$E49,0,IF(ET$4&gt;=$F49,1,IF(VLOOKUP(ET$4,CALENDARIO!$B:$C,2,0)=FALSE, ES49,(1/IF($D49=0,1,$D49))+ES49)))&gt;1,100%,IF(ET$4&lt;$E49,0,IF(ET$4&gt;=$F49,1,IF(VLOOKUP(ET$4,CALENDARIO!$B:$C,2,0)=FALSE, ES49,(1/IF($D49=0,1,$D49))+ES49))))</f>
        <v>1</v>
      </c>
      <c r="EU49" s="292">
        <f>IF(IF(EU$4&lt;$E49,0,IF(EU$4&gt;=$F49,1,IF(VLOOKUP(EU$4,CALENDARIO!$B:$C,2,0)=FALSE, ET49,(1/IF($D49=0,1,$D49))+ET49)))&gt;1,100%,IF(EU$4&lt;$E49,0,IF(EU$4&gt;=$F49,1,IF(VLOOKUP(EU$4,CALENDARIO!$B:$C,2,0)=FALSE, ET49,(1/IF($D49=0,1,$D49))+ET49))))</f>
        <v>1</v>
      </c>
      <c r="EV49" s="292">
        <f>IF(IF(EV$4&lt;$E49,0,IF(EV$4&gt;=$F49,1,IF(VLOOKUP(EV$4,CALENDARIO!$B:$C,2,0)=FALSE, EU49,(1/IF($D49=0,1,$D49))+EU49)))&gt;1,100%,IF(EV$4&lt;$E49,0,IF(EV$4&gt;=$F49,1,IF(VLOOKUP(EV$4,CALENDARIO!$B:$C,2,0)=FALSE, EU49,(1/IF($D49=0,1,$D49))+EU49))))</f>
        <v>1</v>
      </c>
      <c r="EW49" s="292">
        <f>IF(IF(EW$4&lt;$E49,0,IF(EW$4&gt;=$F49,1,IF(VLOOKUP(EW$4,CALENDARIO!$B:$C,2,0)=FALSE, EV49,(1/IF($D49=0,1,$D49))+EV49)))&gt;1,100%,IF(EW$4&lt;$E49,0,IF(EW$4&gt;=$F49,1,IF(VLOOKUP(EW$4,CALENDARIO!$B:$C,2,0)=FALSE, EV49,(1/IF($D49=0,1,$D49))+EV49))))</f>
        <v>1</v>
      </c>
      <c r="EX49" s="292">
        <f>IF(IF(EX$4&lt;$E49,0,IF(EX$4&gt;=$F49,1,IF(VLOOKUP(EX$4,CALENDARIO!$B:$C,2,0)=FALSE, EW49,(1/IF($D49=0,1,$D49))+EW49)))&gt;1,100%,IF(EX$4&lt;$E49,0,IF(EX$4&gt;=$F49,1,IF(VLOOKUP(EX$4,CALENDARIO!$B:$C,2,0)=FALSE, EW49,(1/IF($D49=0,1,$D49))+EW49))))</f>
        <v>1</v>
      </c>
      <c r="EY49" s="292">
        <f>IF(IF(EY$4&lt;$E49,0,IF(EY$4&gt;=$F49,1,IF(VLOOKUP(EY$4,CALENDARIO!$B:$C,2,0)=FALSE, EX49,(1/IF($D49=0,1,$D49))+EX49)))&gt;1,100%,IF(EY$4&lt;$E49,0,IF(EY$4&gt;=$F49,1,IF(VLOOKUP(EY$4,CALENDARIO!$B:$C,2,0)=FALSE, EX49,(1/IF($D49=0,1,$D49))+EX49))))</f>
        <v>1</v>
      </c>
      <c r="EZ49" s="292">
        <f>IF(IF(EZ$4&lt;$E49,0,IF(EZ$4&gt;=$F49,1,IF(VLOOKUP(EZ$4,CALENDARIO!$B:$C,2,0)=FALSE, EY49,(1/IF($D49=0,1,$D49))+EY49)))&gt;1,100%,IF(EZ$4&lt;$E49,0,IF(EZ$4&gt;=$F49,1,IF(VLOOKUP(EZ$4,CALENDARIO!$B:$C,2,0)=FALSE, EY49,(1/IF($D49=0,1,$D49))+EY49))))</f>
        <v>1</v>
      </c>
      <c r="FA49" s="292">
        <f>IF(IF(FA$4&lt;$E49,0,IF(FA$4&gt;=$F49,1,IF(VLOOKUP(FA$4,CALENDARIO!$B:$C,2,0)=FALSE, EZ49,(1/IF($D49=0,1,$D49))+EZ49)))&gt;1,100%,IF(FA$4&lt;$E49,0,IF(FA$4&gt;=$F49,1,IF(VLOOKUP(FA$4,CALENDARIO!$B:$C,2,0)=FALSE, EZ49,(1/IF($D49=0,1,$D49))+EZ49))))</f>
        <v>1</v>
      </c>
      <c r="FB49" s="292">
        <f>IF(IF(FB$4&lt;$E49,0,IF(FB$4&gt;=$F49,1,IF(VLOOKUP(FB$4,CALENDARIO!$B:$C,2,0)=FALSE, FA49,(1/IF($D49=0,1,$D49))+FA49)))&gt;1,100%,IF(FB$4&lt;$E49,0,IF(FB$4&gt;=$F49,1,IF(VLOOKUP(FB$4,CALENDARIO!$B:$C,2,0)=FALSE, FA49,(1/IF($D49=0,1,$D49))+FA49))))</f>
        <v>1</v>
      </c>
    </row>
    <row r="50" spans="1:158" x14ac:dyDescent="0.3">
      <c r="A50" s="255"/>
      <c r="B50" s="284"/>
      <c r="C50" s="256"/>
      <c r="D50" s="257"/>
      <c r="E50" s="255"/>
      <c r="F50" s="255"/>
      <c r="G50" s="301" t="s">
        <v>21</v>
      </c>
      <c r="H50" s="255"/>
      <c r="I50" s="255"/>
      <c r="J50" s="257"/>
      <c r="K50" s="255"/>
      <c r="L50" s="133" t="str">
        <f>IFERROR(MATCH(SMALL(($O$50:$FB$50),COUNTIF(($O$50:$FB$50),0)+1),($O$50:$FB$50),0)+$O$4- 1,"")</f>
        <v/>
      </c>
      <c r="M50" s="133" t="str">
        <f>IFERROR(MATCH(100%,($O$50:$FB$50),0)+$O$4- 1,"")</f>
        <v/>
      </c>
      <c r="N50" s="291">
        <f>MAX($O$50:$FC$50)</f>
        <v>0</v>
      </c>
      <c r="O50" s="292">
        <v>0</v>
      </c>
      <c r="P50" s="292">
        <f>IF(((P51/$J$49)+O50)&gt;100%,100%,((P51/$J$49)+O50))</f>
        <v>0</v>
      </c>
      <c r="Q50" s="292">
        <f t="shared" ref="Q50:U50" si="2379">IF(((Q51/$J$49)+P50)&gt;100%,100%,((Q51/$J$49)+P50))</f>
        <v>0</v>
      </c>
      <c r="R50" s="292">
        <f t="shared" si="2379"/>
        <v>0</v>
      </c>
      <c r="S50" s="292">
        <f t="shared" si="2379"/>
        <v>0</v>
      </c>
      <c r="T50" s="292">
        <f t="shared" si="2379"/>
        <v>0</v>
      </c>
      <c r="U50" s="292">
        <f t="shared" si="2379"/>
        <v>0</v>
      </c>
      <c r="V50" s="292">
        <f t="shared" ref="V50" si="2380">IF(((V51/$J$49)+U50)&gt;100%,100%,((V51/$J$49)+U50))</f>
        <v>0</v>
      </c>
      <c r="W50" s="292">
        <f t="shared" ref="W50" si="2381">IF(((W51/$J$49)+V50)&gt;100%,100%,((W51/$J$49)+V50))</f>
        <v>0</v>
      </c>
      <c r="X50" s="292">
        <f t="shared" ref="X50" si="2382">IF(((X51/$J$49)+W50)&gt;100%,100%,((X51/$J$49)+W50))</f>
        <v>0</v>
      </c>
      <c r="Y50" s="292">
        <f t="shared" ref="Y50" si="2383">IF(((Y51/$J$49)+X50)&gt;100%,100%,((Y51/$J$49)+X50))</f>
        <v>0</v>
      </c>
      <c r="Z50" s="292">
        <f t="shared" ref="Z50" si="2384">IF(((Z51/$J$49)+Y50)&gt;100%,100%,((Z51/$J$49)+Y50))</f>
        <v>0</v>
      </c>
      <c r="AA50" s="292">
        <f t="shared" ref="AA50" si="2385">IF(((AA51/$J$49)+Z50)&gt;100%,100%,((AA51/$J$49)+Z50))</f>
        <v>0</v>
      </c>
      <c r="AB50" s="292">
        <f t="shared" ref="AB50" si="2386">IF(((AB51/$J$49)+AA50)&gt;100%,100%,((AB51/$J$49)+AA50))</f>
        <v>0</v>
      </c>
      <c r="AC50" s="292">
        <f t="shared" ref="AC50" si="2387">IF(((AC51/$J$49)+AB50)&gt;100%,100%,((AC51/$J$49)+AB50))</f>
        <v>0</v>
      </c>
      <c r="AD50" s="292">
        <f t="shared" ref="AD50" si="2388">IF(((AD51/$J$49)+AC50)&gt;100%,100%,((AD51/$J$49)+AC50))</f>
        <v>0</v>
      </c>
      <c r="AE50" s="292">
        <f t="shared" ref="AE50" si="2389">IF(((AE51/$J$49)+AD50)&gt;100%,100%,((AE51/$J$49)+AD50))</f>
        <v>0</v>
      </c>
      <c r="AF50" s="292">
        <f t="shared" ref="AF50" si="2390">IF(((AF51/$J$49)+AE50)&gt;100%,100%,((AF51/$J$49)+AE50))</f>
        <v>0</v>
      </c>
      <c r="AG50" s="292">
        <f t="shared" ref="AG50" si="2391">IF(((AG51/$J$49)+AF50)&gt;100%,100%,((AG51/$J$49)+AF50))</f>
        <v>0</v>
      </c>
      <c r="AH50" s="292">
        <f t="shared" ref="AH50" si="2392">IF(((AH51/$J$49)+AG50)&gt;100%,100%,((AH51/$J$49)+AG50))</f>
        <v>0</v>
      </c>
      <c r="AI50" s="292">
        <f t="shared" ref="AI50" si="2393">IF(((AI51/$J$49)+AH50)&gt;100%,100%,((AI51/$J$49)+AH50))</f>
        <v>0</v>
      </c>
      <c r="AJ50" s="292">
        <f t="shared" ref="AJ50" si="2394">IF(((AJ51/$J$49)+AI50)&gt;100%,100%,((AJ51/$J$49)+AI50))</f>
        <v>0</v>
      </c>
      <c r="AK50" s="292">
        <f t="shared" ref="AK50" si="2395">IF(((AK51/$J$49)+AJ50)&gt;100%,100%,((AK51/$J$49)+AJ50))</f>
        <v>0</v>
      </c>
      <c r="AL50" s="292">
        <f t="shared" ref="AL50" si="2396">IF(((AL51/$J$49)+AK50)&gt;100%,100%,((AL51/$J$49)+AK50))</f>
        <v>0</v>
      </c>
      <c r="AM50" s="292">
        <f t="shared" ref="AM50" si="2397">IF(((AM51/$J$49)+AL50)&gt;100%,100%,((AM51/$J$49)+AL50))</f>
        <v>0</v>
      </c>
      <c r="AN50" s="292">
        <f t="shared" ref="AN50" si="2398">IF(((AN51/$J$49)+AM50)&gt;100%,100%,((AN51/$J$49)+AM50))</f>
        <v>0</v>
      </c>
      <c r="AO50" s="292">
        <f t="shared" ref="AO50" si="2399">IF(((AO51/$J$49)+AN50)&gt;100%,100%,((AO51/$J$49)+AN50))</f>
        <v>0</v>
      </c>
      <c r="AP50" s="292">
        <f t="shared" ref="AP50" si="2400">IF(((AP51/$J$49)+AO50)&gt;100%,100%,((AP51/$J$49)+AO50))</f>
        <v>0</v>
      </c>
      <c r="AQ50" s="292">
        <f t="shared" ref="AQ50" si="2401">IF(((AQ51/$J$49)+AP50)&gt;100%,100%,((AQ51/$J$49)+AP50))</f>
        <v>0</v>
      </c>
      <c r="AR50" s="292">
        <f t="shared" ref="AR50" si="2402">IF(((AR51/$J$49)+AQ50)&gt;100%,100%,((AR51/$J$49)+AQ50))</f>
        <v>0</v>
      </c>
      <c r="AS50" s="292">
        <f t="shared" ref="AS50" si="2403">IF(((AS51/$J$49)+AR50)&gt;100%,100%,((AS51/$J$49)+AR50))</f>
        <v>0</v>
      </c>
      <c r="AT50" s="292">
        <f t="shared" ref="AT50" si="2404">IF(((AT51/$J$49)+AS50)&gt;100%,100%,((AT51/$J$49)+AS50))</f>
        <v>0</v>
      </c>
      <c r="AU50" s="292">
        <f t="shared" ref="AU50" si="2405">IF(((AU51/$J$49)+AT50)&gt;100%,100%,((AU51/$J$49)+AT50))</f>
        <v>0</v>
      </c>
      <c r="AV50" s="292">
        <f t="shared" ref="AV50" si="2406">IF(((AV51/$J$49)+AU50)&gt;100%,100%,((AV51/$J$49)+AU50))</f>
        <v>0</v>
      </c>
      <c r="AW50" s="292">
        <f t="shared" ref="AW50" si="2407">IF(((AW51/$J$49)+AV50)&gt;100%,100%,((AW51/$J$49)+AV50))</f>
        <v>0</v>
      </c>
      <c r="AX50" s="292">
        <f t="shared" ref="AX50" si="2408">IF(((AX51/$J$49)+AW50)&gt;100%,100%,((AX51/$J$49)+AW50))</f>
        <v>0</v>
      </c>
      <c r="AY50" s="292">
        <f t="shared" ref="AY50" si="2409">IF(((AY51/$J$49)+AX50)&gt;100%,100%,((AY51/$J$49)+AX50))</f>
        <v>0</v>
      </c>
      <c r="AZ50" s="292">
        <f t="shared" ref="AZ50" si="2410">IF(((AZ51/$J$49)+AY50)&gt;100%,100%,((AZ51/$J$49)+AY50))</f>
        <v>0</v>
      </c>
      <c r="BA50" s="292">
        <f t="shared" ref="BA50" si="2411">IF(((BA51/$J$49)+AZ50)&gt;100%,100%,((BA51/$J$49)+AZ50))</f>
        <v>0</v>
      </c>
      <c r="BB50" s="292">
        <f t="shared" ref="BB50" si="2412">IF(((BB51/$J$49)+BA50)&gt;100%,100%,((BB51/$J$49)+BA50))</f>
        <v>0</v>
      </c>
      <c r="BC50" s="292">
        <f t="shared" ref="BC50" si="2413">IF(((BC51/$J$49)+BB50)&gt;100%,100%,((BC51/$J$49)+BB50))</f>
        <v>0</v>
      </c>
      <c r="BD50" s="292">
        <f t="shared" ref="BD50" si="2414">IF(((BD51/$J$49)+BC50)&gt;100%,100%,((BD51/$J$49)+BC50))</f>
        <v>0</v>
      </c>
      <c r="BE50" s="292">
        <f t="shared" ref="BE50" si="2415">IF(((BE51/$J$49)+BD50)&gt;100%,100%,((BE51/$J$49)+BD50))</f>
        <v>0</v>
      </c>
      <c r="BF50" s="292">
        <f t="shared" ref="BF50" si="2416">IF(((BF51/$J$49)+BE50)&gt;100%,100%,((BF51/$J$49)+BE50))</f>
        <v>0</v>
      </c>
      <c r="BG50" s="292">
        <f t="shared" ref="BG50" si="2417">IF(((BG51/$J$49)+BF50)&gt;100%,100%,((BG51/$J$49)+BF50))</f>
        <v>0</v>
      </c>
      <c r="BH50" s="292">
        <f t="shared" ref="BH50" si="2418">IF(((BH51/$J$49)+BG50)&gt;100%,100%,((BH51/$J$49)+BG50))</f>
        <v>0</v>
      </c>
      <c r="BI50" s="292">
        <f t="shared" ref="BI50" si="2419">IF(((BI51/$J$49)+BH50)&gt;100%,100%,((BI51/$J$49)+BH50))</f>
        <v>0</v>
      </c>
      <c r="BJ50" s="292">
        <f t="shared" ref="BJ50" si="2420">IF(((BJ51/$J$49)+BI50)&gt;100%,100%,((BJ51/$J$49)+BI50))</f>
        <v>0</v>
      </c>
      <c r="BK50" s="292">
        <f t="shared" ref="BK50" si="2421">IF(((BK51/$J$49)+BJ50)&gt;100%,100%,((BK51/$J$49)+BJ50))</f>
        <v>0</v>
      </c>
      <c r="BL50" s="292">
        <f t="shared" ref="BL50" si="2422">IF(((BL51/$J$49)+BK50)&gt;100%,100%,((BL51/$J$49)+BK50))</f>
        <v>0</v>
      </c>
      <c r="BM50" s="292">
        <f t="shared" ref="BM50" si="2423">IF(((BM51/$J$49)+BL50)&gt;100%,100%,((BM51/$J$49)+BL50))</f>
        <v>0</v>
      </c>
      <c r="BN50" s="292">
        <f t="shared" ref="BN50" si="2424">IF(((BN51/$J$49)+BM50)&gt;100%,100%,((BN51/$J$49)+BM50))</f>
        <v>0</v>
      </c>
      <c r="BO50" s="292">
        <f t="shared" ref="BO50" si="2425">IF(((BO51/$J$49)+BN50)&gt;100%,100%,((BO51/$J$49)+BN50))</f>
        <v>0</v>
      </c>
      <c r="BP50" s="292">
        <f t="shared" ref="BP50" si="2426">IF(((BP51/$J$49)+BO50)&gt;100%,100%,((BP51/$J$49)+BO50))</f>
        <v>0</v>
      </c>
      <c r="BQ50" s="292">
        <f t="shared" ref="BQ50" si="2427">IF(((BQ51/$J$49)+BP50)&gt;100%,100%,((BQ51/$J$49)+BP50))</f>
        <v>0</v>
      </c>
      <c r="BR50" s="292">
        <f t="shared" ref="BR50" si="2428">IF(((BR51/$J$49)+BQ50)&gt;100%,100%,((BR51/$J$49)+BQ50))</f>
        <v>0</v>
      </c>
      <c r="BS50" s="292">
        <f t="shared" ref="BS50" si="2429">IF(((BS51/$J$49)+BR50)&gt;100%,100%,((BS51/$J$49)+BR50))</f>
        <v>0</v>
      </c>
      <c r="BT50" s="292">
        <f t="shared" ref="BT50" si="2430">IF(((BT51/$J$49)+BS50)&gt;100%,100%,((BT51/$J$49)+BS50))</f>
        <v>0</v>
      </c>
      <c r="BU50" s="292">
        <f t="shared" ref="BU50" si="2431">IF(((BU51/$J$49)+BT50)&gt;100%,100%,((BU51/$J$49)+BT50))</f>
        <v>0</v>
      </c>
      <c r="BV50" s="292">
        <f t="shared" ref="BV50" si="2432">IF(((BV51/$J$49)+BU50)&gt;100%,100%,((BV51/$J$49)+BU50))</f>
        <v>0</v>
      </c>
      <c r="BW50" s="292">
        <f t="shared" ref="BW50" si="2433">IF(((BW51/$J$49)+BV50)&gt;100%,100%,((BW51/$J$49)+BV50))</f>
        <v>0</v>
      </c>
      <c r="BX50" s="292">
        <f t="shared" ref="BX50" si="2434">IF(((BX51/$J$49)+BW50)&gt;100%,100%,((BX51/$J$49)+BW50))</f>
        <v>0</v>
      </c>
      <c r="BY50" s="292">
        <f t="shared" ref="BY50" si="2435">IF(((BY51/$J$49)+BX50)&gt;100%,100%,((BY51/$J$49)+BX50))</f>
        <v>0</v>
      </c>
      <c r="BZ50" s="292">
        <f t="shared" ref="BZ50" si="2436">IF(((BZ51/$J$49)+BY50)&gt;100%,100%,((BZ51/$J$49)+BY50))</f>
        <v>0</v>
      </c>
      <c r="CA50" s="292">
        <f t="shared" ref="CA50" si="2437">IF(((CA51/$J$49)+BZ50)&gt;100%,100%,((CA51/$J$49)+BZ50))</f>
        <v>0</v>
      </c>
      <c r="CB50" s="292">
        <f t="shared" ref="CB50" si="2438">IF(((CB51/$J$49)+CA50)&gt;100%,100%,((CB51/$J$49)+CA50))</f>
        <v>0</v>
      </c>
      <c r="CC50" s="292">
        <f t="shared" ref="CC50" si="2439">IF(((CC51/$J$49)+CB50)&gt;100%,100%,((CC51/$J$49)+CB50))</f>
        <v>0</v>
      </c>
      <c r="CD50" s="292">
        <f t="shared" ref="CD50" si="2440">IF(((CD51/$J$49)+CC50)&gt;100%,100%,((CD51/$J$49)+CC50))</f>
        <v>0</v>
      </c>
      <c r="CE50" s="292">
        <f t="shared" ref="CE50" si="2441">IF(((CE51/$J$49)+CD50)&gt;100%,100%,((CE51/$J$49)+CD50))</f>
        <v>0</v>
      </c>
      <c r="CF50" s="292">
        <f t="shared" ref="CF50" si="2442">IF(((CF51/$J$49)+CE50)&gt;100%,100%,((CF51/$J$49)+CE50))</f>
        <v>0</v>
      </c>
      <c r="CG50" s="292">
        <f t="shared" ref="CG50" si="2443">IF(((CG51/$J$49)+CF50)&gt;100%,100%,((CG51/$J$49)+CF50))</f>
        <v>0</v>
      </c>
      <c r="CH50" s="292">
        <f t="shared" ref="CH50" si="2444">IF(((CH51/$J$49)+CG50)&gt;100%,100%,((CH51/$J$49)+CG50))</f>
        <v>0</v>
      </c>
      <c r="CI50" s="292">
        <f t="shared" ref="CI50" si="2445">IF(((CI51/$J$49)+CH50)&gt;100%,100%,((CI51/$J$49)+CH50))</f>
        <v>0</v>
      </c>
      <c r="CJ50" s="292">
        <f t="shared" ref="CJ50" si="2446">IF(((CJ51/$J$49)+CI50)&gt;100%,100%,((CJ51/$J$49)+CI50))</f>
        <v>0</v>
      </c>
      <c r="CK50" s="292">
        <f t="shared" ref="CK50" si="2447">IF(((CK51/$J$49)+CJ50)&gt;100%,100%,((CK51/$J$49)+CJ50))</f>
        <v>0</v>
      </c>
      <c r="CL50" s="292">
        <f t="shared" ref="CL50" si="2448">IF(((CL51/$J$49)+CK50)&gt;100%,100%,((CL51/$J$49)+CK50))</f>
        <v>0</v>
      </c>
      <c r="CM50" s="292">
        <f t="shared" ref="CM50" si="2449">IF(((CM51/$J$49)+CL50)&gt;100%,100%,((CM51/$J$49)+CL50))</f>
        <v>0</v>
      </c>
      <c r="CN50" s="292">
        <f t="shared" ref="CN50" si="2450">IF(((CN51/$J$49)+CM50)&gt;100%,100%,((CN51/$J$49)+CM50))</f>
        <v>0</v>
      </c>
      <c r="CO50" s="292">
        <f t="shared" ref="CO50" si="2451">IF(((CO51/$J$49)+CN50)&gt;100%,100%,((CO51/$J$49)+CN50))</f>
        <v>0</v>
      </c>
      <c r="CP50" s="292">
        <f t="shared" ref="CP50" si="2452">IF(((CP51/$J$49)+CO50)&gt;100%,100%,((CP51/$J$49)+CO50))</f>
        <v>0</v>
      </c>
      <c r="CQ50" s="292">
        <f t="shared" ref="CQ50" si="2453">IF(((CQ51/$J$49)+CP50)&gt;100%,100%,((CQ51/$J$49)+CP50))</f>
        <v>0</v>
      </c>
      <c r="CR50" s="292">
        <f t="shared" ref="CR50" si="2454">IF(((CR51/$J$49)+CQ50)&gt;100%,100%,((CR51/$J$49)+CQ50))</f>
        <v>0</v>
      </c>
      <c r="CS50" s="292">
        <f t="shared" ref="CS50" si="2455">IF(((CS51/$J$49)+CR50)&gt;100%,100%,((CS51/$J$49)+CR50))</f>
        <v>0</v>
      </c>
      <c r="CT50" s="292">
        <f t="shared" ref="CT50" si="2456">IF(((CT51/$J$49)+CS50)&gt;100%,100%,((CT51/$J$49)+CS50))</f>
        <v>0</v>
      </c>
      <c r="CU50" s="292">
        <f t="shared" ref="CU50" si="2457">IF(((CU51/$J$49)+CT50)&gt;100%,100%,((CU51/$J$49)+CT50))</f>
        <v>0</v>
      </c>
      <c r="CV50" s="292">
        <f t="shared" ref="CV50" si="2458">IF(((CV51/$J$49)+CU50)&gt;100%,100%,((CV51/$J$49)+CU50))</f>
        <v>0</v>
      </c>
      <c r="CW50" s="292">
        <f t="shared" ref="CW50" si="2459">IF(((CW51/$J$49)+CV50)&gt;100%,100%,((CW51/$J$49)+CV50))</f>
        <v>0</v>
      </c>
      <c r="CX50" s="292">
        <f t="shared" ref="CX50" si="2460">IF(((CX51/$J$49)+CW50)&gt;100%,100%,((CX51/$J$49)+CW50))</f>
        <v>0</v>
      </c>
      <c r="CY50" s="292">
        <f t="shared" ref="CY50" si="2461">IF(((CY51/$J$49)+CX50)&gt;100%,100%,((CY51/$J$49)+CX50))</f>
        <v>0</v>
      </c>
      <c r="CZ50" s="292">
        <f t="shared" ref="CZ50" si="2462">IF(((CZ51/$J$49)+CY50)&gt;100%,100%,((CZ51/$J$49)+CY50))</f>
        <v>0</v>
      </c>
      <c r="DA50" s="292">
        <f t="shared" ref="DA50" si="2463">IF(((DA51/$J$49)+CZ50)&gt;100%,100%,((DA51/$J$49)+CZ50))</f>
        <v>0</v>
      </c>
      <c r="DB50" s="292">
        <f t="shared" ref="DB50" si="2464">IF(((DB51/$J$49)+DA50)&gt;100%,100%,((DB51/$J$49)+DA50))</f>
        <v>0</v>
      </c>
      <c r="DC50" s="292">
        <f t="shared" ref="DC50" si="2465">IF(((DC51/$J$49)+DB50)&gt;100%,100%,((DC51/$J$49)+DB50))</f>
        <v>0</v>
      </c>
      <c r="DD50" s="292">
        <f t="shared" ref="DD50" si="2466">IF(((DD51/$J$49)+DC50)&gt;100%,100%,((DD51/$J$49)+DC50))</f>
        <v>0</v>
      </c>
      <c r="DE50" s="292">
        <f t="shared" ref="DE50" si="2467">IF(((DE51/$J$49)+DD50)&gt;100%,100%,((DE51/$J$49)+DD50))</f>
        <v>0</v>
      </c>
      <c r="DF50" s="292">
        <f t="shared" ref="DF50" si="2468">IF(((DF51/$J$49)+DE50)&gt;100%,100%,((DF51/$J$49)+DE50))</f>
        <v>0</v>
      </c>
      <c r="DG50" s="292">
        <f t="shared" ref="DG50" si="2469">IF(((DG51/$J$49)+DF50)&gt;100%,100%,((DG51/$J$49)+DF50))</f>
        <v>0</v>
      </c>
      <c r="DH50" s="292">
        <f t="shared" ref="DH50" si="2470">IF(((DH51/$J$49)+DG50)&gt;100%,100%,((DH51/$J$49)+DG50))</f>
        <v>0</v>
      </c>
      <c r="DI50" s="292">
        <f t="shared" ref="DI50" si="2471">IF(((DI51/$J$49)+DH50)&gt;100%,100%,((DI51/$J$49)+DH50))</f>
        <v>0</v>
      </c>
      <c r="DJ50" s="292">
        <f t="shared" ref="DJ50" si="2472">IF(((DJ51/$J$49)+DI50)&gt;100%,100%,((DJ51/$J$49)+DI50))</f>
        <v>0</v>
      </c>
      <c r="DK50" s="292">
        <f t="shared" ref="DK50" si="2473">IF(((DK51/$J$49)+DJ50)&gt;100%,100%,((DK51/$J$49)+DJ50))</f>
        <v>0</v>
      </c>
      <c r="DL50" s="292">
        <f t="shared" ref="DL50" si="2474">IF(((DL51/$J$49)+DK50)&gt;100%,100%,((DL51/$J$49)+DK50))</f>
        <v>0</v>
      </c>
      <c r="DM50" s="292">
        <f t="shared" ref="DM50" si="2475">IF(((DM51/$J$49)+DL50)&gt;100%,100%,((DM51/$J$49)+DL50))</f>
        <v>0</v>
      </c>
      <c r="DN50" s="292">
        <f t="shared" ref="DN50" si="2476">IF(((DN51/$J$49)+DM50)&gt;100%,100%,((DN51/$J$49)+DM50))</f>
        <v>0</v>
      </c>
      <c r="DO50" s="292">
        <f t="shared" ref="DO50" si="2477">IF(((DO51/$J$49)+DN50)&gt;100%,100%,((DO51/$J$49)+DN50))</f>
        <v>0</v>
      </c>
      <c r="DP50" s="292">
        <f t="shared" ref="DP50" si="2478">IF(((DP51/$J$49)+DO50)&gt;100%,100%,((DP51/$J$49)+DO50))</f>
        <v>0</v>
      </c>
      <c r="DQ50" s="292">
        <f t="shared" ref="DQ50" si="2479">IF(((DQ51/$J$49)+DP50)&gt;100%,100%,((DQ51/$J$49)+DP50))</f>
        <v>0</v>
      </c>
      <c r="DR50" s="292">
        <f t="shared" ref="DR50" si="2480">IF(((DR51/$J$49)+DQ50)&gt;100%,100%,((DR51/$J$49)+DQ50))</f>
        <v>0</v>
      </c>
      <c r="DS50" s="292">
        <f t="shared" ref="DS50" si="2481">IF(((DS51/$J$49)+DR50)&gt;100%,100%,((DS51/$J$49)+DR50))</f>
        <v>0</v>
      </c>
      <c r="DT50" s="292">
        <f t="shared" ref="DT50" si="2482">IF(((DT51/$J$49)+DS50)&gt;100%,100%,((DT51/$J$49)+DS50))</f>
        <v>0</v>
      </c>
      <c r="DU50" s="292">
        <f t="shared" ref="DU50" si="2483">IF(((DU51/$J$49)+DT50)&gt;100%,100%,((DU51/$J$49)+DT50))</f>
        <v>0</v>
      </c>
      <c r="DV50" s="292">
        <f t="shared" ref="DV50" si="2484">IF(((DV51/$J$49)+DU50)&gt;100%,100%,((DV51/$J$49)+DU50))</f>
        <v>0</v>
      </c>
      <c r="DW50" s="292">
        <f t="shared" ref="DW50" si="2485">IF(((DW51/$J$49)+DV50)&gt;100%,100%,((DW51/$J$49)+DV50))</f>
        <v>0</v>
      </c>
      <c r="DX50" s="292">
        <f t="shared" ref="DX50" si="2486">IF(((DX51/$J$49)+DW50)&gt;100%,100%,((DX51/$J$49)+DW50))</f>
        <v>0</v>
      </c>
      <c r="DY50" s="292">
        <f t="shared" ref="DY50" si="2487">IF(((DY51/$J$49)+DX50)&gt;100%,100%,((DY51/$J$49)+DX50))</f>
        <v>0</v>
      </c>
      <c r="DZ50" s="292">
        <f t="shared" ref="DZ50" si="2488">IF(((DZ51/$J$49)+DY50)&gt;100%,100%,((DZ51/$J$49)+DY50))</f>
        <v>0</v>
      </c>
      <c r="EA50" s="292">
        <f t="shared" ref="EA50" si="2489">IF(((EA51/$J$49)+DZ50)&gt;100%,100%,((EA51/$J$49)+DZ50))</f>
        <v>0</v>
      </c>
      <c r="EB50" s="292">
        <f t="shared" ref="EB50" si="2490">IF(((EB51/$J$49)+EA50)&gt;100%,100%,((EB51/$J$49)+EA50))</f>
        <v>0</v>
      </c>
      <c r="EC50" s="292">
        <f t="shared" ref="EC50" si="2491">IF(((EC51/$J$49)+EB50)&gt;100%,100%,((EC51/$J$49)+EB50))</f>
        <v>0</v>
      </c>
      <c r="ED50" s="292">
        <f t="shared" ref="ED50" si="2492">IF(((ED51/$J$49)+EC50)&gt;100%,100%,((ED51/$J$49)+EC50))</f>
        <v>0</v>
      </c>
      <c r="EE50" s="292">
        <f t="shared" ref="EE50" si="2493">IF(((EE51/$J$49)+ED50)&gt;100%,100%,((EE51/$J$49)+ED50))</f>
        <v>0</v>
      </c>
      <c r="EF50" s="292">
        <f t="shared" ref="EF50" si="2494">IF(((EF51/$J$49)+EE50)&gt;100%,100%,((EF51/$J$49)+EE50))</f>
        <v>0</v>
      </c>
      <c r="EG50" s="292">
        <f t="shared" ref="EG50" si="2495">IF(((EG51/$J$49)+EF50)&gt;100%,100%,((EG51/$J$49)+EF50))</f>
        <v>0</v>
      </c>
      <c r="EH50" s="292">
        <f t="shared" ref="EH50" si="2496">IF(((EH51/$J$49)+EG50)&gt;100%,100%,((EH51/$J$49)+EG50))</f>
        <v>0</v>
      </c>
      <c r="EI50" s="292">
        <f t="shared" ref="EI50" si="2497">IF(((EI51/$J$49)+EH50)&gt;100%,100%,((EI51/$J$49)+EH50))</f>
        <v>0</v>
      </c>
      <c r="EJ50" s="292">
        <f t="shared" ref="EJ50" si="2498">IF(((EJ51/$J$49)+EI50)&gt;100%,100%,((EJ51/$J$49)+EI50))</f>
        <v>0</v>
      </c>
      <c r="EK50" s="292">
        <f t="shared" ref="EK50" si="2499">IF(((EK51/$J$49)+EJ50)&gt;100%,100%,((EK51/$J$49)+EJ50))</f>
        <v>0</v>
      </c>
      <c r="EL50" s="292">
        <f t="shared" ref="EL50" si="2500">IF(((EL51/$J$49)+EK50)&gt;100%,100%,((EL51/$J$49)+EK50))</f>
        <v>0</v>
      </c>
      <c r="EM50" s="292">
        <f t="shared" ref="EM50" si="2501">IF(((EM51/$J$49)+EL50)&gt;100%,100%,((EM51/$J$49)+EL50))</f>
        <v>0</v>
      </c>
      <c r="EN50" s="292">
        <f t="shared" ref="EN50" si="2502">IF(((EN51/$J$49)+EM50)&gt;100%,100%,((EN51/$J$49)+EM50))</f>
        <v>0</v>
      </c>
      <c r="EO50" s="292">
        <f t="shared" ref="EO50" si="2503">IF(((EO51/$J$49)+EN50)&gt;100%,100%,((EO51/$J$49)+EN50))</f>
        <v>0</v>
      </c>
      <c r="EP50" s="292">
        <f t="shared" ref="EP50" si="2504">IF(((EP51/$J$49)+EO50)&gt;100%,100%,((EP51/$J$49)+EO50))</f>
        <v>0</v>
      </c>
      <c r="EQ50" s="292">
        <f t="shared" ref="EQ50" si="2505">IF(((EQ51/$J$49)+EP50)&gt;100%,100%,((EQ51/$J$49)+EP50))</f>
        <v>0</v>
      </c>
      <c r="ER50" s="292">
        <f t="shared" ref="ER50" si="2506">IF(((ER51/$J$49)+EQ50)&gt;100%,100%,((ER51/$J$49)+EQ50))</f>
        <v>0</v>
      </c>
      <c r="ES50" s="292">
        <f t="shared" ref="ES50" si="2507">IF(((ES51/$J$49)+ER50)&gt;100%,100%,((ES51/$J$49)+ER50))</f>
        <v>0</v>
      </c>
      <c r="ET50" s="292">
        <f t="shared" ref="ET50" si="2508">IF(((ET51/$J$49)+ES50)&gt;100%,100%,((ET51/$J$49)+ES50))</f>
        <v>0</v>
      </c>
      <c r="EU50" s="292">
        <f t="shared" ref="EU50" si="2509">IF(((EU51/$J$49)+ET50)&gt;100%,100%,((EU51/$J$49)+ET50))</f>
        <v>0</v>
      </c>
      <c r="EV50" s="292">
        <f t="shared" ref="EV50" si="2510">IF(((EV51/$J$49)+EU50)&gt;100%,100%,((EV51/$J$49)+EU50))</f>
        <v>0</v>
      </c>
      <c r="EW50" s="292">
        <f t="shared" ref="EW50" si="2511">IF(((EW51/$J$49)+EV50)&gt;100%,100%,((EW51/$J$49)+EV50))</f>
        <v>0</v>
      </c>
      <c r="EX50" s="292">
        <f t="shared" ref="EX50" si="2512">IF(((EX51/$J$49)+EW50)&gt;100%,100%,((EX51/$J$49)+EW50))</f>
        <v>0</v>
      </c>
      <c r="EY50" s="292">
        <f t="shared" ref="EY50" si="2513">IF(((EY51/$J$49)+EX50)&gt;100%,100%,((EY51/$J$49)+EX50))</f>
        <v>0</v>
      </c>
      <c r="EZ50" s="292">
        <f t="shared" ref="EZ50" si="2514">IF(((EZ51/$J$49)+EY50)&gt;100%,100%,((EZ51/$J$49)+EY50))</f>
        <v>0</v>
      </c>
      <c r="FA50" s="292">
        <f t="shared" ref="FA50" si="2515">IF(((FA51/$J$49)+EZ50)&gt;100%,100%,((FA51/$J$49)+EZ50))</f>
        <v>0</v>
      </c>
      <c r="FB50" s="292">
        <f t="shared" ref="FB50" si="2516">IF(((FB51/$J$49)+FA50)&gt;100%,100%,((FB51/$J$49)+FA50))</f>
        <v>0</v>
      </c>
    </row>
    <row r="51" spans="1:158" x14ac:dyDescent="0.3">
      <c r="A51" s="258"/>
      <c r="B51" s="285"/>
      <c r="C51" s="259"/>
      <c r="D51" s="260"/>
      <c r="E51" s="258"/>
      <c r="F51" s="258"/>
      <c r="G51" s="302" t="s">
        <v>92</v>
      </c>
      <c r="H51" s="258"/>
      <c r="I51" s="258"/>
      <c r="J51" s="260"/>
      <c r="K51" s="258"/>
      <c r="L51" s="142"/>
      <c r="M51" s="142"/>
      <c r="N51" s="120">
        <f>SUM($O$51:$FC$51)</f>
        <v>0</v>
      </c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62"/>
      <c r="BH51" s="262"/>
      <c r="BI51" s="262"/>
      <c r="BJ51" s="262"/>
      <c r="BK51" s="262"/>
      <c r="BL51" s="262"/>
      <c r="BM51" s="262"/>
      <c r="BN51" s="262"/>
      <c r="BO51" s="262"/>
      <c r="BP51" s="262"/>
      <c r="BQ51" s="262"/>
      <c r="BR51" s="262"/>
      <c r="BS51" s="262"/>
      <c r="BT51" s="262"/>
      <c r="BU51" s="262"/>
      <c r="BV51" s="262"/>
      <c r="BW51" s="262"/>
      <c r="BX51" s="262"/>
      <c r="BY51" s="262"/>
      <c r="BZ51" s="262"/>
      <c r="CA51" s="262"/>
      <c r="CB51" s="262"/>
      <c r="CC51" s="262"/>
      <c r="CD51" s="262"/>
      <c r="CE51" s="262"/>
      <c r="CF51" s="262"/>
      <c r="CG51" s="262"/>
      <c r="CH51" s="262"/>
      <c r="CI51" s="262"/>
      <c r="CJ51" s="262"/>
      <c r="CK51" s="262"/>
      <c r="CL51" s="262"/>
      <c r="CM51" s="262"/>
      <c r="CN51" s="262"/>
      <c r="CO51" s="262"/>
      <c r="CP51" s="262"/>
      <c r="CQ51" s="262"/>
      <c r="CR51" s="262"/>
      <c r="CS51" s="262"/>
      <c r="CT51" s="262"/>
      <c r="CU51" s="262"/>
      <c r="CV51" s="262"/>
      <c r="CW51" s="262"/>
      <c r="CX51" s="262"/>
      <c r="CY51" s="262"/>
      <c r="CZ51" s="262"/>
      <c r="DA51" s="262"/>
      <c r="DB51" s="262"/>
      <c r="DC51" s="262"/>
      <c r="DD51" s="262"/>
      <c r="DE51" s="262"/>
      <c r="DF51" s="262"/>
      <c r="DG51" s="262"/>
      <c r="DH51" s="262"/>
      <c r="DI51" s="262"/>
      <c r="DJ51" s="262"/>
      <c r="DK51" s="262"/>
      <c r="DL51" s="262"/>
      <c r="DM51" s="262"/>
      <c r="DN51" s="262"/>
      <c r="DO51" s="262"/>
      <c r="DP51" s="262"/>
      <c r="DQ51" s="262"/>
      <c r="DR51" s="262"/>
      <c r="DS51" s="262"/>
      <c r="DT51" s="262"/>
      <c r="DU51" s="262"/>
      <c r="DV51" s="262"/>
      <c r="DW51" s="262"/>
      <c r="DX51" s="262"/>
      <c r="DY51" s="262"/>
      <c r="DZ51" s="262"/>
      <c r="EA51" s="262"/>
      <c r="EB51" s="262"/>
      <c r="EC51" s="262"/>
      <c r="ED51" s="262"/>
      <c r="EE51" s="262"/>
      <c r="EF51" s="262"/>
      <c r="EG51" s="262"/>
      <c r="EH51" s="262"/>
      <c r="EI51" s="262"/>
      <c r="EJ51" s="262"/>
      <c r="EK51" s="262"/>
      <c r="EL51" s="262"/>
      <c r="EM51" s="262"/>
      <c r="EN51" s="262"/>
      <c r="EO51" s="262"/>
      <c r="EP51" s="262"/>
      <c r="EQ51" s="262"/>
      <c r="ER51" s="262"/>
      <c r="ES51" s="262"/>
      <c r="ET51" s="262"/>
      <c r="EU51" s="262"/>
      <c r="EV51" s="262"/>
      <c r="EW51" s="262"/>
      <c r="EX51" s="262"/>
      <c r="EY51" s="262"/>
      <c r="EZ51" s="262"/>
      <c r="FA51" s="262"/>
      <c r="FB51" s="262"/>
    </row>
    <row r="52" spans="1:158" x14ac:dyDescent="0.3">
      <c r="A52" s="78">
        <v>3</v>
      </c>
      <c r="B52" s="283">
        <v>17</v>
      </c>
      <c r="C52" s="117" t="s">
        <v>56</v>
      </c>
      <c r="D52" s="108">
        <v>1</v>
      </c>
      <c r="E52" s="113">
        <v>40555</v>
      </c>
      <c r="F52" s="113">
        <v>40555</v>
      </c>
      <c r="G52" s="300" t="s">
        <v>20</v>
      </c>
      <c r="H52" s="73">
        <v>1</v>
      </c>
      <c r="I52" s="74">
        <v>1.1415525114155252E-2</v>
      </c>
      <c r="J52" s="108">
        <v>100</v>
      </c>
      <c r="K52" s="77"/>
      <c r="L52" s="142"/>
      <c r="M52" s="142"/>
      <c r="N52" s="120"/>
      <c r="O52" s="292">
        <f>IF(IF(O$4&lt;$E52,0,IF(O$4&gt;=$F52,1,IF(VLOOKUP(O$4,CALENDARIO!$B:$C,2,0)=FALSE, 0%,(1/$D52))))&gt;1,100%,IF(O$4&lt;$E52,0,IF(O$4&gt;=$F52,1,IF(VLOOKUP(O$4,CALENDARIO!$B:$C,2,0)=FALSE,0%,(1/$D52)))))</f>
        <v>0</v>
      </c>
      <c r="P52" s="292">
        <f>IF(IF(P$4&lt;$E52,0,IF(P$4&gt;=$F52,1,IF(VLOOKUP(P$4,CALENDARIO!$B:$C,2,0)=FALSE, O52,(1/IF($D52=0,1,$D52))+O52)))&gt;1,100%,IF(P$4&lt;$E52,0,IF(P$4&gt;=$F52,1,IF(VLOOKUP(P$4,CALENDARIO!$B:$C,2,0)=FALSE, O52,(1/IF($D52=0,1,$D52))+O52))))</f>
        <v>0</v>
      </c>
      <c r="Q52" s="292">
        <f>IF(IF(Q$4&lt;$E52,0,IF(Q$4&gt;=$F52,1,IF(VLOOKUP(Q$4,CALENDARIO!$B:$C,2,0)=FALSE, P52,(1/IF($D52=0,1,$D52))+P52)))&gt;1,100%,IF(Q$4&lt;$E52,0,IF(Q$4&gt;=$F52,1,IF(VLOOKUP(Q$4,CALENDARIO!$B:$C,2,0)=FALSE, P52,(1/IF($D52=0,1,$D52))+P52))))</f>
        <v>0</v>
      </c>
      <c r="R52" s="292">
        <f>IF(IF(R$4&lt;$E52,0,IF(R$4&gt;=$F52,1,IF(VLOOKUP(R$4,CALENDARIO!$B:$C,2,0)=FALSE, Q52,(1/IF($D52=0,1,$D52))+Q52)))&gt;1,100%,IF(R$4&lt;$E52,0,IF(R$4&gt;=$F52,1,IF(VLOOKUP(R$4,CALENDARIO!$B:$C,2,0)=FALSE, Q52,(1/IF($D52=0,1,$D52))+Q52))))</f>
        <v>0</v>
      </c>
      <c r="S52" s="292">
        <f>IF(IF(S$4&lt;$E52,0,IF(S$4&gt;=$F52,1,IF(VLOOKUP(S$4,CALENDARIO!$B:$C,2,0)=FALSE, R52,(1/IF($D52=0,1,$D52))+R52)))&gt;1,100%,IF(S$4&lt;$E52,0,IF(S$4&gt;=$F52,1,IF(VLOOKUP(S$4,CALENDARIO!$B:$C,2,0)=FALSE, R52,(1/IF($D52=0,1,$D52))+R52))))</f>
        <v>0</v>
      </c>
      <c r="T52" s="292">
        <f>IF(IF(T$4&lt;$E52,0,IF(T$4&gt;=$F52,1,IF(VLOOKUP(T$4,CALENDARIO!$B:$C,2,0)=FALSE, S52,(1/IF($D52=0,1,$D52))+S52)))&gt;1,100%,IF(T$4&lt;$E52,0,IF(T$4&gt;=$F52,1,IF(VLOOKUP(T$4,CALENDARIO!$B:$C,2,0)=FALSE, S52,(1/IF($D52=0,1,$D52))+S52))))</f>
        <v>0</v>
      </c>
      <c r="U52" s="292">
        <f>IF(IF(U$4&lt;$E52,0,IF(U$4&gt;=$F52,1,IF(VLOOKUP(U$4,CALENDARIO!$B:$C,2,0)=FALSE, T52,(1/IF($D52=0,1,$D52))+T52)))&gt;1,100%,IF(U$4&lt;$E52,0,IF(U$4&gt;=$F52,1,IF(VLOOKUP(U$4,CALENDARIO!$B:$C,2,0)=FALSE, T52,(1/IF($D52=0,1,$D52))+T52))))</f>
        <v>0</v>
      </c>
      <c r="V52" s="292">
        <f>IF(IF(V$4&lt;$E52,0,IF(V$4&gt;=$F52,1,IF(VLOOKUP(V$4,CALENDARIO!$B:$C,2,0)=FALSE, U52,(1/IF($D52=0,1,$D52))+U52)))&gt;1,100%,IF(V$4&lt;$E52,0,IF(V$4&gt;=$F52,1,IF(VLOOKUP(V$4,CALENDARIO!$B:$C,2,0)=FALSE, U52,(1/IF($D52=0,1,$D52))+U52))))</f>
        <v>0</v>
      </c>
      <c r="W52" s="292">
        <f>IF(IF(W$4&lt;$E52,0,IF(W$4&gt;=$F52,1,IF(VLOOKUP(W$4,CALENDARIO!$B:$C,2,0)=FALSE, V52,(1/IF($D52=0,1,$D52))+V52)))&gt;1,100%,IF(W$4&lt;$E52,0,IF(W$4&gt;=$F52,1,IF(VLOOKUP(W$4,CALENDARIO!$B:$C,2,0)=FALSE, V52,(1/IF($D52=0,1,$D52))+V52))))</f>
        <v>0</v>
      </c>
      <c r="X52" s="292">
        <f>IF(IF(X$4&lt;$E52,0,IF(X$4&gt;=$F52,1,IF(VLOOKUP(X$4,CALENDARIO!$B:$C,2,0)=FALSE, W52,(1/IF($D52=0,1,$D52))+W52)))&gt;1,100%,IF(X$4&lt;$E52,0,IF(X$4&gt;=$F52,1,IF(VLOOKUP(X$4,CALENDARIO!$B:$C,2,0)=FALSE, W52,(1/IF($D52=0,1,$D52))+W52))))</f>
        <v>0</v>
      </c>
      <c r="Y52" s="292">
        <f>IF(IF(Y$4&lt;$E52,0,IF(Y$4&gt;=$F52,1,IF(VLOOKUP(Y$4,CALENDARIO!$B:$C,2,0)=FALSE, X52,(1/IF($D52=0,1,$D52))+X52)))&gt;1,100%,IF(Y$4&lt;$E52,0,IF(Y$4&gt;=$F52,1,IF(VLOOKUP(Y$4,CALENDARIO!$B:$C,2,0)=FALSE, X52,(1/IF($D52=0,1,$D52))+X52))))</f>
        <v>0</v>
      </c>
      <c r="Z52" s="292">
        <f>IF(IF(Z$4&lt;$E52,0,IF(Z$4&gt;=$F52,1,IF(VLOOKUP(Z$4,CALENDARIO!$B:$C,2,0)=FALSE, Y52,(1/IF($D52=0,1,$D52))+Y52)))&gt;1,100%,IF(Z$4&lt;$E52,0,IF(Z$4&gt;=$F52,1,IF(VLOOKUP(Z$4,CALENDARIO!$B:$C,2,0)=FALSE, Y52,(1/IF($D52=0,1,$D52))+Y52))))</f>
        <v>0</v>
      </c>
      <c r="AA52" s="292">
        <f>IF(IF(AA$4&lt;$E52,0,IF(AA$4&gt;=$F52,1,IF(VLOOKUP(AA$4,CALENDARIO!$B:$C,2,0)=FALSE, Z52,(1/IF($D52=0,1,$D52))+Z52)))&gt;1,100%,IF(AA$4&lt;$E52,0,IF(AA$4&gt;=$F52,1,IF(VLOOKUP(AA$4,CALENDARIO!$B:$C,2,0)=FALSE, Z52,(1/IF($D52=0,1,$D52))+Z52))))</f>
        <v>0</v>
      </c>
      <c r="AB52" s="292">
        <f>IF(IF(AB$4&lt;$E52,0,IF(AB$4&gt;=$F52,1,IF(VLOOKUP(AB$4,CALENDARIO!$B:$C,2,0)=FALSE, AA52,(1/IF($D52=0,1,$D52))+AA52)))&gt;1,100%,IF(AB$4&lt;$E52,0,IF(AB$4&gt;=$F52,1,IF(VLOOKUP(AB$4,CALENDARIO!$B:$C,2,0)=FALSE, AA52,(1/IF($D52=0,1,$D52))+AA52))))</f>
        <v>0</v>
      </c>
      <c r="AC52" s="292">
        <f>IF(IF(AC$4&lt;$E52,0,IF(AC$4&gt;=$F52,1,IF(VLOOKUP(AC$4,CALENDARIO!$B:$C,2,0)=FALSE, AB52,(1/IF($D52=0,1,$D52))+AB52)))&gt;1,100%,IF(AC$4&lt;$E52,0,IF(AC$4&gt;=$F52,1,IF(VLOOKUP(AC$4,CALENDARIO!$B:$C,2,0)=FALSE, AB52,(1/IF($D52=0,1,$D52))+AB52))))</f>
        <v>0</v>
      </c>
      <c r="AD52" s="292">
        <f>IF(IF(AD$4&lt;$E52,0,IF(AD$4&gt;=$F52,1,IF(VLOOKUP(AD$4,CALENDARIO!$B:$C,2,0)=FALSE, AC52,(1/IF($D52=0,1,$D52))+AC52)))&gt;1,100%,IF(AD$4&lt;$E52,0,IF(AD$4&gt;=$F52,1,IF(VLOOKUP(AD$4,CALENDARIO!$B:$C,2,0)=FALSE, AC52,(1/IF($D52=0,1,$D52))+AC52))))</f>
        <v>0</v>
      </c>
      <c r="AE52" s="292">
        <f>IF(IF(AE$4&lt;$E52,0,IF(AE$4&gt;=$F52,1,IF(VLOOKUP(AE$4,CALENDARIO!$B:$C,2,0)=FALSE, AD52,(1/IF($D52=0,1,$D52))+AD52)))&gt;1,100%,IF(AE$4&lt;$E52,0,IF(AE$4&gt;=$F52,1,IF(VLOOKUP(AE$4,CALENDARIO!$B:$C,2,0)=FALSE, AD52,(1/IF($D52=0,1,$D52))+AD52))))</f>
        <v>0</v>
      </c>
      <c r="AF52" s="292">
        <f>IF(IF(AF$4&lt;$E52,0,IF(AF$4&gt;=$F52,1,IF(VLOOKUP(AF$4,CALENDARIO!$B:$C,2,0)=FALSE, AE52,(1/IF($D52=0,1,$D52))+AE52)))&gt;1,100%,IF(AF$4&lt;$E52,0,IF(AF$4&gt;=$F52,1,IF(VLOOKUP(AF$4,CALENDARIO!$B:$C,2,0)=FALSE, AE52,(1/IF($D52=0,1,$D52))+AE52))))</f>
        <v>0</v>
      </c>
      <c r="AG52" s="292">
        <f>IF(IF(AG$4&lt;$E52,0,IF(AG$4&gt;=$F52,1,IF(VLOOKUP(AG$4,CALENDARIO!$B:$C,2,0)=FALSE, AF52,(1/IF($D52=0,1,$D52))+AF52)))&gt;1,100%,IF(AG$4&lt;$E52,0,IF(AG$4&gt;=$F52,1,IF(VLOOKUP(AG$4,CALENDARIO!$B:$C,2,0)=FALSE, AF52,(1/IF($D52=0,1,$D52))+AF52))))</f>
        <v>0</v>
      </c>
      <c r="AH52" s="292">
        <f>IF(IF(AH$4&lt;$E52,0,IF(AH$4&gt;=$F52,1,IF(VLOOKUP(AH$4,CALENDARIO!$B:$C,2,0)=FALSE, AG52,(1/IF($D52=0,1,$D52))+AG52)))&gt;1,100%,IF(AH$4&lt;$E52,0,IF(AH$4&gt;=$F52,1,IF(VLOOKUP(AH$4,CALENDARIO!$B:$C,2,0)=FALSE, AG52,(1/IF($D52=0,1,$D52))+AG52))))</f>
        <v>0</v>
      </c>
      <c r="AI52" s="292">
        <f>IF(IF(AI$4&lt;$E52,0,IF(AI$4&gt;=$F52,1,IF(VLOOKUP(AI$4,CALENDARIO!$B:$C,2,0)=FALSE, AH52,(1/IF($D52=0,1,$D52))+AH52)))&gt;1,100%,IF(AI$4&lt;$E52,0,IF(AI$4&gt;=$F52,1,IF(VLOOKUP(AI$4,CALENDARIO!$B:$C,2,0)=FALSE, AH52,(1/IF($D52=0,1,$D52))+AH52))))</f>
        <v>0</v>
      </c>
      <c r="AJ52" s="292">
        <f>IF(IF(AJ$4&lt;$E52,0,IF(AJ$4&gt;=$F52,1,IF(VLOOKUP(AJ$4,CALENDARIO!$B:$C,2,0)=FALSE, AI52,(1/IF($D52=0,1,$D52))+AI52)))&gt;1,100%,IF(AJ$4&lt;$E52,0,IF(AJ$4&gt;=$F52,1,IF(VLOOKUP(AJ$4,CALENDARIO!$B:$C,2,0)=FALSE, AI52,(1/IF($D52=0,1,$D52))+AI52))))</f>
        <v>0</v>
      </c>
      <c r="AK52" s="292">
        <f>IF(IF(AK$4&lt;$E52,0,IF(AK$4&gt;=$F52,1,IF(VLOOKUP(AK$4,CALENDARIO!$B:$C,2,0)=FALSE, AJ52,(1/IF($D52=0,1,$D52))+AJ52)))&gt;1,100%,IF(AK$4&lt;$E52,0,IF(AK$4&gt;=$F52,1,IF(VLOOKUP(AK$4,CALENDARIO!$B:$C,2,0)=FALSE, AJ52,(1/IF($D52=0,1,$D52))+AJ52))))</f>
        <v>0</v>
      </c>
      <c r="AL52" s="292">
        <f>IF(IF(AL$4&lt;$E52,0,IF(AL$4&gt;=$F52,1,IF(VLOOKUP(AL$4,CALENDARIO!$B:$C,2,0)=FALSE, AK52,(1/IF($D52=0,1,$D52))+AK52)))&gt;1,100%,IF(AL$4&lt;$E52,0,IF(AL$4&gt;=$F52,1,IF(VLOOKUP(AL$4,CALENDARIO!$B:$C,2,0)=FALSE, AK52,(1/IF($D52=0,1,$D52))+AK52))))</f>
        <v>0</v>
      </c>
      <c r="AM52" s="292">
        <f>IF(IF(AM$4&lt;$E52,0,IF(AM$4&gt;=$F52,1,IF(VLOOKUP(AM$4,CALENDARIO!$B:$C,2,0)=FALSE, AL52,(1/IF($D52=0,1,$D52))+AL52)))&gt;1,100%,IF(AM$4&lt;$E52,0,IF(AM$4&gt;=$F52,1,IF(VLOOKUP(AM$4,CALENDARIO!$B:$C,2,0)=FALSE, AL52,(1/IF($D52=0,1,$D52))+AL52))))</f>
        <v>0</v>
      </c>
      <c r="AN52" s="292">
        <f>IF(IF(AN$4&lt;$E52,0,IF(AN$4&gt;=$F52,1,IF(VLOOKUP(AN$4,CALENDARIO!$B:$C,2,0)=FALSE, AM52,(1/IF($D52=0,1,$D52))+AM52)))&gt;1,100%,IF(AN$4&lt;$E52,0,IF(AN$4&gt;=$F52,1,IF(VLOOKUP(AN$4,CALENDARIO!$B:$C,2,0)=FALSE, AM52,(1/IF($D52=0,1,$D52))+AM52))))</f>
        <v>0</v>
      </c>
      <c r="AO52" s="292">
        <f>IF(IF(AO$4&lt;$E52,0,IF(AO$4&gt;=$F52,1,IF(VLOOKUP(AO$4,CALENDARIO!$B:$C,2,0)=FALSE, AN52,(1/IF($D52=0,1,$D52))+AN52)))&gt;1,100%,IF(AO$4&lt;$E52,0,IF(AO$4&gt;=$F52,1,IF(VLOOKUP(AO$4,CALENDARIO!$B:$C,2,0)=FALSE, AN52,(1/IF($D52=0,1,$D52))+AN52))))</f>
        <v>0</v>
      </c>
      <c r="AP52" s="292">
        <f>IF(IF(AP$4&lt;$E52,0,IF(AP$4&gt;=$F52,1,IF(VLOOKUP(AP$4,CALENDARIO!$B:$C,2,0)=FALSE, AO52,(1/IF($D52=0,1,$D52))+AO52)))&gt;1,100%,IF(AP$4&lt;$E52,0,IF(AP$4&gt;=$F52,1,IF(VLOOKUP(AP$4,CALENDARIO!$B:$C,2,0)=FALSE, AO52,(1/IF($D52=0,1,$D52))+AO52))))</f>
        <v>0</v>
      </c>
      <c r="AQ52" s="292">
        <f>IF(IF(AQ$4&lt;$E52,0,IF(AQ$4&gt;=$F52,1,IF(VLOOKUP(AQ$4,CALENDARIO!$B:$C,2,0)=FALSE, AP52,(1/IF($D52=0,1,$D52))+AP52)))&gt;1,100%,IF(AQ$4&lt;$E52,0,IF(AQ$4&gt;=$F52,1,IF(VLOOKUP(AQ$4,CALENDARIO!$B:$C,2,0)=FALSE, AP52,(1/IF($D52=0,1,$D52))+AP52))))</f>
        <v>0</v>
      </c>
      <c r="AR52" s="292">
        <f>IF(IF(AR$4&lt;$E52,0,IF(AR$4&gt;=$F52,1,IF(VLOOKUP(AR$4,CALENDARIO!$B:$C,2,0)=FALSE, AQ52,(1/IF($D52=0,1,$D52))+AQ52)))&gt;1,100%,IF(AR$4&lt;$E52,0,IF(AR$4&gt;=$F52,1,IF(VLOOKUP(AR$4,CALENDARIO!$B:$C,2,0)=FALSE, AQ52,(1/IF($D52=0,1,$D52))+AQ52))))</f>
        <v>0</v>
      </c>
      <c r="AS52" s="292">
        <f>IF(IF(AS$4&lt;$E52,0,IF(AS$4&gt;=$F52,1,IF(VLOOKUP(AS$4,CALENDARIO!$B:$C,2,0)=FALSE, AR52,(1/IF($D52=0,1,$D52))+AR52)))&gt;1,100%,IF(AS$4&lt;$E52,0,IF(AS$4&gt;=$F52,1,IF(VLOOKUP(AS$4,CALENDARIO!$B:$C,2,0)=FALSE, AR52,(1/IF($D52=0,1,$D52))+AR52))))</f>
        <v>0</v>
      </c>
      <c r="AT52" s="292">
        <f>IF(IF(AT$4&lt;$E52,0,IF(AT$4&gt;=$F52,1,IF(VLOOKUP(AT$4,CALENDARIO!$B:$C,2,0)=FALSE, AS52,(1/IF($D52=0,1,$D52))+AS52)))&gt;1,100%,IF(AT$4&lt;$E52,0,IF(AT$4&gt;=$F52,1,IF(VLOOKUP(AT$4,CALENDARIO!$B:$C,2,0)=FALSE, AS52,(1/IF($D52=0,1,$D52))+AS52))))</f>
        <v>0</v>
      </c>
      <c r="AU52" s="292">
        <f>IF(IF(AU$4&lt;$E52,0,IF(AU$4&gt;=$F52,1,IF(VLOOKUP(AU$4,CALENDARIO!$B:$C,2,0)=FALSE, AT52,(1/IF($D52=0,1,$D52))+AT52)))&gt;1,100%,IF(AU$4&lt;$E52,0,IF(AU$4&gt;=$F52,1,IF(VLOOKUP(AU$4,CALENDARIO!$B:$C,2,0)=FALSE, AT52,(1/IF($D52=0,1,$D52))+AT52))))</f>
        <v>0</v>
      </c>
      <c r="AV52" s="292">
        <f>IF(IF(AV$4&lt;$E52,0,IF(AV$4&gt;=$F52,1,IF(VLOOKUP(AV$4,CALENDARIO!$B:$C,2,0)=FALSE, AU52,(1/IF($D52=0,1,$D52))+AU52)))&gt;1,100%,IF(AV$4&lt;$E52,0,IF(AV$4&gt;=$F52,1,IF(VLOOKUP(AV$4,CALENDARIO!$B:$C,2,0)=FALSE, AU52,(1/IF($D52=0,1,$D52))+AU52))))</f>
        <v>0</v>
      </c>
      <c r="AW52" s="292">
        <f>IF(IF(AW$4&lt;$E52,0,IF(AW$4&gt;=$F52,1,IF(VLOOKUP(AW$4,CALENDARIO!$B:$C,2,0)=FALSE, AV52,(1/IF($D52=0,1,$D52))+AV52)))&gt;1,100%,IF(AW$4&lt;$E52,0,IF(AW$4&gt;=$F52,1,IF(VLOOKUP(AW$4,CALENDARIO!$B:$C,2,0)=FALSE, AV52,(1/IF($D52=0,1,$D52))+AV52))))</f>
        <v>0</v>
      </c>
      <c r="AX52" s="292">
        <f>IF(IF(AX$4&lt;$E52,0,IF(AX$4&gt;=$F52,1,IF(VLOOKUP(AX$4,CALENDARIO!$B:$C,2,0)=FALSE, AW52,(1/IF($D52=0,1,$D52))+AW52)))&gt;1,100%,IF(AX$4&lt;$E52,0,IF(AX$4&gt;=$F52,1,IF(VLOOKUP(AX$4,CALENDARIO!$B:$C,2,0)=FALSE, AW52,(1/IF($D52=0,1,$D52))+AW52))))</f>
        <v>0</v>
      </c>
      <c r="AY52" s="292">
        <f>IF(IF(AY$4&lt;$E52,0,IF(AY$4&gt;=$F52,1,IF(VLOOKUP(AY$4,CALENDARIO!$B:$C,2,0)=FALSE, AX52,(1/IF($D52=0,1,$D52))+AX52)))&gt;1,100%,IF(AY$4&lt;$E52,0,IF(AY$4&gt;=$F52,1,IF(VLOOKUP(AY$4,CALENDARIO!$B:$C,2,0)=FALSE, AX52,(1/IF($D52=0,1,$D52))+AX52))))</f>
        <v>0</v>
      </c>
      <c r="AZ52" s="292">
        <f>IF(IF(AZ$4&lt;$E52,0,IF(AZ$4&gt;=$F52,1,IF(VLOOKUP(AZ$4,CALENDARIO!$B:$C,2,0)=FALSE, AY52,(1/IF($D52=0,1,$D52))+AY52)))&gt;1,100%,IF(AZ$4&lt;$E52,0,IF(AZ$4&gt;=$F52,1,IF(VLOOKUP(AZ$4,CALENDARIO!$B:$C,2,0)=FALSE, AY52,(1/IF($D52=0,1,$D52))+AY52))))</f>
        <v>0</v>
      </c>
      <c r="BA52" s="292">
        <f>IF(IF(BA$4&lt;$E52,0,IF(BA$4&gt;=$F52,1,IF(VLOOKUP(BA$4,CALENDARIO!$B:$C,2,0)=FALSE, AZ52,(1/IF($D52=0,1,$D52))+AZ52)))&gt;1,100%,IF(BA$4&lt;$E52,0,IF(BA$4&gt;=$F52,1,IF(VLOOKUP(BA$4,CALENDARIO!$B:$C,2,0)=FALSE, AZ52,(1/IF($D52=0,1,$D52))+AZ52))))</f>
        <v>0</v>
      </c>
      <c r="BB52" s="292">
        <f>IF(IF(BB$4&lt;$E52,0,IF(BB$4&gt;=$F52,1,IF(VLOOKUP(BB$4,CALENDARIO!$B:$C,2,0)=FALSE, BA52,(1/IF($D52=0,1,$D52))+BA52)))&gt;1,100%,IF(BB$4&lt;$E52,0,IF(BB$4&gt;=$F52,1,IF(VLOOKUP(BB$4,CALENDARIO!$B:$C,2,0)=FALSE, BA52,(1/IF($D52=0,1,$D52))+BA52))))</f>
        <v>0</v>
      </c>
      <c r="BC52" s="292">
        <f>IF(IF(BC$4&lt;$E52,0,IF(BC$4&gt;=$F52,1,IF(VLOOKUP(BC$4,CALENDARIO!$B:$C,2,0)=FALSE, BB52,(1/IF($D52=0,1,$D52))+BB52)))&gt;1,100%,IF(BC$4&lt;$E52,0,IF(BC$4&gt;=$F52,1,IF(VLOOKUP(BC$4,CALENDARIO!$B:$C,2,0)=FALSE, BB52,(1/IF($D52=0,1,$D52))+BB52))))</f>
        <v>0</v>
      </c>
      <c r="BD52" s="292">
        <f>IF(IF(BD$4&lt;$E52,0,IF(BD$4&gt;=$F52,1,IF(VLOOKUP(BD$4,CALENDARIO!$B:$C,2,0)=FALSE, BC52,(1/IF($D52=0,1,$D52))+BC52)))&gt;1,100%,IF(BD$4&lt;$E52,0,IF(BD$4&gt;=$F52,1,IF(VLOOKUP(BD$4,CALENDARIO!$B:$C,2,0)=FALSE, BC52,(1/IF($D52=0,1,$D52))+BC52))))</f>
        <v>0</v>
      </c>
      <c r="BE52" s="292">
        <f>IF(IF(BE$4&lt;$E52,0,IF(BE$4&gt;=$F52,1,IF(VLOOKUP(BE$4,CALENDARIO!$B:$C,2,0)=FALSE, BD52,(1/IF($D52=0,1,$D52))+BD52)))&gt;1,100%,IF(BE$4&lt;$E52,0,IF(BE$4&gt;=$F52,1,IF(VLOOKUP(BE$4,CALENDARIO!$B:$C,2,0)=FALSE, BD52,(1/IF($D52=0,1,$D52))+BD52))))</f>
        <v>0</v>
      </c>
      <c r="BF52" s="292">
        <f>IF(IF(BF$4&lt;$E52,0,IF(BF$4&gt;=$F52,1,IF(VLOOKUP(BF$4,CALENDARIO!$B:$C,2,0)=FALSE, BE52,(1/IF($D52=0,1,$D52))+BE52)))&gt;1,100%,IF(BF$4&lt;$E52,0,IF(BF$4&gt;=$F52,1,IF(VLOOKUP(BF$4,CALENDARIO!$B:$C,2,0)=FALSE, BE52,(1/IF($D52=0,1,$D52))+BE52))))</f>
        <v>0</v>
      </c>
      <c r="BG52" s="292">
        <f>IF(IF(BG$4&lt;$E52,0,IF(BG$4&gt;=$F52,1,IF(VLOOKUP(BG$4,CALENDARIO!$B:$C,2,0)=FALSE, BF52,(1/IF($D52=0,1,$D52))+BF52)))&gt;1,100%,IF(BG$4&lt;$E52,0,IF(BG$4&gt;=$F52,1,IF(VLOOKUP(BG$4,CALENDARIO!$B:$C,2,0)=FALSE, BF52,(1/IF($D52=0,1,$D52))+BF52))))</f>
        <v>0</v>
      </c>
      <c r="BH52" s="292">
        <f>IF(IF(BH$4&lt;$E52,0,IF(BH$4&gt;=$F52,1,IF(VLOOKUP(BH$4,CALENDARIO!$B:$C,2,0)=FALSE, BG52,(1/IF($D52=0,1,$D52))+BG52)))&gt;1,100%,IF(BH$4&lt;$E52,0,IF(BH$4&gt;=$F52,1,IF(VLOOKUP(BH$4,CALENDARIO!$B:$C,2,0)=FALSE, BG52,(1/IF($D52=0,1,$D52))+BG52))))</f>
        <v>1</v>
      </c>
      <c r="BI52" s="292">
        <f>IF(IF(BI$4&lt;$E52,0,IF(BI$4&gt;=$F52,1,IF(VLOOKUP(BI$4,CALENDARIO!$B:$C,2,0)=FALSE, BH52,(1/IF($D52=0,1,$D52))+BH52)))&gt;1,100%,IF(BI$4&lt;$E52,0,IF(BI$4&gt;=$F52,1,IF(VLOOKUP(BI$4,CALENDARIO!$B:$C,2,0)=FALSE, BH52,(1/IF($D52=0,1,$D52))+BH52))))</f>
        <v>1</v>
      </c>
      <c r="BJ52" s="292">
        <f>IF(IF(BJ$4&lt;$E52,0,IF(BJ$4&gt;=$F52,1,IF(VLOOKUP(BJ$4,CALENDARIO!$B:$C,2,0)=FALSE, BI52,(1/IF($D52=0,1,$D52))+BI52)))&gt;1,100%,IF(BJ$4&lt;$E52,0,IF(BJ$4&gt;=$F52,1,IF(VLOOKUP(BJ$4,CALENDARIO!$B:$C,2,0)=FALSE, BI52,(1/IF($D52=0,1,$D52))+BI52))))</f>
        <v>1</v>
      </c>
      <c r="BK52" s="292">
        <f>IF(IF(BK$4&lt;$E52,0,IF(BK$4&gt;=$F52,1,IF(VLOOKUP(BK$4,CALENDARIO!$B:$C,2,0)=FALSE, BJ52,(1/IF($D52=0,1,$D52))+BJ52)))&gt;1,100%,IF(BK$4&lt;$E52,0,IF(BK$4&gt;=$F52,1,IF(VLOOKUP(BK$4,CALENDARIO!$B:$C,2,0)=FALSE, BJ52,(1/IF($D52=0,1,$D52))+BJ52))))</f>
        <v>1</v>
      </c>
      <c r="BL52" s="292">
        <f>IF(IF(BL$4&lt;$E52,0,IF(BL$4&gt;=$F52,1,IF(VLOOKUP(BL$4,CALENDARIO!$B:$C,2,0)=FALSE, BK52,(1/IF($D52=0,1,$D52))+BK52)))&gt;1,100%,IF(BL$4&lt;$E52,0,IF(BL$4&gt;=$F52,1,IF(VLOOKUP(BL$4,CALENDARIO!$B:$C,2,0)=FALSE, BK52,(1/IF($D52=0,1,$D52))+BK52))))</f>
        <v>1</v>
      </c>
      <c r="BM52" s="292">
        <f>IF(IF(BM$4&lt;$E52,0,IF(BM$4&gt;=$F52,1,IF(VLOOKUP(BM$4,CALENDARIO!$B:$C,2,0)=FALSE, BL52,(1/IF($D52=0,1,$D52))+BL52)))&gt;1,100%,IF(BM$4&lt;$E52,0,IF(BM$4&gt;=$F52,1,IF(VLOOKUP(BM$4,CALENDARIO!$B:$C,2,0)=FALSE, BL52,(1/IF($D52=0,1,$D52))+BL52))))</f>
        <v>1</v>
      </c>
      <c r="BN52" s="292">
        <f>IF(IF(BN$4&lt;$E52,0,IF(BN$4&gt;=$F52,1,IF(VLOOKUP(BN$4,CALENDARIO!$B:$C,2,0)=FALSE, BM52,(1/IF($D52=0,1,$D52))+BM52)))&gt;1,100%,IF(BN$4&lt;$E52,0,IF(BN$4&gt;=$F52,1,IF(VLOOKUP(BN$4,CALENDARIO!$B:$C,2,0)=FALSE, BM52,(1/IF($D52=0,1,$D52))+BM52))))</f>
        <v>1</v>
      </c>
      <c r="BO52" s="292">
        <f>IF(IF(BO$4&lt;$E52,0,IF(BO$4&gt;=$F52,1,IF(VLOOKUP(BO$4,CALENDARIO!$B:$C,2,0)=FALSE, BN52,(1/IF($D52=0,1,$D52))+BN52)))&gt;1,100%,IF(BO$4&lt;$E52,0,IF(BO$4&gt;=$F52,1,IF(VLOOKUP(BO$4,CALENDARIO!$B:$C,2,0)=FALSE, BN52,(1/IF($D52=0,1,$D52))+BN52))))</f>
        <v>1</v>
      </c>
      <c r="BP52" s="292">
        <f>IF(IF(BP$4&lt;$E52,0,IF(BP$4&gt;=$F52,1,IF(VLOOKUP(BP$4,CALENDARIO!$B:$C,2,0)=FALSE, BO52,(1/IF($D52=0,1,$D52))+BO52)))&gt;1,100%,IF(BP$4&lt;$E52,0,IF(BP$4&gt;=$F52,1,IF(VLOOKUP(BP$4,CALENDARIO!$B:$C,2,0)=FALSE, BO52,(1/IF($D52=0,1,$D52))+BO52))))</f>
        <v>1</v>
      </c>
      <c r="BQ52" s="292">
        <f>IF(IF(BQ$4&lt;$E52,0,IF(BQ$4&gt;=$F52,1,IF(VLOOKUP(BQ$4,CALENDARIO!$B:$C,2,0)=FALSE, BP52,(1/IF($D52=0,1,$D52))+BP52)))&gt;1,100%,IF(BQ$4&lt;$E52,0,IF(BQ$4&gt;=$F52,1,IF(VLOOKUP(BQ$4,CALENDARIO!$B:$C,2,0)=FALSE, BP52,(1/IF($D52=0,1,$D52))+BP52))))</f>
        <v>1</v>
      </c>
      <c r="BR52" s="292">
        <f>IF(IF(BR$4&lt;$E52,0,IF(BR$4&gt;=$F52,1,IF(VLOOKUP(BR$4,CALENDARIO!$B:$C,2,0)=FALSE, BQ52,(1/IF($D52=0,1,$D52))+BQ52)))&gt;1,100%,IF(BR$4&lt;$E52,0,IF(BR$4&gt;=$F52,1,IF(VLOOKUP(BR$4,CALENDARIO!$B:$C,2,0)=FALSE, BQ52,(1/IF($D52=0,1,$D52))+BQ52))))</f>
        <v>1</v>
      </c>
      <c r="BS52" s="292">
        <f>IF(IF(BS$4&lt;$E52,0,IF(BS$4&gt;=$F52,1,IF(VLOOKUP(BS$4,CALENDARIO!$B:$C,2,0)=FALSE, BR52,(1/IF($D52=0,1,$D52))+BR52)))&gt;1,100%,IF(BS$4&lt;$E52,0,IF(BS$4&gt;=$F52,1,IF(VLOOKUP(BS$4,CALENDARIO!$B:$C,2,0)=FALSE, BR52,(1/IF($D52=0,1,$D52))+BR52))))</f>
        <v>1</v>
      </c>
      <c r="BT52" s="292">
        <f>IF(IF(BT$4&lt;$E52,0,IF(BT$4&gt;=$F52,1,IF(VLOOKUP(BT$4,CALENDARIO!$B:$C,2,0)=FALSE, BS52,(1/IF($D52=0,1,$D52))+BS52)))&gt;1,100%,IF(BT$4&lt;$E52,0,IF(BT$4&gt;=$F52,1,IF(VLOOKUP(BT$4,CALENDARIO!$B:$C,2,0)=FALSE, BS52,(1/IF($D52=0,1,$D52))+BS52))))</f>
        <v>1</v>
      </c>
      <c r="BU52" s="292">
        <f>IF(IF(BU$4&lt;$E52,0,IF(BU$4&gt;=$F52,1,IF(VLOOKUP(BU$4,CALENDARIO!$B:$C,2,0)=FALSE, BT52,(1/IF($D52=0,1,$D52))+BT52)))&gt;1,100%,IF(BU$4&lt;$E52,0,IF(BU$4&gt;=$F52,1,IF(VLOOKUP(BU$4,CALENDARIO!$B:$C,2,0)=FALSE, BT52,(1/IF($D52=0,1,$D52))+BT52))))</f>
        <v>1</v>
      </c>
      <c r="BV52" s="292">
        <f>IF(IF(BV$4&lt;$E52,0,IF(BV$4&gt;=$F52,1,IF(VLOOKUP(BV$4,CALENDARIO!$B:$C,2,0)=FALSE, BU52,(1/IF($D52=0,1,$D52))+BU52)))&gt;1,100%,IF(BV$4&lt;$E52,0,IF(BV$4&gt;=$F52,1,IF(VLOOKUP(BV$4,CALENDARIO!$B:$C,2,0)=FALSE, BU52,(1/IF($D52=0,1,$D52))+BU52))))</f>
        <v>1</v>
      </c>
      <c r="BW52" s="292">
        <f>IF(IF(BW$4&lt;$E52,0,IF(BW$4&gt;=$F52,1,IF(VLOOKUP(BW$4,CALENDARIO!$B:$C,2,0)=FALSE, BV52,(1/IF($D52=0,1,$D52))+BV52)))&gt;1,100%,IF(BW$4&lt;$E52,0,IF(BW$4&gt;=$F52,1,IF(VLOOKUP(BW$4,CALENDARIO!$B:$C,2,0)=FALSE, BV52,(1/IF($D52=0,1,$D52))+BV52))))</f>
        <v>1</v>
      </c>
      <c r="BX52" s="292">
        <f>IF(IF(BX$4&lt;$E52,0,IF(BX$4&gt;=$F52,1,IF(VLOOKUP(BX$4,CALENDARIO!$B:$C,2,0)=FALSE, BW52,(1/IF($D52=0,1,$D52))+BW52)))&gt;1,100%,IF(BX$4&lt;$E52,0,IF(BX$4&gt;=$F52,1,IF(VLOOKUP(BX$4,CALENDARIO!$B:$C,2,0)=FALSE, BW52,(1/IF($D52=0,1,$D52))+BW52))))</f>
        <v>1</v>
      </c>
      <c r="BY52" s="292">
        <f>IF(IF(BY$4&lt;$E52,0,IF(BY$4&gt;=$F52,1,IF(VLOOKUP(BY$4,CALENDARIO!$B:$C,2,0)=FALSE, BX52,(1/IF($D52=0,1,$D52))+BX52)))&gt;1,100%,IF(BY$4&lt;$E52,0,IF(BY$4&gt;=$F52,1,IF(VLOOKUP(BY$4,CALENDARIO!$B:$C,2,0)=FALSE, BX52,(1/IF($D52=0,1,$D52))+BX52))))</f>
        <v>1</v>
      </c>
      <c r="BZ52" s="292">
        <f>IF(IF(BZ$4&lt;$E52,0,IF(BZ$4&gt;=$F52,1,IF(VLOOKUP(BZ$4,CALENDARIO!$B:$C,2,0)=FALSE, BY52,(1/IF($D52=0,1,$D52))+BY52)))&gt;1,100%,IF(BZ$4&lt;$E52,0,IF(BZ$4&gt;=$F52,1,IF(VLOOKUP(BZ$4,CALENDARIO!$B:$C,2,0)=FALSE, BY52,(1/IF($D52=0,1,$D52))+BY52))))</f>
        <v>1</v>
      </c>
      <c r="CA52" s="292">
        <f>IF(IF(CA$4&lt;$E52,0,IF(CA$4&gt;=$F52,1,IF(VLOOKUP(CA$4,CALENDARIO!$B:$C,2,0)=FALSE, BZ52,(1/IF($D52=0,1,$D52))+BZ52)))&gt;1,100%,IF(CA$4&lt;$E52,0,IF(CA$4&gt;=$F52,1,IF(VLOOKUP(CA$4,CALENDARIO!$B:$C,2,0)=FALSE, BZ52,(1/IF($D52=0,1,$D52))+BZ52))))</f>
        <v>1</v>
      </c>
      <c r="CB52" s="292">
        <f>IF(IF(CB$4&lt;$E52,0,IF(CB$4&gt;=$F52,1,IF(VLOOKUP(CB$4,CALENDARIO!$B:$C,2,0)=FALSE, CA52,(1/IF($D52=0,1,$D52))+CA52)))&gt;1,100%,IF(CB$4&lt;$E52,0,IF(CB$4&gt;=$F52,1,IF(VLOOKUP(CB$4,CALENDARIO!$B:$C,2,0)=FALSE, CA52,(1/IF($D52=0,1,$D52))+CA52))))</f>
        <v>1</v>
      </c>
      <c r="CC52" s="292">
        <f>IF(IF(CC$4&lt;$E52,0,IF(CC$4&gt;=$F52,1,IF(VLOOKUP(CC$4,CALENDARIO!$B:$C,2,0)=FALSE, CB52,(1/IF($D52=0,1,$D52))+CB52)))&gt;1,100%,IF(CC$4&lt;$E52,0,IF(CC$4&gt;=$F52,1,IF(VLOOKUP(CC$4,CALENDARIO!$B:$C,2,0)=FALSE, CB52,(1/IF($D52=0,1,$D52))+CB52))))</f>
        <v>1</v>
      </c>
      <c r="CD52" s="292">
        <f>IF(IF(CD$4&lt;$E52,0,IF(CD$4&gt;=$F52,1,IF(VLOOKUP(CD$4,CALENDARIO!$B:$C,2,0)=FALSE, CC52,(1/IF($D52=0,1,$D52))+CC52)))&gt;1,100%,IF(CD$4&lt;$E52,0,IF(CD$4&gt;=$F52,1,IF(VLOOKUP(CD$4,CALENDARIO!$B:$C,2,0)=FALSE, CC52,(1/IF($D52=0,1,$D52))+CC52))))</f>
        <v>1</v>
      </c>
      <c r="CE52" s="292">
        <f>IF(IF(CE$4&lt;$E52,0,IF(CE$4&gt;=$F52,1,IF(VLOOKUP(CE$4,CALENDARIO!$B:$C,2,0)=FALSE, CD52,(1/IF($D52=0,1,$D52))+CD52)))&gt;1,100%,IF(CE$4&lt;$E52,0,IF(CE$4&gt;=$F52,1,IF(VLOOKUP(CE$4,CALENDARIO!$B:$C,2,0)=FALSE, CD52,(1/IF($D52=0,1,$D52))+CD52))))</f>
        <v>1</v>
      </c>
      <c r="CF52" s="292">
        <f>IF(IF(CF$4&lt;$E52,0,IF(CF$4&gt;=$F52,1,IF(VLOOKUP(CF$4,CALENDARIO!$B:$C,2,0)=FALSE, CE52,(1/IF($D52=0,1,$D52))+CE52)))&gt;1,100%,IF(CF$4&lt;$E52,0,IF(CF$4&gt;=$F52,1,IF(VLOOKUP(CF$4,CALENDARIO!$B:$C,2,0)=FALSE, CE52,(1/IF($D52=0,1,$D52))+CE52))))</f>
        <v>1</v>
      </c>
      <c r="CG52" s="292">
        <f>IF(IF(CG$4&lt;$E52,0,IF(CG$4&gt;=$F52,1,IF(VLOOKUP(CG$4,CALENDARIO!$B:$C,2,0)=FALSE, CF52,(1/IF($D52=0,1,$D52))+CF52)))&gt;1,100%,IF(CG$4&lt;$E52,0,IF(CG$4&gt;=$F52,1,IF(VLOOKUP(CG$4,CALENDARIO!$B:$C,2,0)=FALSE, CF52,(1/IF($D52=0,1,$D52))+CF52))))</f>
        <v>1</v>
      </c>
      <c r="CH52" s="292">
        <f>IF(IF(CH$4&lt;$E52,0,IF(CH$4&gt;=$F52,1,IF(VLOOKUP(CH$4,CALENDARIO!$B:$C,2,0)=FALSE, CG52,(1/IF($D52=0,1,$D52))+CG52)))&gt;1,100%,IF(CH$4&lt;$E52,0,IF(CH$4&gt;=$F52,1,IF(VLOOKUP(CH$4,CALENDARIO!$B:$C,2,0)=FALSE, CG52,(1/IF($D52=0,1,$D52))+CG52))))</f>
        <v>1</v>
      </c>
      <c r="CI52" s="292">
        <f>IF(IF(CI$4&lt;$E52,0,IF(CI$4&gt;=$F52,1,IF(VLOOKUP(CI$4,CALENDARIO!$B:$C,2,0)=FALSE, CH52,(1/IF($D52=0,1,$D52))+CH52)))&gt;1,100%,IF(CI$4&lt;$E52,0,IF(CI$4&gt;=$F52,1,IF(VLOOKUP(CI$4,CALENDARIO!$B:$C,2,0)=FALSE, CH52,(1/IF($D52=0,1,$D52))+CH52))))</f>
        <v>1</v>
      </c>
      <c r="CJ52" s="292">
        <f>IF(IF(CJ$4&lt;$E52,0,IF(CJ$4&gt;=$F52,1,IF(VLOOKUP(CJ$4,CALENDARIO!$B:$C,2,0)=FALSE, CI52,(1/IF($D52=0,1,$D52))+CI52)))&gt;1,100%,IF(CJ$4&lt;$E52,0,IF(CJ$4&gt;=$F52,1,IF(VLOOKUP(CJ$4,CALENDARIO!$B:$C,2,0)=FALSE, CI52,(1/IF($D52=0,1,$D52))+CI52))))</f>
        <v>1</v>
      </c>
      <c r="CK52" s="292">
        <f>IF(IF(CK$4&lt;$E52,0,IF(CK$4&gt;=$F52,1,IF(VLOOKUP(CK$4,CALENDARIO!$B:$C,2,0)=FALSE, CJ52,(1/IF($D52=0,1,$D52))+CJ52)))&gt;1,100%,IF(CK$4&lt;$E52,0,IF(CK$4&gt;=$F52,1,IF(VLOOKUP(CK$4,CALENDARIO!$B:$C,2,0)=FALSE, CJ52,(1/IF($D52=0,1,$D52))+CJ52))))</f>
        <v>1</v>
      </c>
      <c r="CL52" s="292">
        <f>IF(IF(CL$4&lt;$E52,0,IF(CL$4&gt;=$F52,1,IF(VLOOKUP(CL$4,CALENDARIO!$B:$C,2,0)=FALSE, CK52,(1/IF($D52=0,1,$D52))+CK52)))&gt;1,100%,IF(CL$4&lt;$E52,0,IF(CL$4&gt;=$F52,1,IF(VLOOKUP(CL$4,CALENDARIO!$B:$C,2,0)=FALSE, CK52,(1/IF($D52=0,1,$D52))+CK52))))</f>
        <v>1</v>
      </c>
      <c r="CM52" s="292">
        <f>IF(IF(CM$4&lt;$E52,0,IF(CM$4&gt;=$F52,1,IF(VLOOKUP(CM$4,CALENDARIO!$B:$C,2,0)=FALSE, CL52,(1/IF($D52=0,1,$D52))+CL52)))&gt;1,100%,IF(CM$4&lt;$E52,0,IF(CM$4&gt;=$F52,1,IF(VLOOKUP(CM$4,CALENDARIO!$B:$C,2,0)=FALSE, CL52,(1/IF($D52=0,1,$D52))+CL52))))</f>
        <v>1</v>
      </c>
      <c r="CN52" s="292">
        <f>IF(IF(CN$4&lt;$E52,0,IF(CN$4&gt;=$F52,1,IF(VLOOKUP(CN$4,CALENDARIO!$B:$C,2,0)=FALSE, CM52,(1/IF($D52=0,1,$D52))+CM52)))&gt;1,100%,IF(CN$4&lt;$E52,0,IF(CN$4&gt;=$F52,1,IF(VLOOKUP(CN$4,CALENDARIO!$B:$C,2,0)=FALSE, CM52,(1/IF($D52=0,1,$D52))+CM52))))</f>
        <v>1</v>
      </c>
      <c r="CO52" s="292">
        <f>IF(IF(CO$4&lt;$E52,0,IF(CO$4&gt;=$F52,1,IF(VLOOKUP(CO$4,CALENDARIO!$B:$C,2,0)=FALSE, CN52,(1/IF($D52=0,1,$D52))+CN52)))&gt;1,100%,IF(CO$4&lt;$E52,0,IF(CO$4&gt;=$F52,1,IF(VLOOKUP(CO$4,CALENDARIO!$B:$C,2,0)=FALSE, CN52,(1/IF($D52=0,1,$D52))+CN52))))</f>
        <v>1</v>
      </c>
      <c r="CP52" s="292">
        <f>IF(IF(CP$4&lt;$E52,0,IF(CP$4&gt;=$F52,1,IF(VLOOKUP(CP$4,CALENDARIO!$B:$C,2,0)=FALSE, CO52,(1/IF($D52=0,1,$D52))+CO52)))&gt;1,100%,IF(CP$4&lt;$E52,0,IF(CP$4&gt;=$F52,1,IF(VLOOKUP(CP$4,CALENDARIO!$B:$C,2,0)=FALSE, CO52,(1/IF($D52=0,1,$D52))+CO52))))</f>
        <v>1</v>
      </c>
      <c r="CQ52" s="292">
        <f>IF(IF(CQ$4&lt;$E52,0,IF(CQ$4&gt;=$F52,1,IF(VLOOKUP(CQ$4,CALENDARIO!$B:$C,2,0)=FALSE, CP52,(1/IF($D52=0,1,$D52))+CP52)))&gt;1,100%,IF(CQ$4&lt;$E52,0,IF(CQ$4&gt;=$F52,1,IF(VLOOKUP(CQ$4,CALENDARIO!$B:$C,2,0)=FALSE, CP52,(1/IF($D52=0,1,$D52))+CP52))))</f>
        <v>1</v>
      </c>
      <c r="CR52" s="292">
        <f>IF(IF(CR$4&lt;$E52,0,IF(CR$4&gt;=$F52,1,IF(VLOOKUP(CR$4,CALENDARIO!$B:$C,2,0)=FALSE, CQ52,(1/IF($D52=0,1,$D52))+CQ52)))&gt;1,100%,IF(CR$4&lt;$E52,0,IF(CR$4&gt;=$F52,1,IF(VLOOKUP(CR$4,CALENDARIO!$B:$C,2,0)=FALSE, CQ52,(1/IF($D52=0,1,$D52))+CQ52))))</f>
        <v>1</v>
      </c>
      <c r="CS52" s="292">
        <f>IF(IF(CS$4&lt;$E52,0,IF(CS$4&gt;=$F52,1,IF(VLOOKUP(CS$4,CALENDARIO!$B:$C,2,0)=FALSE, CR52,(1/IF($D52=0,1,$D52))+CR52)))&gt;1,100%,IF(CS$4&lt;$E52,0,IF(CS$4&gt;=$F52,1,IF(VLOOKUP(CS$4,CALENDARIO!$B:$C,2,0)=FALSE, CR52,(1/IF($D52=0,1,$D52))+CR52))))</f>
        <v>1</v>
      </c>
      <c r="CT52" s="292">
        <f>IF(IF(CT$4&lt;$E52,0,IF(CT$4&gt;=$F52,1,IF(VLOOKUP(CT$4,CALENDARIO!$B:$C,2,0)=FALSE, CS52,(1/IF($D52=0,1,$D52))+CS52)))&gt;1,100%,IF(CT$4&lt;$E52,0,IF(CT$4&gt;=$F52,1,IF(VLOOKUP(CT$4,CALENDARIO!$B:$C,2,0)=FALSE, CS52,(1/IF($D52=0,1,$D52))+CS52))))</f>
        <v>1</v>
      </c>
      <c r="CU52" s="292">
        <f>IF(IF(CU$4&lt;$E52,0,IF(CU$4&gt;=$F52,1,IF(VLOOKUP(CU$4,CALENDARIO!$B:$C,2,0)=FALSE, CT52,(1/IF($D52=0,1,$D52))+CT52)))&gt;1,100%,IF(CU$4&lt;$E52,0,IF(CU$4&gt;=$F52,1,IF(VLOOKUP(CU$4,CALENDARIO!$B:$C,2,0)=FALSE, CT52,(1/IF($D52=0,1,$D52))+CT52))))</f>
        <v>1</v>
      </c>
      <c r="CV52" s="292">
        <f>IF(IF(CV$4&lt;$E52,0,IF(CV$4&gt;=$F52,1,IF(VLOOKUP(CV$4,CALENDARIO!$B:$C,2,0)=FALSE, CU52,(1/IF($D52=0,1,$D52))+CU52)))&gt;1,100%,IF(CV$4&lt;$E52,0,IF(CV$4&gt;=$F52,1,IF(VLOOKUP(CV$4,CALENDARIO!$B:$C,2,0)=FALSE, CU52,(1/IF($D52=0,1,$D52))+CU52))))</f>
        <v>1</v>
      </c>
      <c r="CW52" s="292">
        <f>IF(IF(CW$4&lt;$E52,0,IF(CW$4&gt;=$F52,1,IF(VLOOKUP(CW$4,CALENDARIO!$B:$C,2,0)=FALSE, CV52,(1/IF($D52=0,1,$D52))+CV52)))&gt;1,100%,IF(CW$4&lt;$E52,0,IF(CW$4&gt;=$F52,1,IF(VLOOKUP(CW$4,CALENDARIO!$B:$C,2,0)=FALSE, CV52,(1/IF($D52=0,1,$D52))+CV52))))</f>
        <v>1</v>
      </c>
      <c r="CX52" s="292">
        <f>IF(IF(CX$4&lt;$E52,0,IF(CX$4&gt;=$F52,1,IF(VLOOKUP(CX$4,CALENDARIO!$B:$C,2,0)=FALSE, CW52,(1/IF($D52=0,1,$D52))+CW52)))&gt;1,100%,IF(CX$4&lt;$E52,0,IF(CX$4&gt;=$F52,1,IF(VLOOKUP(CX$4,CALENDARIO!$B:$C,2,0)=FALSE, CW52,(1/IF($D52=0,1,$D52))+CW52))))</f>
        <v>1</v>
      </c>
      <c r="CY52" s="292">
        <f>IF(IF(CY$4&lt;$E52,0,IF(CY$4&gt;=$F52,1,IF(VLOOKUP(CY$4,CALENDARIO!$B:$C,2,0)=FALSE, CX52,(1/IF($D52=0,1,$D52))+CX52)))&gt;1,100%,IF(CY$4&lt;$E52,0,IF(CY$4&gt;=$F52,1,IF(VLOOKUP(CY$4,CALENDARIO!$B:$C,2,0)=FALSE, CX52,(1/IF($D52=0,1,$D52))+CX52))))</f>
        <v>1</v>
      </c>
      <c r="CZ52" s="292">
        <f>IF(IF(CZ$4&lt;$E52,0,IF(CZ$4&gt;=$F52,1,IF(VLOOKUP(CZ$4,CALENDARIO!$B:$C,2,0)=FALSE, CY52,(1/IF($D52=0,1,$D52))+CY52)))&gt;1,100%,IF(CZ$4&lt;$E52,0,IF(CZ$4&gt;=$F52,1,IF(VLOOKUP(CZ$4,CALENDARIO!$B:$C,2,0)=FALSE, CY52,(1/IF($D52=0,1,$D52))+CY52))))</f>
        <v>1</v>
      </c>
      <c r="DA52" s="292">
        <f>IF(IF(DA$4&lt;$E52,0,IF(DA$4&gt;=$F52,1,IF(VLOOKUP(DA$4,CALENDARIO!$B:$C,2,0)=FALSE, CZ52,(1/IF($D52=0,1,$D52))+CZ52)))&gt;1,100%,IF(DA$4&lt;$E52,0,IF(DA$4&gt;=$F52,1,IF(VLOOKUP(DA$4,CALENDARIO!$B:$C,2,0)=FALSE, CZ52,(1/IF($D52=0,1,$D52))+CZ52))))</f>
        <v>1</v>
      </c>
      <c r="DB52" s="292">
        <f>IF(IF(DB$4&lt;$E52,0,IF(DB$4&gt;=$F52,1,IF(VLOOKUP(DB$4,CALENDARIO!$B:$C,2,0)=FALSE, DA52,(1/IF($D52=0,1,$D52))+DA52)))&gt;1,100%,IF(DB$4&lt;$E52,0,IF(DB$4&gt;=$F52,1,IF(VLOOKUP(DB$4,CALENDARIO!$B:$C,2,0)=FALSE, DA52,(1/IF($D52=0,1,$D52))+DA52))))</f>
        <v>1</v>
      </c>
      <c r="DC52" s="292">
        <f>IF(IF(DC$4&lt;$E52,0,IF(DC$4&gt;=$F52,1,IF(VLOOKUP(DC$4,CALENDARIO!$B:$C,2,0)=FALSE, DB52,(1/IF($D52=0,1,$D52))+DB52)))&gt;1,100%,IF(DC$4&lt;$E52,0,IF(DC$4&gt;=$F52,1,IF(VLOOKUP(DC$4,CALENDARIO!$B:$C,2,0)=FALSE, DB52,(1/IF($D52=0,1,$D52))+DB52))))</f>
        <v>1</v>
      </c>
      <c r="DD52" s="292">
        <f>IF(IF(DD$4&lt;$E52,0,IF(DD$4&gt;=$F52,1,IF(VLOOKUP(DD$4,CALENDARIO!$B:$C,2,0)=FALSE, DC52,(1/IF($D52=0,1,$D52))+DC52)))&gt;1,100%,IF(DD$4&lt;$E52,0,IF(DD$4&gt;=$F52,1,IF(VLOOKUP(DD$4,CALENDARIO!$B:$C,2,0)=FALSE, DC52,(1/IF($D52=0,1,$D52))+DC52))))</f>
        <v>1</v>
      </c>
      <c r="DE52" s="292">
        <f>IF(IF(DE$4&lt;$E52,0,IF(DE$4&gt;=$F52,1,IF(VLOOKUP(DE$4,CALENDARIO!$B:$C,2,0)=FALSE, DD52,(1/IF($D52=0,1,$D52))+DD52)))&gt;1,100%,IF(DE$4&lt;$E52,0,IF(DE$4&gt;=$F52,1,IF(VLOOKUP(DE$4,CALENDARIO!$B:$C,2,0)=FALSE, DD52,(1/IF($D52=0,1,$D52))+DD52))))</f>
        <v>1</v>
      </c>
      <c r="DF52" s="292">
        <f>IF(IF(DF$4&lt;$E52,0,IF(DF$4&gt;=$F52,1,IF(VLOOKUP(DF$4,CALENDARIO!$B:$C,2,0)=FALSE, DE52,(1/IF($D52=0,1,$D52))+DE52)))&gt;1,100%,IF(DF$4&lt;$E52,0,IF(DF$4&gt;=$F52,1,IF(VLOOKUP(DF$4,CALENDARIO!$B:$C,2,0)=FALSE, DE52,(1/IF($D52=0,1,$D52))+DE52))))</f>
        <v>1</v>
      </c>
      <c r="DG52" s="292">
        <f>IF(IF(DG$4&lt;$E52,0,IF(DG$4&gt;=$F52,1,IF(VLOOKUP(DG$4,CALENDARIO!$B:$C,2,0)=FALSE, DF52,(1/IF($D52=0,1,$D52))+DF52)))&gt;1,100%,IF(DG$4&lt;$E52,0,IF(DG$4&gt;=$F52,1,IF(VLOOKUP(DG$4,CALENDARIO!$B:$C,2,0)=FALSE, DF52,(1/IF($D52=0,1,$D52))+DF52))))</f>
        <v>1</v>
      </c>
      <c r="DH52" s="292">
        <f>IF(IF(DH$4&lt;$E52,0,IF(DH$4&gt;=$F52,1,IF(VLOOKUP(DH$4,CALENDARIO!$B:$C,2,0)=FALSE, DG52,(1/IF($D52=0,1,$D52))+DG52)))&gt;1,100%,IF(DH$4&lt;$E52,0,IF(DH$4&gt;=$F52,1,IF(VLOOKUP(DH$4,CALENDARIO!$B:$C,2,0)=FALSE, DG52,(1/IF($D52=0,1,$D52))+DG52))))</f>
        <v>1</v>
      </c>
      <c r="DI52" s="292">
        <f>IF(IF(DI$4&lt;$E52,0,IF(DI$4&gt;=$F52,1,IF(VLOOKUP(DI$4,CALENDARIO!$B:$C,2,0)=FALSE, DH52,(1/IF($D52=0,1,$D52))+DH52)))&gt;1,100%,IF(DI$4&lt;$E52,0,IF(DI$4&gt;=$F52,1,IF(VLOOKUP(DI$4,CALENDARIO!$B:$C,2,0)=FALSE, DH52,(1/IF($D52=0,1,$D52))+DH52))))</f>
        <v>1</v>
      </c>
      <c r="DJ52" s="292">
        <f>IF(IF(DJ$4&lt;$E52,0,IF(DJ$4&gt;=$F52,1,IF(VLOOKUP(DJ$4,CALENDARIO!$B:$C,2,0)=FALSE, DI52,(1/IF($D52=0,1,$D52))+DI52)))&gt;1,100%,IF(DJ$4&lt;$E52,0,IF(DJ$4&gt;=$F52,1,IF(VLOOKUP(DJ$4,CALENDARIO!$B:$C,2,0)=FALSE, DI52,(1/IF($D52=0,1,$D52))+DI52))))</f>
        <v>1</v>
      </c>
      <c r="DK52" s="292">
        <f>IF(IF(DK$4&lt;$E52,0,IF(DK$4&gt;=$F52,1,IF(VLOOKUP(DK$4,CALENDARIO!$B:$C,2,0)=FALSE, DJ52,(1/IF($D52=0,1,$D52))+DJ52)))&gt;1,100%,IF(DK$4&lt;$E52,0,IF(DK$4&gt;=$F52,1,IF(VLOOKUP(DK$4,CALENDARIO!$B:$C,2,0)=FALSE, DJ52,(1/IF($D52=0,1,$D52))+DJ52))))</f>
        <v>1</v>
      </c>
      <c r="DL52" s="292">
        <f>IF(IF(DL$4&lt;$E52,0,IF(DL$4&gt;=$F52,1,IF(VLOOKUP(DL$4,CALENDARIO!$B:$C,2,0)=FALSE, DK52,(1/IF($D52=0,1,$D52))+DK52)))&gt;1,100%,IF(DL$4&lt;$E52,0,IF(DL$4&gt;=$F52,1,IF(VLOOKUP(DL$4,CALENDARIO!$B:$C,2,0)=FALSE, DK52,(1/IF($D52=0,1,$D52))+DK52))))</f>
        <v>1</v>
      </c>
      <c r="DM52" s="292">
        <f>IF(IF(DM$4&lt;$E52,0,IF(DM$4&gt;=$F52,1,IF(VLOOKUP(DM$4,CALENDARIO!$B:$C,2,0)=FALSE, DL52,(1/IF($D52=0,1,$D52))+DL52)))&gt;1,100%,IF(DM$4&lt;$E52,0,IF(DM$4&gt;=$F52,1,IF(VLOOKUP(DM$4,CALENDARIO!$B:$C,2,0)=FALSE, DL52,(1/IF($D52=0,1,$D52))+DL52))))</f>
        <v>1</v>
      </c>
      <c r="DN52" s="292">
        <f>IF(IF(DN$4&lt;$E52,0,IF(DN$4&gt;=$F52,1,IF(VLOOKUP(DN$4,CALENDARIO!$B:$C,2,0)=FALSE, DM52,(1/IF($D52=0,1,$D52))+DM52)))&gt;1,100%,IF(DN$4&lt;$E52,0,IF(DN$4&gt;=$F52,1,IF(VLOOKUP(DN$4,CALENDARIO!$B:$C,2,0)=FALSE, DM52,(1/IF($D52=0,1,$D52))+DM52))))</f>
        <v>1</v>
      </c>
      <c r="DO52" s="292">
        <f>IF(IF(DO$4&lt;$E52,0,IF(DO$4&gt;=$F52,1,IF(VLOOKUP(DO$4,CALENDARIO!$B:$C,2,0)=FALSE, DN52,(1/IF($D52=0,1,$D52))+DN52)))&gt;1,100%,IF(DO$4&lt;$E52,0,IF(DO$4&gt;=$F52,1,IF(VLOOKUP(DO$4,CALENDARIO!$B:$C,2,0)=FALSE, DN52,(1/IF($D52=0,1,$D52))+DN52))))</f>
        <v>1</v>
      </c>
      <c r="DP52" s="292">
        <f>IF(IF(DP$4&lt;$E52,0,IF(DP$4&gt;=$F52,1,IF(VLOOKUP(DP$4,CALENDARIO!$B:$C,2,0)=FALSE, DO52,(1/IF($D52=0,1,$D52))+DO52)))&gt;1,100%,IF(DP$4&lt;$E52,0,IF(DP$4&gt;=$F52,1,IF(VLOOKUP(DP$4,CALENDARIO!$B:$C,2,0)=FALSE, DO52,(1/IF($D52=0,1,$D52))+DO52))))</f>
        <v>1</v>
      </c>
      <c r="DQ52" s="292">
        <f>IF(IF(DQ$4&lt;$E52,0,IF(DQ$4&gt;=$F52,1,IF(VLOOKUP(DQ$4,CALENDARIO!$B:$C,2,0)=FALSE, DP52,(1/IF($D52=0,1,$D52))+DP52)))&gt;1,100%,IF(DQ$4&lt;$E52,0,IF(DQ$4&gt;=$F52,1,IF(VLOOKUP(DQ$4,CALENDARIO!$B:$C,2,0)=FALSE, DP52,(1/IF($D52=0,1,$D52))+DP52))))</f>
        <v>1</v>
      </c>
      <c r="DR52" s="292">
        <f>IF(IF(DR$4&lt;$E52,0,IF(DR$4&gt;=$F52,1,IF(VLOOKUP(DR$4,CALENDARIO!$B:$C,2,0)=FALSE, DQ52,(1/IF($D52=0,1,$D52))+DQ52)))&gt;1,100%,IF(DR$4&lt;$E52,0,IF(DR$4&gt;=$F52,1,IF(VLOOKUP(DR$4,CALENDARIO!$B:$C,2,0)=FALSE, DQ52,(1/IF($D52=0,1,$D52))+DQ52))))</f>
        <v>1</v>
      </c>
      <c r="DS52" s="292">
        <f>IF(IF(DS$4&lt;$E52,0,IF(DS$4&gt;=$F52,1,IF(VLOOKUP(DS$4,CALENDARIO!$B:$C,2,0)=FALSE, DR52,(1/IF($D52=0,1,$D52))+DR52)))&gt;1,100%,IF(DS$4&lt;$E52,0,IF(DS$4&gt;=$F52,1,IF(VLOOKUP(DS$4,CALENDARIO!$B:$C,2,0)=FALSE, DR52,(1/IF($D52=0,1,$D52))+DR52))))</f>
        <v>1</v>
      </c>
      <c r="DT52" s="292">
        <f>IF(IF(DT$4&lt;$E52,0,IF(DT$4&gt;=$F52,1,IF(VLOOKUP(DT$4,CALENDARIO!$B:$C,2,0)=FALSE, DS52,(1/IF($D52=0,1,$D52))+DS52)))&gt;1,100%,IF(DT$4&lt;$E52,0,IF(DT$4&gt;=$F52,1,IF(VLOOKUP(DT$4,CALENDARIO!$B:$C,2,0)=FALSE, DS52,(1/IF($D52=0,1,$D52))+DS52))))</f>
        <v>1</v>
      </c>
      <c r="DU52" s="292">
        <f>IF(IF(DU$4&lt;$E52,0,IF(DU$4&gt;=$F52,1,IF(VLOOKUP(DU$4,CALENDARIO!$B:$C,2,0)=FALSE, DT52,(1/IF($D52=0,1,$D52))+DT52)))&gt;1,100%,IF(DU$4&lt;$E52,0,IF(DU$4&gt;=$F52,1,IF(VLOOKUP(DU$4,CALENDARIO!$B:$C,2,0)=FALSE, DT52,(1/IF($D52=0,1,$D52))+DT52))))</f>
        <v>1</v>
      </c>
      <c r="DV52" s="292">
        <f>IF(IF(DV$4&lt;$E52,0,IF(DV$4&gt;=$F52,1,IF(VLOOKUP(DV$4,CALENDARIO!$B:$C,2,0)=FALSE, DU52,(1/IF($D52=0,1,$D52))+DU52)))&gt;1,100%,IF(DV$4&lt;$E52,0,IF(DV$4&gt;=$F52,1,IF(VLOOKUP(DV$4,CALENDARIO!$B:$C,2,0)=FALSE, DU52,(1/IF($D52=0,1,$D52))+DU52))))</f>
        <v>1</v>
      </c>
      <c r="DW52" s="292">
        <f>IF(IF(DW$4&lt;$E52,0,IF(DW$4&gt;=$F52,1,IF(VLOOKUP(DW$4,CALENDARIO!$B:$C,2,0)=FALSE, DV52,(1/IF($D52=0,1,$D52))+DV52)))&gt;1,100%,IF(DW$4&lt;$E52,0,IF(DW$4&gt;=$F52,1,IF(VLOOKUP(DW$4,CALENDARIO!$B:$C,2,0)=FALSE, DV52,(1/IF($D52=0,1,$D52))+DV52))))</f>
        <v>1</v>
      </c>
      <c r="DX52" s="292">
        <f>IF(IF(DX$4&lt;$E52,0,IF(DX$4&gt;=$F52,1,IF(VLOOKUP(DX$4,CALENDARIO!$B:$C,2,0)=FALSE, DW52,(1/IF($D52=0,1,$D52))+DW52)))&gt;1,100%,IF(DX$4&lt;$E52,0,IF(DX$4&gt;=$F52,1,IF(VLOOKUP(DX$4,CALENDARIO!$B:$C,2,0)=FALSE, DW52,(1/IF($D52=0,1,$D52))+DW52))))</f>
        <v>1</v>
      </c>
      <c r="DY52" s="292">
        <f>IF(IF(DY$4&lt;$E52,0,IF(DY$4&gt;=$F52,1,IF(VLOOKUP(DY$4,CALENDARIO!$B:$C,2,0)=FALSE, DX52,(1/IF($D52=0,1,$D52))+DX52)))&gt;1,100%,IF(DY$4&lt;$E52,0,IF(DY$4&gt;=$F52,1,IF(VLOOKUP(DY$4,CALENDARIO!$B:$C,2,0)=FALSE, DX52,(1/IF($D52=0,1,$D52))+DX52))))</f>
        <v>1</v>
      </c>
      <c r="DZ52" s="292">
        <f>IF(IF(DZ$4&lt;$E52,0,IF(DZ$4&gt;=$F52,1,IF(VLOOKUP(DZ$4,CALENDARIO!$B:$C,2,0)=FALSE, DY52,(1/IF($D52=0,1,$D52))+DY52)))&gt;1,100%,IF(DZ$4&lt;$E52,0,IF(DZ$4&gt;=$F52,1,IF(VLOOKUP(DZ$4,CALENDARIO!$B:$C,2,0)=FALSE, DY52,(1/IF($D52=0,1,$D52))+DY52))))</f>
        <v>1</v>
      </c>
      <c r="EA52" s="292">
        <f>IF(IF(EA$4&lt;$E52,0,IF(EA$4&gt;=$F52,1,IF(VLOOKUP(EA$4,CALENDARIO!$B:$C,2,0)=FALSE, DZ52,(1/IF($D52=0,1,$D52))+DZ52)))&gt;1,100%,IF(EA$4&lt;$E52,0,IF(EA$4&gt;=$F52,1,IF(VLOOKUP(EA$4,CALENDARIO!$B:$C,2,0)=FALSE, DZ52,(1/IF($D52=0,1,$D52))+DZ52))))</f>
        <v>1</v>
      </c>
      <c r="EB52" s="292">
        <f>IF(IF(EB$4&lt;$E52,0,IF(EB$4&gt;=$F52,1,IF(VLOOKUP(EB$4,CALENDARIO!$B:$C,2,0)=FALSE, EA52,(1/IF($D52=0,1,$D52))+EA52)))&gt;1,100%,IF(EB$4&lt;$E52,0,IF(EB$4&gt;=$F52,1,IF(VLOOKUP(EB$4,CALENDARIO!$B:$C,2,0)=FALSE, EA52,(1/IF($D52=0,1,$D52))+EA52))))</f>
        <v>1</v>
      </c>
      <c r="EC52" s="292">
        <f>IF(IF(EC$4&lt;$E52,0,IF(EC$4&gt;=$F52,1,IF(VLOOKUP(EC$4,CALENDARIO!$B:$C,2,0)=FALSE, EB52,(1/IF($D52=0,1,$D52))+EB52)))&gt;1,100%,IF(EC$4&lt;$E52,0,IF(EC$4&gt;=$F52,1,IF(VLOOKUP(EC$4,CALENDARIO!$B:$C,2,0)=FALSE, EB52,(1/IF($D52=0,1,$D52))+EB52))))</f>
        <v>1</v>
      </c>
      <c r="ED52" s="292">
        <f>IF(IF(ED$4&lt;$E52,0,IF(ED$4&gt;=$F52,1,IF(VLOOKUP(ED$4,CALENDARIO!$B:$C,2,0)=FALSE, EC52,(1/IF($D52=0,1,$D52))+EC52)))&gt;1,100%,IF(ED$4&lt;$E52,0,IF(ED$4&gt;=$F52,1,IF(VLOOKUP(ED$4,CALENDARIO!$B:$C,2,0)=FALSE, EC52,(1/IF($D52=0,1,$D52))+EC52))))</f>
        <v>1</v>
      </c>
      <c r="EE52" s="292">
        <f>IF(IF(EE$4&lt;$E52,0,IF(EE$4&gt;=$F52,1,IF(VLOOKUP(EE$4,CALENDARIO!$B:$C,2,0)=FALSE, ED52,(1/IF($D52=0,1,$D52))+ED52)))&gt;1,100%,IF(EE$4&lt;$E52,0,IF(EE$4&gt;=$F52,1,IF(VLOOKUP(EE$4,CALENDARIO!$B:$C,2,0)=FALSE, ED52,(1/IF($D52=0,1,$D52))+ED52))))</f>
        <v>1</v>
      </c>
      <c r="EF52" s="292">
        <f>IF(IF(EF$4&lt;$E52,0,IF(EF$4&gt;=$F52,1,IF(VLOOKUP(EF$4,CALENDARIO!$B:$C,2,0)=FALSE, EE52,(1/IF($D52=0,1,$D52))+EE52)))&gt;1,100%,IF(EF$4&lt;$E52,0,IF(EF$4&gt;=$F52,1,IF(VLOOKUP(EF$4,CALENDARIO!$B:$C,2,0)=FALSE, EE52,(1/IF($D52=0,1,$D52))+EE52))))</f>
        <v>1</v>
      </c>
      <c r="EG52" s="292">
        <f>IF(IF(EG$4&lt;$E52,0,IF(EG$4&gt;=$F52,1,IF(VLOOKUP(EG$4,CALENDARIO!$B:$C,2,0)=FALSE, EF52,(1/IF($D52=0,1,$D52))+EF52)))&gt;1,100%,IF(EG$4&lt;$E52,0,IF(EG$4&gt;=$F52,1,IF(VLOOKUP(EG$4,CALENDARIO!$B:$C,2,0)=FALSE, EF52,(1/IF($D52=0,1,$D52))+EF52))))</f>
        <v>1</v>
      </c>
      <c r="EH52" s="292">
        <f>IF(IF(EH$4&lt;$E52,0,IF(EH$4&gt;=$F52,1,IF(VLOOKUP(EH$4,CALENDARIO!$B:$C,2,0)=FALSE, EG52,(1/IF($D52=0,1,$D52))+EG52)))&gt;1,100%,IF(EH$4&lt;$E52,0,IF(EH$4&gt;=$F52,1,IF(VLOOKUP(EH$4,CALENDARIO!$B:$C,2,0)=FALSE, EG52,(1/IF($D52=0,1,$D52))+EG52))))</f>
        <v>1</v>
      </c>
      <c r="EI52" s="292">
        <f>IF(IF(EI$4&lt;$E52,0,IF(EI$4&gt;=$F52,1,IF(VLOOKUP(EI$4,CALENDARIO!$B:$C,2,0)=FALSE, EH52,(1/IF($D52=0,1,$D52))+EH52)))&gt;1,100%,IF(EI$4&lt;$E52,0,IF(EI$4&gt;=$F52,1,IF(VLOOKUP(EI$4,CALENDARIO!$B:$C,2,0)=FALSE, EH52,(1/IF($D52=0,1,$D52))+EH52))))</f>
        <v>1</v>
      </c>
      <c r="EJ52" s="292">
        <f>IF(IF(EJ$4&lt;$E52,0,IF(EJ$4&gt;=$F52,1,IF(VLOOKUP(EJ$4,CALENDARIO!$B:$C,2,0)=FALSE, EI52,(1/IF($D52=0,1,$D52))+EI52)))&gt;1,100%,IF(EJ$4&lt;$E52,0,IF(EJ$4&gt;=$F52,1,IF(VLOOKUP(EJ$4,CALENDARIO!$B:$C,2,0)=FALSE, EI52,(1/IF($D52=0,1,$D52))+EI52))))</f>
        <v>1</v>
      </c>
      <c r="EK52" s="292">
        <f>IF(IF(EK$4&lt;$E52,0,IF(EK$4&gt;=$F52,1,IF(VLOOKUP(EK$4,CALENDARIO!$B:$C,2,0)=FALSE, EJ52,(1/IF($D52=0,1,$D52))+EJ52)))&gt;1,100%,IF(EK$4&lt;$E52,0,IF(EK$4&gt;=$F52,1,IF(VLOOKUP(EK$4,CALENDARIO!$B:$C,2,0)=FALSE, EJ52,(1/IF($D52=0,1,$D52))+EJ52))))</f>
        <v>1</v>
      </c>
      <c r="EL52" s="292">
        <f>IF(IF(EL$4&lt;$E52,0,IF(EL$4&gt;=$F52,1,IF(VLOOKUP(EL$4,CALENDARIO!$B:$C,2,0)=FALSE, EK52,(1/IF($D52=0,1,$D52))+EK52)))&gt;1,100%,IF(EL$4&lt;$E52,0,IF(EL$4&gt;=$F52,1,IF(VLOOKUP(EL$4,CALENDARIO!$B:$C,2,0)=FALSE, EK52,(1/IF($D52=0,1,$D52))+EK52))))</f>
        <v>1</v>
      </c>
      <c r="EM52" s="292">
        <f>IF(IF(EM$4&lt;$E52,0,IF(EM$4&gt;=$F52,1,IF(VLOOKUP(EM$4,CALENDARIO!$B:$C,2,0)=FALSE, EL52,(1/IF($D52=0,1,$D52))+EL52)))&gt;1,100%,IF(EM$4&lt;$E52,0,IF(EM$4&gt;=$F52,1,IF(VLOOKUP(EM$4,CALENDARIO!$B:$C,2,0)=FALSE, EL52,(1/IF($D52=0,1,$D52))+EL52))))</f>
        <v>1</v>
      </c>
      <c r="EN52" s="292">
        <f>IF(IF(EN$4&lt;$E52,0,IF(EN$4&gt;=$F52,1,IF(VLOOKUP(EN$4,CALENDARIO!$B:$C,2,0)=FALSE, EM52,(1/IF($D52=0,1,$D52))+EM52)))&gt;1,100%,IF(EN$4&lt;$E52,0,IF(EN$4&gt;=$F52,1,IF(VLOOKUP(EN$4,CALENDARIO!$B:$C,2,0)=FALSE, EM52,(1/IF($D52=0,1,$D52))+EM52))))</f>
        <v>1</v>
      </c>
      <c r="EO52" s="292">
        <f>IF(IF(EO$4&lt;$E52,0,IF(EO$4&gt;=$F52,1,IF(VLOOKUP(EO$4,CALENDARIO!$B:$C,2,0)=FALSE, EN52,(1/IF($D52=0,1,$D52))+EN52)))&gt;1,100%,IF(EO$4&lt;$E52,0,IF(EO$4&gt;=$F52,1,IF(VLOOKUP(EO$4,CALENDARIO!$B:$C,2,0)=FALSE, EN52,(1/IF($D52=0,1,$D52))+EN52))))</f>
        <v>1</v>
      </c>
      <c r="EP52" s="292">
        <f>IF(IF(EP$4&lt;$E52,0,IF(EP$4&gt;=$F52,1,IF(VLOOKUP(EP$4,CALENDARIO!$B:$C,2,0)=FALSE, EO52,(1/IF($D52=0,1,$D52))+EO52)))&gt;1,100%,IF(EP$4&lt;$E52,0,IF(EP$4&gt;=$F52,1,IF(VLOOKUP(EP$4,CALENDARIO!$B:$C,2,0)=FALSE, EO52,(1/IF($D52=0,1,$D52))+EO52))))</f>
        <v>1</v>
      </c>
      <c r="EQ52" s="292">
        <f>IF(IF(EQ$4&lt;$E52,0,IF(EQ$4&gt;=$F52,1,IF(VLOOKUP(EQ$4,CALENDARIO!$B:$C,2,0)=FALSE, EP52,(1/IF($D52=0,1,$D52))+EP52)))&gt;1,100%,IF(EQ$4&lt;$E52,0,IF(EQ$4&gt;=$F52,1,IF(VLOOKUP(EQ$4,CALENDARIO!$B:$C,2,0)=FALSE, EP52,(1/IF($D52=0,1,$D52))+EP52))))</f>
        <v>1</v>
      </c>
      <c r="ER52" s="292">
        <f>IF(IF(ER$4&lt;$E52,0,IF(ER$4&gt;=$F52,1,IF(VLOOKUP(ER$4,CALENDARIO!$B:$C,2,0)=FALSE, EQ52,(1/IF($D52=0,1,$D52))+EQ52)))&gt;1,100%,IF(ER$4&lt;$E52,0,IF(ER$4&gt;=$F52,1,IF(VLOOKUP(ER$4,CALENDARIO!$B:$C,2,0)=FALSE, EQ52,(1/IF($D52=0,1,$D52))+EQ52))))</f>
        <v>1</v>
      </c>
      <c r="ES52" s="292">
        <f>IF(IF(ES$4&lt;$E52,0,IF(ES$4&gt;=$F52,1,IF(VLOOKUP(ES$4,CALENDARIO!$B:$C,2,0)=FALSE, ER52,(1/IF($D52=0,1,$D52))+ER52)))&gt;1,100%,IF(ES$4&lt;$E52,0,IF(ES$4&gt;=$F52,1,IF(VLOOKUP(ES$4,CALENDARIO!$B:$C,2,0)=FALSE, ER52,(1/IF($D52=0,1,$D52))+ER52))))</f>
        <v>1</v>
      </c>
      <c r="ET52" s="292">
        <f>IF(IF(ET$4&lt;$E52,0,IF(ET$4&gt;=$F52,1,IF(VLOOKUP(ET$4,CALENDARIO!$B:$C,2,0)=FALSE, ES52,(1/IF($D52=0,1,$D52))+ES52)))&gt;1,100%,IF(ET$4&lt;$E52,0,IF(ET$4&gt;=$F52,1,IF(VLOOKUP(ET$4,CALENDARIO!$B:$C,2,0)=FALSE, ES52,(1/IF($D52=0,1,$D52))+ES52))))</f>
        <v>1</v>
      </c>
      <c r="EU52" s="292">
        <f>IF(IF(EU$4&lt;$E52,0,IF(EU$4&gt;=$F52,1,IF(VLOOKUP(EU$4,CALENDARIO!$B:$C,2,0)=FALSE, ET52,(1/IF($D52=0,1,$D52))+ET52)))&gt;1,100%,IF(EU$4&lt;$E52,0,IF(EU$4&gt;=$F52,1,IF(VLOOKUP(EU$4,CALENDARIO!$B:$C,2,0)=FALSE, ET52,(1/IF($D52=0,1,$D52))+ET52))))</f>
        <v>1</v>
      </c>
      <c r="EV52" s="292">
        <f>IF(IF(EV$4&lt;$E52,0,IF(EV$4&gt;=$F52,1,IF(VLOOKUP(EV$4,CALENDARIO!$B:$C,2,0)=FALSE, EU52,(1/IF($D52=0,1,$D52))+EU52)))&gt;1,100%,IF(EV$4&lt;$E52,0,IF(EV$4&gt;=$F52,1,IF(VLOOKUP(EV$4,CALENDARIO!$B:$C,2,0)=FALSE, EU52,(1/IF($D52=0,1,$D52))+EU52))))</f>
        <v>1</v>
      </c>
      <c r="EW52" s="292">
        <f>IF(IF(EW$4&lt;$E52,0,IF(EW$4&gt;=$F52,1,IF(VLOOKUP(EW$4,CALENDARIO!$B:$C,2,0)=FALSE, EV52,(1/IF($D52=0,1,$D52))+EV52)))&gt;1,100%,IF(EW$4&lt;$E52,0,IF(EW$4&gt;=$F52,1,IF(VLOOKUP(EW$4,CALENDARIO!$B:$C,2,0)=FALSE, EV52,(1/IF($D52=0,1,$D52))+EV52))))</f>
        <v>1</v>
      </c>
      <c r="EX52" s="292">
        <f>IF(IF(EX$4&lt;$E52,0,IF(EX$4&gt;=$F52,1,IF(VLOOKUP(EX$4,CALENDARIO!$B:$C,2,0)=FALSE, EW52,(1/IF($D52=0,1,$D52))+EW52)))&gt;1,100%,IF(EX$4&lt;$E52,0,IF(EX$4&gt;=$F52,1,IF(VLOOKUP(EX$4,CALENDARIO!$B:$C,2,0)=FALSE, EW52,(1/IF($D52=0,1,$D52))+EW52))))</f>
        <v>1</v>
      </c>
      <c r="EY52" s="292">
        <f>IF(IF(EY$4&lt;$E52,0,IF(EY$4&gt;=$F52,1,IF(VLOOKUP(EY$4,CALENDARIO!$B:$C,2,0)=FALSE, EX52,(1/IF($D52=0,1,$D52))+EX52)))&gt;1,100%,IF(EY$4&lt;$E52,0,IF(EY$4&gt;=$F52,1,IF(VLOOKUP(EY$4,CALENDARIO!$B:$C,2,0)=FALSE, EX52,(1/IF($D52=0,1,$D52))+EX52))))</f>
        <v>1</v>
      </c>
      <c r="EZ52" s="292">
        <f>IF(IF(EZ$4&lt;$E52,0,IF(EZ$4&gt;=$F52,1,IF(VLOOKUP(EZ$4,CALENDARIO!$B:$C,2,0)=FALSE, EY52,(1/IF($D52=0,1,$D52))+EY52)))&gt;1,100%,IF(EZ$4&lt;$E52,0,IF(EZ$4&gt;=$F52,1,IF(VLOOKUP(EZ$4,CALENDARIO!$B:$C,2,0)=FALSE, EY52,(1/IF($D52=0,1,$D52))+EY52))))</f>
        <v>1</v>
      </c>
      <c r="FA52" s="292">
        <f>IF(IF(FA$4&lt;$E52,0,IF(FA$4&gt;=$F52,1,IF(VLOOKUP(FA$4,CALENDARIO!$B:$C,2,0)=FALSE, EZ52,(1/IF($D52=0,1,$D52))+EZ52)))&gt;1,100%,IF(FA$4&lt;$E52,0,IF(FA$4&gt;=$F52,1,IF(VLOOKUP(FA$4,CALENDARIO!$B:$C,2,0)=FALSE, EZ52,(1/IF($D52=0,1,$D52))+EZ52))))</f>
        <v>1</v>
      </c>
      <c r="FB52" s="292">
        <f>IF(IF(FB$4&lt;$E52,0,IF(FB$4&gt;=$F52,1,IF(VLOOKUP(FB$4,CALENDARIO!$B:$C,2,0)=FALSE, FA52,(1/IF($D52=0,1,$D52))+FA52)))&gt;1,100%,IF(FB$4&lt;$E52,0,IF(FB$4&gt;=$F52,1,IF(VLOOKUP(FB$4,CALENDARIO!$B:$C,2,0)=FALSE, FA52,(1/IF($D52=0,1,$D52))+FA52))))</f>
        <v>1</v>
      </c>
    </row>
    <row r="53" spans="1:158" x14ac:dyDescent="0.3">
      <c r="A53" s="255"/>
      <c r="B53" s="284"/>
      <c r="C53" s="256"/>
      <c r="D53" s="257"/>
      <c r="E53" s="255"/>
      <c r="F53" s="255"/>
      <c r="G53" s="301" t="s">
        <v>21</v>
      </c>
      <c r="H53" s="255"/>
      <c r="I53" s="255"/>
      <c r="J53" s="257"/>
      <c r="K53" s="255"/>
      <c r="L53" s="133" t="str">
        <f>IFERROR(MATCH(SMALL(($O$53:$FB$53),COUNTIF(($O$53:$FB$53),0)+1),($O$53:$FB$53),0)+$O$4- 1,"")</f>
        <v/>
      </c>
      <c r="M53" s="133" t="str">
        <f>IFERROR(MATCH(100%,($O$53:$FB$53),0)+$O$4- 1,"")</f>
        <v/>
      </c>
      <c r="N53" s="291">
        <f>MAX($O$53:$FC$53)</f>
        <v>0</v>
      </c>
      <c r="O53" s="292">
        <v>0</v>
      </c>
      <c r="P53" s="292">
        <f>IF(((P54/$J$52)+O53)&gt;100%,100%,((P54/$J$52)+O53))</f>
        <v>0</v>
      </c>
      <c r="Q53" s="292">
        <f t="shared" ref="Q53:U53" si="2517">IF(((Q54/$J$52)+P53)&gt;100%,100%,((Q54/$J$52)+P53))</f>
        <v>0</v>
      </c>
      <c r="R53" s="292">
        <f t="shared" si="2517"/>
        <v>0</v>
      </c>
      <c r="S53" s="292">
        <f t="shared" si="2517"/>
        <v>0</v>
      </c>
      <c r="T53" s="292">
        <f t="shared" si="2517"/>
        <v>0</v>
      </c>
      <c r="U53" s="292">
        <f t="shared" si="2517"/>
        <v>0</v>
      </c>
      <c r="V53" s="292">
        <f t="shared" ref="V53" si="2518">IF(((V54/$J$52)+U53)&gt;100%,100%,((V54/$J$52)+U53))</f>
        <v>0</v>
      </c>
      <c r="W53" s="292">
        <f t="shared" ref="W53" si="2519">IF(((W54/$J$52)+V53)&gt;100%,100%,((W54/$J$52)+V53))</f>
        <v>0</v>
      </c>
      <c r="X53" s="292">
        <f t="shared" ref="X53" si="2520">IF(((X54/$J$52)+W53)&gt;100%,100%,((X54/$J$52)+W53))</f>
        <v>0</v>
      </c>
      <c r="Y53" s="292">
        <f t="shared" ref="Y53" si="2521">IF(((Y54/$J$52)+X53)&gt;100%,100%,((Y54/$J$52)+X53))</f>
        <v>0</v>
      </c>
      <c r="Z53" s="292">
        <f t="shared" ref="Z53" si="2522">IF(((Z54/$J$52)+Y53)&gt;100%,100%,((Z54/$J$52)+Y53))</f>
        <v>0</v>
      </c>
      <c r="AA53" s="292">
        <f t="shared" ref="AA53" si="2523">IF(((AA54/$J$52)+Z53)&gt;100%,100%,((AA54/$J$52)+Z53))</f>
        <v>0</v>
      </c>
      <c r="AB53" s="292">
        <f t="shared" ref="AB53" si="2524">IF(((AB54/$J$52)+AA53)&gt;100%,100%,((AB54/$J$52)+AA53))</f>
        <v>0</v>
      </c>
      <c r="AC53" s="292">
        <f t="shared" ref="AC53" si="2525">IF(((AC54/$J$52)+AB53)&gt;100%,100%,((AC54/$J$52)+AB53))</f>
        <v>0</v>
      </c>
      <c r="AD53" s="292">
        <f t="shared" ref="AD53" si="2526">IF(((AD54/$J$52)+AC53)&gt;100%,100%,((AD54/$J$52)+AC53))</f>
        <v>0</v>
      </c>
      <c r="AE53" s="292">
        <f t="shared" ref="AE53" si="2527">IF(((AE54/$J$52)+AD53)&gt;100%,100%,((AE54/$J$52)+AD53))</f>
        <v>0</v>
      </c>
      <c r="AF53" s="292">
        <f t="shared" ref="AF53" si="2528">IF(((AF54/$J$52)+AE53)&gt;100%,100%,((AF54/$J$52)+AE53))</f>
        <v>0</v>
      </c>
      <c r="AG53" s="292">
        <f t="shared" ref="AG53" si="2529">IF(((AG54/$J$52)+AF53)&gt;100%,100%,((AG54/$J$52)+AF53))</f>
        <v>0</v>
      </c>
      <c r="AH53" s="292">
        <f t="shared" ref="AH53" si="2530">IF(((AH54/$J$52)+AG53)&gt;100%,100%,((AH54/$J$52)+AG53))</f>
        <v>0</v>
      </c>
      <c r="AI53" s="292">
        <f t="shared" ref="AI53" si="2531">IF(((AI54/$J$52)+AH53)&gt;100%,100%,((AI54/$J$52)+AH53))</f>
        <v>0</v>
      </c>
      <c r="AJ53" s="292">
        <f t="shared" ref="AJ53" si="2532">IF(((AJ54/$J$52)+AI53)&gt;100%,100%,((AJ54/$J$52)+AI53))</f>
        <v>0</v>
      </c>
      <c r="AK53" s="292">
        <f t="shared" ref="AK53" si="2533">IF(((AK54/$J$52)+AJ53)&gt;100%,100%,((AK54/$J$52)+AJ53))</f>
        <v>0</v>
      </c>
      <c r="AL53" s="292">
        <f t="shared" ref="AL53" si="2534">IF(((AL54/$J$52)+AK53)&gt;100%,100%,((AL54/$J$52)+AK53))</f>
        <v>0</v>
      </c>
      <c r="AM53" s="292">
        <f t="shared" ref="AM53" si="2535">IF(((AM54/$J$52)+AL53)&gt;100%,100%,((AM54/$J$52)+AL53))</f>
        <v>0</v>
      </c>
      <c r="AN53" s="292">
        <f t="shared" ref="AN53" si="2536">IF(((AN54/$J$52)+AM53)&gt;100%,100%,((AN54/$J$52)+AM53))</f>
        <v>0</v>
      </c>
      <c r="AO53" s="292">
        <f t="shared" ref="AO53" si="2537">IF(((AO54/$J$52)+AN53)&gt;100%,100%,((AO54/$J$52)+AN53))</f>
        <v>0</v>
      </c>
      <c r="AP53" s="292">
        <f t="shared" ref="AP53" si="2538">IF(((AP54/$J$52)+AO53)&gt;100%,100%,((AP54/$J$52)+AO53))</f>
        <v>0</v>
      </c>
      <c r="AQ53" s="292">
        <f t="shared" ref="AQ53" si="2539">IF(((AQ54/$J$52)+AP53)&gt;100%,100%,((AQ54/$J$52)+AP53))</f>
        <v>0</v>
      </c>
      <c r="AR53" s="292">
        <f t="shared" ref="AR53" si="2540">IF(((AR54/$J$52)+AQ53)&gt;100%,100%,((AR54/$J$52)+AQ53))</f>
        <v>0</v>
      </c>
      <c r="AS53" s="292">
        <f t="shared" ref="AS53" si="2541">IF(((AS54/$J$52)+AR53)&gt;100%,100%,((AS54/$J$52)+AR53))</f>
        <v>0</v>
      </c>
      <c r="AT53" s="292">
        <f t="shared" ref="AT53" si="2542">IF(((AT54/$J$52)+AS53)&gt;100%,100%,((AT54/$J$52)+AS53))</f>
        <v>0</v>
      </c>
      <c r="AU53" s="292">
        <f t="shared" ref="AU53" si="2543">IF(((AU54/$J$52)+AT53)&gt;100%,100%,((AU54/$J$52)+AT53))</f>
        <v>0</v>
      </c>
      <c r="AV53" s="292">
        <f t="shared" ref="AV53" si="2544">IF(((AV54/$J$52)+AU53)&gt;100%,100%,((AV54/$J$52)+AU53))</f>
        <v>0</v>
      </c>
      <c r="AW53" s="292">
        <f t="shared" ref="AW53" si="2545">IF(((AW54/$J$52)+AV53)&gt;100%,100%,((AW54/$J$52)+AV53))</f>
        <v>0</v>
      </c>
      <c r="AX53" s="292">
        <f t="shared" ref="AX53" si="2546">IF(((AX54/$J$52)+AW53)&gt;100%,100%,((AX54/$J$52)+AW53))</f>
        <v>0</v>
      </c>
      <c r="AY53" s="292">
        <f t="shared" ref="AY53" si="2547">IF(((AY54/$J$52)+AX53)&gt;100%,100%,((AY54/$J$52)+AX53))</f>
        <v>0</v>
      </c>
      <c r="AZ53" s="292">
        <f t="shared" ref="AZ53" si="2548">IF(((AZ54/$J$52)+AY53)&gt;100%,100%,((AZ54/$J$52)+AY53))</f>
        <v>0</v>
      </c>
      <c r="BA53" s="292">
        <f t="shared" ref="BA53" si="2549">IF(((BA54/$J$52)+AZ53)&gt;100%,100%,((BA54/$J$52)+AZ53))</f>
        <v>0</v>
      </c>
      <c r="BB53" s="292">
        <f t="shared" ref="BB53" si="2550">IF(((BB54/$J$52)+BA53)&gt;100%,100%,((BB54/$J$52)+BA53))</f>
        <v>0</v>
      </c>
      <c r="BC53" s="292">
        <f t="shared" ref="BC53" si="2551">IF(((BC54/$J$52)+BB53)&gt;100%,100%,((BC54/$J$52)+BB53))</f>
        <v>0</v>
      </c>
      <c r="BD53" s="292">
        <f t="shared" ref="BD53" si="2552">IF(((BD54/$J$52)+BC53)&gt;100%,100%,((BD54/$J$52)+BC53))</f>
        <v>0</v>
      </c>
      <c r="BE53" s="292">
        <f t="shared" ref="BE53" si="2553">IF(((BE54/$J$52)+BD53)&gt;100%,100%,((BE54/$J$52)+BD53))</f>
        <v>0</v>
      </c>
      <c r="BF53" s="292">
        <f t="shared" ref="BF53" si="2554">IF(((BF54/$J$52)+BE53)&gt;100%,100%,((BF54/$J$52)+BE53))</f>
        <v>0</v>
      </c>
      <c r="BG53" s="292">
        <f t="shared" ref="BG53" si="2555">IF(((BG54/$J$52)+BF53)&gt;100%,100%,((BG54/$J$52)+BF53))</f>
        <v>0</v>
      </c>
      <c r="BH53" s="292">
        <f t="shared" ref="BH53" si="2556">IF(((BH54/$J$52)+BG53)&gt;100%,100%,((BH54/$J$52)+BG53))</f>
        <v>0</v>
      </c>
      <c r="BI53" s="292">
        <f t="shared" ref="BI53" si="2557">IF(((BI54/$J$52)+BH53)&gt;100%,100%,((BI54/$J$52)+BH53))</f>
        <v>0</v>
      </c>
      <c r="BJ53" s="292">
        <f t="shared" ref="BJ53" si="2558">IF(((BJ54/$J$52)+BI53)&gt;100%,100%,((BJ54/$J$52)+BI53))</f>
        <v>0</v>
      </c>
      <c r="BK53" s="292">
        <f t="shared" ref="BK53" si="2559">IF(((BK54/$J$52)+BJ53)&gt;100%,100%,((BK54/$J$52)+BJ53))</f>
        <v>0</v>
      </c>
      <c r="BL53" s="292">
        <f t="shared" ref="BL53" si="2560">IF(((BL54/$J$52)+BK53)&gt;100%,100%,((BL54/$J$52)+BK53))</f>
        <v>0</v>
      </c>
      <c r="BM53" s="292">
        <f t="shared" ref="BM53" si="2561">IF(((BM54/$J$52)+BL53)&gt;100%,100%,((BM54/$J$52)+BL53))</f>
        <v>0</v>
      </c>
      <c r="BN53" s="292">
        <f t="shared" ref="BN53" si="2562">IF(((BN54/$J$52)+BM53)&gt;100%,100%,((BN54/$J$52)+BM53))</f>
        <v>0</v>
      </c>
      <c r="BO53" s="292">
        <f t="shared" ref="BO53" si="2563">IF(((BO54/$J$52)+BN53)&gt;100%,100%,((BO54/$J$52)+BN53))</f>
        <v>0</v>
      </c>
      <c r="BP53" s="292">
        <f t="shared" ref="BP53" si="2564">IF(((BP54/$J$52)+BO53)&gt;100%,100%,((BP54/$J$52)+BO53))</f>
        <v>0</v>
      </c>
      <c r="BQ53" s="292">
        <f t="shared" ref="BQ53" si="2565">IF(((BQ54/$J$52)+BP53)&gt;100%,100%,((BQ54/$J$52)+BP53))</f>
        <v>0</v>
      </c>
      <c r="BR53" s="292">
        <f t="shared" ref="BR53" si="2566">IF(((BR54/$J$52)+BQ53)&gt;100%,100%,((BR54/$J$52)+BQ53))</f>
        <v>0</v>
      </c>
      <c r="BS53" s="292">
        <f t="shared" ref="BS53" si="2567">IF(((BS54/$J$52)+BR53)&gt;100%,100%,((BS54/$J$52)+BR53))</f>
        <v>0</v>
      </c>
      <c r="BT53" s="292">
        <f t="shared" ref="BT53" si="2568">IF(((BT54/$J$52)+BS53)&gt;100%,100%,((BT54/$J$52)+BS53))</f>
        <v>0</v>
      </c>
      <c r="BU53" s="292">
        <f t="shared" ref="BU53" si="2569">IF(((BU54/$J$52)+BT53)&gt;100%,100%,((BU54/$J$52)+BT53))</f>
        <v>0</v>
      </c>
      <c r="BV53" s="292">
        <f t="shared" ref="BV53" si="2570">IF(((BV54/$J$52)+BU53)&gt;100%,100%,((BV54/$J$52)+BU53))</f>
        <v>0</v>
      </c>
      <c r="BW53" s="292">
        <f t="shared" ref="BW53" si="2571">IF(((BW54/$J$52)+BV53)&gt;100%,100%,((BW54/$J$52)+BV53))</f>
        <v>0</v>
      </c>
      <c r="BX53" s="292">
        <f t="shared" ref="BX53" si="2572">IF(((BX54/$J$52)+BW53)&gt;100%,100%,((BX54/$J$52)+BW53))</f>
        <v>0</v>
      </c>
      <c r="BY53" s="292">
        <f t="shared" ref="BY53" si="2573">IF(((BY54/$J$52)+BX53)&gt;100%,100%,((BY54/$J$52)+BX53))</f>
        <v>0</v>
      </c>
      <c r="BZ53" s="292">
        <f t="shared" ref="BZ53" si="2574">IF(((BZ54/$J$52)+BY53)&gt;100%,100%,((BZ54/$J$52)+BY53))</f>
        <v>0</v>
      </c>
      <c r="CA53" s="292">
        <f t="shared" ref="CA53" si="2575">IF(((CA54/$J$52)+BZ53)&gt;100%,100%,((CA54/$J$52)+BZ53))</f>
        <v>0</v>
      </c>
      <c r="CB53" s="292">
        <f t="shared" ref="CB53" si="2576">IF(((CB54/$J$52)+CA53)&gt;100%,100%,((CB54/$J$52)+CA53))</f>
        <v>0</v>
      </c>
      <c r="CC53" s="292">
        <f t="shared" ref="CC53" si="2577">IF(((CC54/$J$52)+CB53)&gt;100%,100%,((CC54/$J$52)+CB53))</f>
        <v>0</v>
      </c>
      <c r="CD53" s="292">
        <f t="shared" ref="CD53" si="2578">IF(((CD54/$J$52)+CC53)&gt;100%,100%,((CD54/$J$52)+CC53))</f>
        <v>0</v>
      </c>
      <c r="CE53" s="292">
        <f t="shared" ref="CE53" si="2579">IF(((CE54/$J$52)+CD53)&gt;100%,100%,((CE54/$J$52)+CD53))</f>
        <v>0</v>
      </c>
      <c r="CF53" s="292">
        <f t="shared" ref="CF53" si="2580">IF(((CF54/$J$52)+CE53)&gt;100%,100%,((CF54/$J$52)+CE53))</f>
        <v>0</v>
      </c>
      <c r="CG53" s="292">
        <f t="shared" ref="CG53" si="2581">IF(((CG54/$J$52)+CF53)&gt;100%,100%,((CG54/$J$52)+CF53))</f>
        <v>0</v>
      </c>
      <c r="CH53" s="292">
        <f t="shared" ref="CH53" si="2582">IF(((CH54/$J$52)+CG53)&gt;100%,100%,((CH54/$J$52)+CG53))</f>
        <v>0</v>
      </c>
      <c r="CI53" s="292">
        <f t="shared" ref="CI53" si="2583">IF(((CI54/$J$52)+CH53)&gt;100%,100%,((CI54/$J$52)+CH53))</f>
        <v>0</v>
      </c>
      <c r="CJ53" s="292">
        <f t="shared" ref="CJ53" si="2584">IF(((CJ54/$J$52)+CI53)&gt;100%,100%,((CJ54/$J$52)+CI53))</f>
        <v>0</v>
      </c>
      <c r="CK53" s="292">
        <f t="shared" ref="CK53" si="2585">IF(((CK54/$J$52)+CJ53)&gt;100%,100%,((CK54/$J$52)+CJ53))</f>
        <v>0</v>
      </c>
      <c r="CL53" s="292">
        <f t="shared" ref="CL53" si="2586">IF(((CL54/$J$52)+CK53)&gt;100%,100%,((CL54/$J$52)+CK53))</f>
        <v>0</v>
      </c>
      <c r="CM53" s="292">
        <f t="shared" ref="CM53" si="2587">IF(((CM54/$J$52)+CL53)&gt;100%,100%,((CM54/$J$52)+CL53))</f>
        <v>0</v>
      </c>
      <c r="CN53" s="292">
        <f t="shared" ref="CN53" si="2588">IF(((CN54/$J$52)+CM53)&gt;100%,100%,((CN54/$J$52)+CM53))</f>
        <v>0</v>
      </c>
      <c r="CO53" s="292">
        <f t="shared" ref="CO53" si="2589">IF(((CO54/$J$52)+CN53)&gt;100%,100%,((CO54/$J$52)+CN53))</f>
        <v>0</v>
      </c>
      <c r="CP53" s="292">
        <f t="shared" ref="CP53" si="2590">IF(((CP54/$J$52)+CO53)&gt;100%,100%,((CP54/$J$52)+CO53))</f>
        <v>0</v>
      </c>
      <c r="CQ53" s="292">
        <f t="shared" ref="CQ53" si="2591">IF(((CQ54/$J$52)+CP53)&gt;100%,100%,((CQ54/$J$52)+CP53))</f>
        <v>0</v>
      </c>
      <c r="CR53" s="292">
        <f t="shared" ref="CR53" si="2592">IF(((CR54/$J$52)+CQ53)&gt;100%,100%,((CR54/$J$52)+CQ53))</f>
        <v>0</v>
      </c>
      <c r="CS53" s="292">
        <f t="shared" ref="CS53" si="2593">IF(((CS54/$J$52)+CR53)&gt;100%,100%,((CS54/$J$52)+CR53))</f>
        <v>0</v>
      </c>
      <c r="CT53" s="292">
        <f t="shared" ref="CT53" si="2594">IF(((CT54/$J$52)+CS53)&gt;100%,100%,((CT54/$J$52)+CS53))</f>
        <v>0</v>
      </c>
      <c r="CU53" s="292">
        <f t="shared" ref="CU53" si="2595">IF(((CU54/$J$52)+CT53)&gt;100%,100%,((CU54/$J$52)+CT53))</f>
        <v>0</v>
      </c>
      <c r="CV53" s="292">
        <f t="shared" ref="CV53" si="2596">IF(((CV54/$J$52)+CU53)&gt;100%,100%,((CV54/$J$52)+CU53))</f>
        <v>0</v>
      </c>
      <c r="CW53" s="292">
        <f t="shared" ref="CW53" si="2597">IF(((CW54/$J$52)+CV53)&gt;100%,100%,((CW54/$J$52)+CV53))</f>
        <v>0</v>
      </c>
      <c r="CX53" s="292">
        <f t="shared" ref="CX53" si="2598">IF(((CX54/$J$52)+CW53)&gt;100%,100%,((CX54/$J$52)+CW53))</f>
        <v>0</v>
      </c>
      <c r="CY53" s="292">
        <f t="shared" ref="CY53" si="2599">IF(((CY54/$J$52)+CX53)&gt;100%,100%,((CY54/$J$52)+CX53))</f>
        <v>0</v>
      </c>
      <c r="CZ53" s="292">
        <f t="shared" ref="CZ53" si="2600">IF(((CZ54/$J$52)+CY53)&gt;100%,100%,((CZ54/$J$52)+CY53))</f>
        <v>0</v>
      </c>
      <c r="DA53" s="292">
        <f t="shared" ref="DA53" si="2601">IF(((DA54/$J$52)+CZ53)&gt;100%,100%,((DA54/$J$52)+CZ53))</f>
        <v>0</v>
      </c>
      <c r="DB53" s="292">
        <f t="shared" ref="DB53" si="2602">IF(((DB54/$J$52)+DA53)&gt;100%,100%,((DB54/$J$52)+DA53))</f>
        <v>0</v>
      </c>
      <c r="DC53" s="292">
        <f t="shared" ref="DC53" si="2603">IF(((DC54/$J$52)+DB53)&gt;100%,100%,((DC54/$J$52)+DB53))</f>
        <v>0</v>
      </c>
      <c r="DD53" s="292">
        <f t="shared" ref="DD53" si="2604">IF(((DD54/$J$52)+DC53)&gt;100%,100%,((DD54/$J$52)+DC53))</f>
        <v>0</v>
      </c>
      <c r="DE53" s="292">
        <f t="shared" ref="DE53" si="2605">IF(((DE54/$J$52)+DD53)&gt;100%,100%,((DE54/$J$52)+DD53))</f>
        <v>0</v>
      </c>
      <c r="DF53" s="292">
        <f t="shared" ref="DF53" si="2606">IF(((DF54/$J$52)+DE53)&gt;100%,100%,((DF54/$J$52)+DE53))</f>
        <v>0</v>
      </c>
      <c r="DG53" s="292">
        <f t="shared" ref="DG53" si="2607">IF(((DG54/$J$52)+DF53)&gt;100%,100%,((DG54/$J$52)+DF53))</f>
        <v>0</v>
      </c>
      <c r="DH53" s="292">
        <f t="shared" ref="DH53" si="2608">IF(((DH54/$J$52)+DG53)&gt;100%,100%,((DH54/$J$52)+DG53))</f>
        <v>0</v>
      </c>
      <c r="DI53" s="292">
        <f t="shared" ref="DI53" si="2609">IF(((DI54/$J$52)+DH53)&gt;100%,100%,((DI54/$J$52)+DH53))</f>
        <v>0</v>
      </c>
      <c r="DJ53" s="292">
        <f t="shared" ref="DJ53" si="2610">IF(((DJ54/$J$52)+DI53)&gt;100%,100%,((DJ54/$J$52)+DI53))</f>
        <v>0</v>
      </c>
      <c r="DK53" s="292">
        <f t="shared" ref="DK53" si="2611">IF(((DK54/$J$52)+DJ53)&gt;100%,100%,((DK54/$J$52)+DJ53))</f>
        <v>0</v>
      </c>
      <c r="DL53" s="292">
        <f t="shared" ref="DL53" si="2612">IF(((DL54/$J$52)+DK53)&gt;100%,100%,((DL54/$J$52)+DK53))</f>
        <v>0</v>
      </c>
      <c r="DM53" s="292">
        <f t="shared" ref="DM53" si="2613">IF(((DM54/$J$52)+DL53)&gt;100%,100%,((DM54/$J$52)+DL53))</f>
        <v>0</v>
      </c>
      <c r="DN53" s="292">
        <f t="shared" ref="DN53" si="2614">IF(((DN54/$J$52)+DM53)&gt;100%,100%,((DN54/$J$52)+DM53))</f>
        <v>0</v>
      </c>
      <c r="DO53" s="292">
        <f t="shared" ref="DO53" si="2615">IF(((DO54/$J$52)+DN53)&gt;100%,100%,((DO54/$J$52)+DN53))</f>
        <v>0</v>
      </c>
      <c r="DP53" s="292">
        <f t="shared" ref="DP53" si="2616">IF(((DP54/$J$52)+DO53)&gt;100%,100%,((DP54/$J$52)+DO53))</f>
        <v>0</v>
      </c>
      <c r="DQ53" s="292">
        <f t="shared" ref="DQ53" si="2617">IF(((DQ54/$J$52)+DP53)&gt;100%,100%,((DQ54/$J$52)+DP53))</f>
        <v>0</v>
      </c>
      <c r="DR53" s="292">
        <f t="shared" ref="DR53" si="2618">IF(((DR54/$J$52)+DQ53)&gt;100%,100%,((DR54/$J$52)+DQ53))</f>
        <v>0</v>
      </c>
      <c r="DS53" s="292">
        <f t="shared" ref="DS53" si="2619">IF(((DS54/$J$52)+DR53)&gt;100%,100%,((DS54/$J$52)+DR53))</f>
        <v>0</v>
      </c>
      <c r="DT53" s="292">
        <f t="shared" ref="DT53" si="2620">IF(((DT54/$J$52)+DS53)&gt;100%,100%,((DT54/$J$52)+DS53))</f>
        <v>0</v>
      </c>
      <c r="DU53" s="292">
        <f t="shared" ref="DU53" si="2621">IF(((DU54/$J$52)+DT53)&gt;100%,100%,((DU54/$J$52)+DT53))</f>
        <v>0</v>
      </c>
      <c r="DV53" s="292">
        <f t="shared" ref="DV53" si="2622">IF(((DV54/$J$52)+DU53)&gt;100%,100%,((DV54/$J$52)+DU53))</f>
        <v>0</v>
      </c>
      <c r="DW53" s="292">
        <f t="shared" ref="DW53" si="2623">IF(((DW54/$J$52)+DV53)&gt;100%,100%,((DW54/$J$52)+DV53))</f>
        <v>0</v>
      </c>
      <c r="DX53" s="292">
        <f t="shared" ref="DX53" si="2624">IF(((DX54/$J$52)+DW53)&gt;100%,100%,((DX54/$J$52)+DW53))</f>
        <v>0</v>
      </c>
      <c r="DY53" s="292">
        <f t="shared" ref="DY53" si="2625">IF(((DY54/$J$52)+DX53)&gt;100%,100%,((DY54/$J$52)+DX53))</f>
        <v>0</v>
      </c>
      <c r="DZ53" s="292">
        <f t="shared" ref="DZ53" si="2626">IF(((DZ54/$J$52)+DY53)&gt;100%,100%,((DZ54/$J$52)+DY53))</f>
        <v>0</v>
      </c>
      <c r="EA53" s="292">
        <f t="shared" ref="EA53" si="2627">IF(((EA54/$J$52)+DZ53)&gt;100%,100%,((EA54/$J$52)+DZ53))</f>
        <v>0</v>
      </c>
      <c r="EB53" s="292">
        <f t="shared" ref="EB53" si="2628">IF(((EB54/$J$52)+EA53)&gt;100%,100%,((EB54/$J$52)+EA53))</f>
        <v>0</v>
      </c>
      <c r="EC53" s="292">
        <f t="shared" ref="EC53" si="2629">IF(((EC54/$J$52)+EB53)&gt;100%,100%,((EC54/$J$52)+EB53))</f>
        <v>0</v>
      </c>
      <c r="ED53" s="292">
        <f t="shared" ref="ED53" si="2630">IF(((ED54/$J$52)+EC53)&gt;100%,100%,((ED54/$J$52)+EC53))</f>
        <v>0</v>
      </c>
      <c r="EE53" s="292">
        <f t="shared" ref="EE53" si="2631">IF(((EE54/$J$52)+ED53)&gt;100%,100%,((EE54/$J$52)+ED53))</f>
        <v>0</v>
      </c>
      <c r="EF53" s="292">
        <f t="shared" ref="EF53" si="2632">IF(((EF54/$J$52)+EE53)&gt;100%,100%,((EF54/$J$52)+EE53))</f>
        <v>0</v>
      </c>
      <c r="EG53" s="292">
        <f t="shared" ref="EG53" si="2633">IF(((EG54/$J$52)+EF53)&gt;100%,100%,((EG54/$J$52)+EF53))</f>
        <v>0</v>
      </c>
      <c r="EH53" s="292">
        <f t="shared" ref="EH53" si="2634">IF(((EH54/$J$52)+EG53)&gt;100%,100%,((EH54/$J$52)+EG53))</f>
        <v>0</v>
      </c>
      <c r="EI53" s="292">
        <f t="shared" ref="EI53" si="2635">IF(((EI54/$J$52)+EH53)&gt;100%,100%,((EI54/$J$52)+EH53))</f>
        <v>0</v>
      </c>
      <c r="EJ53" s="292">
        <f t="shared" ref="EJ53" si="2636">IF(((EJ54/$J$52)+EI53)&gt;100%,100%,((EJ54/$J$52)+EI53))</f>
        <v>0</v>
      </c>
      <c r="EK53" s="292">
        <f t="shared" ref="EK53" si="2637">IF(((EK54/$J$52)+EJ53)&gt;100%,100%,((EK54/$J$52)+EJ53))</f>
        <v>0</v>
      </c>
      <c r="EL53" s="292">
        <f t="shared" ref="EL53" si="2638">IF(((EL54/$J$52)+EK53)&gt;100%,100%,((EL54/$J$52)+EK53))</f>
        <v>0</v>
      </c>
      <c r="EM53" s="292">
        <f t="shared" ref="EM53" si="2639">IF(((EM54/$J$52)+EL53)&gt;100%,100%,((EM54/$J$52)+EL53))</f>
        <v>0</v>
      </c>
      <c r="EN53" s="292">
        <f t="shared" ref="EN53" si="2640">IF(((EN54/$J$52)+EM53)&gt;100%,100%,((EN54/$J$52)+EM53))</f>
        <v>0</v>
      </c>
      <c r="EO53" s="292">
        <f t="shared" ref="EO53" si="2641">IF(((EO54/$J$52)+EN53)&gt;100%,100%,((EO54/$J$52)+EN53))</f>
        <v>0</v>
      </c>
      <c r="EP53" s="292">
        <f t="shared" ref="EP53" si="2642">IF(((EP54/$J$52)+EO53)&gt;100%,100%,((EP54/$J$52)+EO53))</f>
        <v>0</v>
      </c>
      <c r="EQ53" s="292">
        <f t="shared" ref="EQ53" si="2643">IF(((EQ54/$J$52)+EP53)&gt;100%,100%,((EQ54/$J$52)+EP53))</f>
        <v>0</v>
      </c>
      <c r="ER53" s="292">
        <f t="shared" ref="ER53" si="2644">IF(((ER54/$J$52)+EQ53)&gt;100%,100%,((ER54/$J$52)+EQ53))</f>
        <v>0</v>
      </c>
      <c r="ES53" s="292">
        <f t="shared" ref="ES53" si="2645">IF(((ES54/$J$52)+ER53)&gt;100%,100%,((ES54/$J$52)+ER53))</f>
        <v>0</v>
      </c>
      <c r="ET53" s="292">
        <f t="shared" ref="ET53" si="2646">IF(((ET54/$J$52)+ES53)&gt;100%,100%,((ET54/$J$52)+ES53))</f>
        <v>0</v>
      </c>
      <c r="EU53" s="292">
        <f t="shared" ref="EU53" si="2647">IF(((EU54/$J$52)+ET53)&gt;100%,100%,((EU54/$J$52)+ET53))</f>
        <v>0</v>
      </c>
      <c r="EV53" s="292">
        <f t="shared" ref="EV53" si="2648">IF(((EV54/$J$52)+EU53)&gt;100%,100%,((EV54/$J$52)+EU53))</f>
        <v>0</v>
      </c>
      <c r="EW53" s="292">
        <f t="shared" ref="EW53" si="2649">IF(((EW54/$J$52)+EV53)&gt;100%,100%,((EW54/$J$52)+EV53))</f>
        <v>0</v>
      </c>
      <c r="EX53" s="292">
        <f t="shared" ref="EX53" si="2650">IF(((EX54/$J$52)+EW53)&gt;100%,100%,((EX54/$J$52)+EW53))</f>
        <v>0</v>
      </c>
      <c r="EY53" s="292">
        <f t="shared" ref="EY53" si="2651">IF(((EY54/$J$52)+EX53)&gt;100%,100%,((EY54/$J$52)+EX53))</f>
        <v>0</v>
      </c>
      <c r="EZ53" s="292">
        <f t="shared" ref="EZ53" si="2652">IF(((EZ54/$J$52)+EY53)&gt;100%,100%,((EZ54/$J$52)+EY53))</f>
        <v>0</v>
      </c>
      <c r="FA53" s="292">
        <f t="shared" ref="FA53" si="2653">IF(((FA54/$J$52)+EZ53)&gt;100%,100%,((FA54/$J$52)+EZ53))</f>
        <v>0</v>
      </c>
      <c r="FB53" s="292">
        <f t="shared" ref="FB53" si="2654">IF(((FB54/$J$52)+FA53)&gt;100%,100%,((FB54/$J$52)+FA53))</f>
        <v>0</v>
      </c>
    </row>
    <row r="54" spans="1:158" x14ac:dyDescent="0.3">
      <c r="A54" s="258"/>
      <c r="B54" s="285"/>
      <c r="C54" s="259"/>
      <c r="D54" s="260"/>
      <c r="E54" s="258"/>
      <c r="F54" s="258"/>
      <c r="G54" s="302" t="s">
        <v>92</v>
      </c>
      <c r="H54" s="258"/>
      <c r="I54" s="258"/>
      <c r="J54" s="260"/>
      <c r="K54" s="258"/>
      <c r="L54" s="142"/>
      <c r="M54" s="142"/>
      <c r="N54" s="120">
        <f>SUM($O$54:$FC$54)</f>
        <v>0</v>
      </c>
      <c r="O54" s="262"/>
      <c r="P54" s="262"/>
      <c r="Q54" s="262"/>
      <c r="R54" s="262"/>
      <c r="S54" s="262"/>
      <c r="T54" s="262"/>
      <c r="U54" s="262"/>
      <c r="V54" s="262"/>
      <c r="W54" s="262"/>
      <c r="X54" s="262"/>
      <c r="Y54" s="262"/>
      <c r="Z54" s="262"/>
      <c r="AA54" s="262"/>
      <c r="AB54" s="262"/>
      <c r="AC54" s="262"/>
      <c r="AD54" s="262"/>
      <c r="AE54" s="262"/>
      <c r="AF54" s="262"/>
      <c r="AG54" s="262"/>
      <c r="AH54" s="262"/>
      <c r="AI54" s="262"/>
      <c r="AJ54" s="262"/>
      <c r="AK54" s="262"/>
      <c r="AL54" s="262"/>
      <c r="AM54" s="262"/>
      <c r="AN54" s="262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62"/>
      <c r="BH54" s="262"/>
      <c r="BI54" s="262"/>
      <c r="BJ54" s="262"/>
      <c r="BK54" s="262"/>
      <c r="BL54" s="262"/>
      <c r="BM54" s="262"/>
      <c r="BN54" s="262"/>
      <c r="BO54" s="262"/>
      <c r="BP54" s="262"/>
      <c r="BQ54" s="262"/>
      <c r="BR54" s="262"/>
      <c r="BS54" s="262"/>
      <c r="BT54" s="262"/>
      <c r="BU54" s="262"/>
      <c r="BV54" s="262"/>
      <c r="BW54" s="262"/>
      <c r="BX54" s="262"/>
      <c r="BY54" s="262"/>
      <c r="BZ54" s="262"/>
      <c r="CA54" s="262"/>
      <c r="CB54" s="262"/>
      <c r="CC54" s="262"/>
      <c r="CD54" s="262"/>
      <c r="CE54" s="262"/>
      <c r="CF54" s="262"/>
      <c r="CG54" s="262"/>
      <c r="CH54" s="262"/>
      <c r="CI54" s="262"/>
      <c r="CJ54" s="262"/>
      <c r="CK54" s="262"/>
      <c r="CL54" s="262"/>
      <c r="CM54" s="262"/>
      <c r="CN54" s="262"/>
      <c r="CO54" s="262"/>
      <c r="CP54" s="262"/>
      <c r="CQ54" s="262"/>
      <c r="CR54" s="262"/>
      <c r="CS54" s="262"/>
      <c r="CT54" s="262"/>
      <c r="CU54" s="262"/>
      <c r="CV54" s="262"/>
      <c r="CW54" s="262"/>
      <c r="CX54" s="262"/>
      <c r="CY54" s="262"/>
      <c r="CZ54" s="262"/>
      <c r="DA54" s="262"/>
      <c r="DB54" s="262"/>
      <c r="DC54" s="262"/>
      <c r="DD54" s="262"/>
      <c r="DE54" s="262"/>
      <c r="DF54" s="262"/>
      <c r="DG54" s="262"/>
      <c r="DH54" s="262"/>
      <c r="DI54" s="262"/>
      <c r="DJ54" s="262"/>
      <c r="DK54" s="262"/>
      <c r="DL54" s="262"/>
      <c r="DM54" s="262"/>
      <c r="DN54" s="262"/>
      <c r="DO54" s="262"/>
      <c r="DP54" s="262"/>
      <c r="DQ54" s="262"/>
      <c r="DR54" s="262"/>
      <c r="DS54" s="262"/>
      <c r="DT54" s="262"/>
      <c r="DU54" s="262"/>
      <c r="DV54" s="262"/>
      <c r="DW54" s="262"/>
      <c r="DX54" s="262"/>
      <c r="DY54" s="262"/>
      <c r="DZ54" s="262"/>
      <c r="EA54" s="262"/>
      <c r="EB54" s="262"/>
      <c r="EC54" s="262"/>
      <c r="ED54" s="262"/>
      <c r="EE54" s="262"/>
      <c r="EF54" s="262"/>
      <c r="EG54" s="262"/>
      <c r="EH54" s="262"/>
      <c r="EI54" s="262"/>
      <c r="EJ54" s="262"/>
      <c r="EK54" s="262"/>
      <c r="EL54" s="262"/>
      <c r="EM54" s="262"/>
      <c r="EN54" s="262"/>
      <c r="EO54" s="262"/>
      <c r="EP54" s="262"/>
      <c r="EQ54" s="262"/>
      <c r="ER54" s="262"/>
      <c r="ES54" s="262"/>
      <c r="ET54" s="262"/>
      <c r="EU54" s="262"/>
      <c r="EV54" s="262"/>
      <c r="EW54" s="262"/>
      <c r="EX54" s="262"/>
      <c r="EY54" s="262"/>
      <c r="EZ54" s="262"/>
      <c r="FA54" s="262"/>
      <c r="FB54" s="262"/>
    </row>
    <row r="55" spans="1:158" x14ac:dyDescent="0.3">
      <c r="A55" s="199">
        <v>2</v>
      </c>
      <c r="B55" s="281">
        <v>18</v>
      </c>
      <c r="C55" s="200" t="s">
        <v>57</v>
      </c>
      <c r="D55" s="201">
        <v>3</v>
      </c>
      <c r="E55" s="202">
        <v>40556</v>
      </c>
      <c r="F55" s="202">
        <v>40560</v>
      </c>
      <c r="G55" s="298" t="s">
        <v>20</v>
      </c>
      <c r="H55" s="203">
        <v>3</v>
      </c>
      <c r="I55" s="204">
        <v>3.4246575342465758E-2</v>
      </c>
      <c r="J55" s="201">
        <v>0</v>
      </c>
      <c r="K55" s="205"/>
      <c r="L55" s="232"/>
      <c r="M55" s="232"/>
      <c r="N55" s="207"/>
      <c r="O55" s="208">
        <f>IF((+O66*$I$66+O63*$I$63+O60*$I$60+O57*$I$57)/$I$55&gt;100%,100%, (+O66*$I$66+O63*$I$63+O60*$I$60+O57*$I$57)/$I$55)</f>
        <v>0</v>
      </c>
      <c r="P55" s="208">
        <f t="shared" ref="P55:V55" si="2655">IF((+P66*$I$66+P63*$I$63+P60*$I$60+P57*$I$57)/$I$55&gt;100%,100%, (+P66*$I$66+P63*$I$63+P60*$I$60+P57*$I$57)/$I$55)</f>
        <v>0</v>
      </c>
      <c r="Q55" s="208">
        <f t="shared" ref="Q55:Q56" si="2656">IF((+Q66*$I$66+Q63*$I$63+Q60*$I$60+Q57*$I$57)/$I$55&gt;100%,100%, (+Q66*$I$66+Q63*$I$63+Q60*$I$60+Q57*$I$57)/$I$55)</f>
        <v>0</v>
      </c>
      <c r="R55" s="208">
        <f t="shared" ref="R55:R56" si="2657">IF((+R66*$I$66+R63*$I$63+R60*$I$60+R57*$I$57)/$I$55&gt;100%,100%, (+R66*$I$66+R63*$I$63+R60*$I$60+R57*$I$57)/$I$55)</f>
        <v>0</v>
      </c>
      <c r="S55" s="208">
        <f t="shared" ref="S55:S56" si="2658">IF((+S66*$I$66+S63*$I$63+S60*$I$60+S57*$I$57)/$I$55&gt;100%,100%, (+S66*$I$66+S63*$I$63+S60*$I$60+S57*$I$57)/$I$55)</f>
        <v>0</v>
      </c>
      <c r="T55" s="208">
        <f t="shared" ref="T55:T56" si="2659">IF((+T66*$I$66+T63*$I$63+T60*$I$60+T57*$I$57)/$I$55&gt;100%,100%, (+T66*$I$66+T63*$I$63+T60*$I$60+T57*$I$57)/$I$55)</f>
        <v>0</v>
      </c>
      <c r="U55" s="208">
        <f t="shared" ref="U55:U56" si="2660">IF((+U66*$I$66+U63*$I$63+U60*$I$60+U57*$I$57)/$I$55&gt;100%,100%, (+U66*$I$66+U63*$I$63+U60*$I$60+U57*$I$57)/$I$55)</f>
        <v>0</v>
      </c>
      <c r="V55" s="208">
        <f t="shared" ref="V55:V56" si="2661">IF((+V66*$I$66+V63*$I$63+V60*$I$60+V57*$I$57)/$I$55&gt;100%,100%, (+V66*$I$66+V63*$I$63+V60*$I$60+V57*$I$57)/$I$55)</f>
        <v>0</v>
      </c>
      <c r="W55" s="208">
        <f t="shared" ref="W55:W56" si="2662">IF((+W66*$I$66+W63*$I$63+W60*$I$60+W57*$I$57)/$I$55&gt;100%,100%, (+W66*$I$66+W63*$I$63+W60*$I$60+W57*$I$57)/$I$55)</f>
        <v>0</v>
      </c>
      <c r="X55" s="208">
        <f t="shared" ref="X55:X56" si="2663">IF((+X66*$I$66+X63*$I$63+X60*$I$60+X57*$I$57)/$I$55&gt;100%,100%, (+X66*$I$66+X63*$I$63+X60*$I$60+X57*$I$57)/$I$55)</f>
        <v>0</v>
      </c>
      <c r="Y55" s="208">
        <f t="shared" ref="Y55:Y56" si="2664">IF((+Y66*$I$66+Y63*$I$63+Y60*$I$60+Y57*$I$57)/$I$55&gt;100%,100%, (+Y66*$I$66+Y63*$I$63+Y60*$I$60+Y57*$I$57)/$I$55)</f>
        <v>0</v>
      </c>
      <c r="Z55" s="208">
        <f t="shared" ref="Z55:Z56" si="2665">IF((+Z66*$I$66+Z63*$I$63+Z60*$I$60+Z57*$I$57)/$I$55&gt;100%,100%, (+Z66*$I$66+Z63*$I$63+Z60*$I$60+Z57*$I$57)/$I$55)</f>
        <v>0</v>
      </c>
      <c r="AA55" s="208">
        <f t="shared" ref="AA55:AA56" si="2666">IF((+AA66*$I$66+AA63*$I$63+AA60*$I$60+AA57*$I$57)/$I$55&gt;100%,100%, (+AA66*$I$66+AA63*$I$63+AA60*$I$60+AA57*$I$57)/$I$55)</f>
        <v>0</v>
      </c>
      <c r="AB55" s="208">
        <f t="shared" ref="AB55:AB56" si="2667">IF((+AB66*$I$66+AB63*$I$63+AB60*$I$60+AB57*$I$57)/$I$55&gt;100%,100%, (+AB66*$I$66+AB63*$I$63+AB60*$I$60+AB57*$I$57)/$I$55)</f>
        <v>0</v>
      </c>
      <c r="AC55" s="208">
        <f t="shared" ref="AC55:AC56" si="2668">IF((+AC66*$I$66+AC63*$I$63+AC60*$I$60+AC57*$I$57)/$I$55&gt;100%,100%, (+AC66*$I$66+AC63*$I$63+AC60*$I$60+AC57*$I$57)/$I$55)</f>
        <v>0</v>
      </c>
      <c r="AD55" s="208">
        <f t="shared" ref="AD55:AD56" si="2669">IF((+AD66*$I$66+AD63*$I$63+AD60*$I$60+AD57*$I$57)/$I$55&gt;100%,100%, (+AD66*$I$66+AD63*$I$63+AD60*$I$60+AD57*$I$57)/$I$55)</f>
        <v>0</v>
      </c>
      <c r="AE55" s="208">
        <f t="shared" ref="AE55:AE56" si="2670">IF((+AE66*$I$66+AE63*$I$63+AE60*$I$60+AE57*$I$57)/$I$55&gt;100%,100%, (+AE66*$I$66+AE63*$I$63+AE60*$I$60+AE57*$I$57)/$I$55)</f>
        <v>0</v>
      </c>
      <c r="AF55" s="208">
        <f t="shared" ref="AF55:AF56" si="2671">IF((+AF66*$I$66+AF63*$I$63+AF60*$I$60+AF57*$I$57)/$I$55&gt;100%,100%, (+AF66*$I$66+AF63*$I$63+AF60*$I$60+AF57*$I$57)/$I$55)</f>
        <v>0</v>
      </c>
      <c r="AG55" s="208">
        <f t="shared" ref="AG55:AG56" si="2672">IF((+AG66*$I$66+AG63*$I$63+AG60*$I$60+AG57*$I$57)/$I$55&gt;100%,100%, (+AG66*$I$66+AG63*$I$63+AG60*$I$60+AG57*$I$57)/$I$55)</f>
        <v>0</v>
      </c>
      <c r="AH55" s="208">
        <f t="shared" ref="AH55:AH56" si="2673">IF((+AH66*$I$66+AH63*$I$63+AH60*$I$60+AH57*$I$57)/$I$55&gt;100%,100%, (+AH66*$I$66+AH63*$I$63+AH60*$I$60+AH57*$I$57)/$I$55)</f>
        <v>0</v>
      </c>
      <c r="AI55" s="208">
        <f t="shared" ref="AI55:AI56" si="2674">IF((+AI66*$I$66+AI63*$I$63+AI60*$I$60+AI57*$I$57)/$I$55&gt;100%,100%, (+AI66*$I$66+AI63*$I$63+AI60*$I$60+AI57*$I$57)/$I$55)</f>
        <v>0</v>
      </c>
      <c r="AJ55" s="208">
        <f t="shared" ref="AJ55:AJ56" si="2675">IF((+AJ66*$I$66+AJ63*$I$63+AJ60*$I$60+AJ57*$I$57)/$I$55&gt;100%,100%, (+AJ66*$I$66+AJ63*$I$63+AJ60*$I$60+AJ57*$I$57)/$I$55)</f>
        <v>0</v>
      </c>
      <c r="AK55" s="208">
        <f t="shared" ref="AK55:AK56" si="2676">IF((+AK66*$I$66+AK63*$I$63+AK60*$I$60+AK57*$I$57)/$I$55&gt;100%,100%, (+AK66*$I$66+AK63*$I$63+AK60*$I$60+AK57*$I$57)/$I$55)</f>
        <v>0</v>
      </c>
      <c r="AL55" s="208">
        <f t="shared" ref="AL55:AL56" si="2677">IF((+AL66*$I$66+AL63*$I$63+AL60*$I$60+AL57*$I$57)/$I$55&gt;100%,100%, (+AL66*$I$66+AL63*$I$63+AL60*$I$60+AL57*$I$57)/$I$55)</f>
        <v>0</v>
      </c>
      <c r="AM55" s="208">
        <f t="shared" ref="AM55:AM56" si="2678">IF((+AM66*$I$66+AM63*$I$63+AM60*$I$60+AM57*$I$57)/$I$55&gt;100%,100%, (+AM66*$I$66+AM63*$I$63+AM60*$I$60+AM57*$I$57)/$I$55)</f>
        <v>0</v>
      </c>
      <c r="AN55" s="208">
        <f t="shared" ref="AN55:AN56" si="2679">IF((+AN66*$I$66+AN63*$I$63+AN60*$I$60+AN57*$I$57)/$I$55&gt;100%,100%, (+AN66*$I$66+AN63*$I$63+AN60*$I$60+AN57*$I$57)/$I$55)</f>
        <v>0</v>
      </c>
      <c r="AO55" s="208">
        <f t="shared" ref="AO55:AO56" si="2680">IF((+AO66*$I$66+AO63*$I$63+AO60*$I$60+AO57*$I$57)/$I$55&gt;100%,100%, (+AO66*$I$66+AO63*$I$63+AO60*$I$60+AO57*$I$57)/$I$55)</f>
        <v>0</v>
      </c>
      <c r="AP55" s="208">
        <f t="shared" ref="AP55:AP56" si="2681">IF((+AP66*$I$66+AP63*$I$63+AP60*$I$60+AP57*$I$57)/$I$55&gt;100%,100%, (+AP66*$I$66+AP63*$I$63+AP60*$I$60+AP57*$I$57)/$I$55)</f>
        <v>0</v>
      </c>
      <c r="AQ55" s="208">
        <f t="shared" ref="AQ55:AQ56" si="2682">IF((+AQ66*$I$66+AQ63*$I$63+AQ60*$I$60+AQ57*$I$57)/$I$55&gt;100%,100%, (+AQ66*$I$66+AQ63*$I$63+AQ60*$I$60+AQ57*$I$57)/$I$55)</f>
        <v>0</v>
      </c>
      <c r="AR55" s="208">
        <f t="shared" ref="AR55:AR56" si="2683">IF((+AR66*$I$66+AR63*$I$63+AR60*$I$60+AR57*$I$57)/$I$55&gt;100%,100%, (+AR66*$I$66+AR63*$I$63+AR60*$I$60+AR57*$I$57)/$I$55)</f>
        <v>0</v>
      </c>
      <c r="AS55" s="208">
        <f t="shared" ref="AS55:AS56" si="2684">IF((+AS66*$I$66+AS63*$I$63+AS60*$I$60+AS57*$I$57)/$I$55&gt;100%,100%, (+AS66*$I$66+AS63*$I$63+AS60*$I$60+AS57*$I$57)/$I$55)</f>
        <v>0</v>
      </c>
      <c r="AT55" s="208">
        <f t="shared" ref="AT55:AT56" si="2685">IF((+AT66*$I$66+AT63*$I$63+AT60*$I$60+AT57*$I$57)/$I$55&gt;100%,100%, (+AT66*$I$66+AT63*$I$63+AT60*$I$60+AT57*$I$57)/$I$55)</f>
        <v>0</v>
      </c>
      <c r="AU55" s="208">
        <f t="shared" ref="AU55:AU56" si="2686">IF((+AU66*$I$66+AU63*$I$63+AU60*$I$60+AU57*$I$57)/$I$55&gt;100%,100%, (+AU66*$I$66+AU63*$I$63+AU60*$I$60+AU57*$I$57)/$I$55)</f>
        <v>0</v>
      </c>
      <c r="AV55" s="208">
        <f t="shared" ref="AV55:AV56" si="2687">IF((+AV66*$I$66+AV63*$I$63+AV60*$I$60+AV57*$I$57)/$I$55&gt;100%,100%, (+AV66*$I$66+AV63*$I$63+AV60*$I$60+AV57*$I$57)/$I$55)</f>
        <v>0</v>
      </c>
      <c r="AW55" s="208">
        <f t="shared" ref="AW55:AW56" si="2688">IF((+AW66*$I$66+AW63*$I$63+AW60*$I$60+AW57*$I$57)/$I$55&gt;100%,100%, (+AW66*$I$66+AW63*$I$63+AW60*$I$60+AW57*$I$57)/$I$55)</f>
        <v>0</v>
      </c>
      <c r="AX55" s="208">
        <f t="shared" ref="AX55:AX56" si="2689">IF((+AX66*$I$66+AX63*$I$63+AX60*$I$60+AX57*$I$57)/$I$55&gt;100%,100%, (+AX66*$I$66+AX63*$I$63+AX60*$I$60+AX57*$I$57)/$I$55)</f>
        <v>0</v>
      </c>
      <c r="AY55" s="208">
        <f t="shared" ref="AY55:AY56" si="2690">IF((+AY66*$I$66+AY63*$I$63+AY60*$I$60+AY57*$I$57)/$I$55&gt;100%,100%, (+AY66*$I$66+AY63*$I$63+AY60*$I$60+AY57*$I$57)/$I$55)</f>
        <v>0</v>
      </c>
      <c r="AZ55" s="208">
        <f t="shared" ref="AZ55:AZ56" si="2691">IF((+AZ66*$I$66+AZ63*$I$63+AZ60*$I$60+AZ57*$I$57)/$I$55&gt;100%,100%, (+AZ66*$I$66+AZ63*$I$63+AZ60*$I$60+AZ57*$I$57)/$I$55)</f>
        <v>0</v>
      </c>
      <c r="BA55" s="208">
        <f t="shared" ref="BA55:BA56" si="2692">IF((+BA66*$I$66+BA63*$I$63+BA60*$I$60+BA57*$I$57)/$I$55&gt;100%,100%, (+BA66*$I$66+BA63*$I$63+BA60*$I$60+BA57*$I$57)/$I$55)</f>
        <v>0</v>
      </c>
      <c r="BB55" s="208">
        <f t="shared" ref="BB55:BB56" si="2693">IF((+BB66*$I$66+BB63*$I$63+BB60*$I$60+BB57*$I$57)/$I$55&gt;100%,100%, (+BB66*$I$66+BB63*$I$63+BB60*$I$60+BB57*$I$57)/$I$55)</f>
        <v>0</v>
      </c>
      <c r="BC55" s="208">
        <f t="shared" ref="BC55:BC56" si="2694">IF((+BC66*$I$66+BC63*$I$63+BC60*$I$60+BC57*$I$57)/$I$55&gt;100%,100%, (+BC66*$I$66+BC63*$I$63+BC60*$I$60+BC57*$I$57)/$I$55)</f>
        <v>0</v>
      </c>
      <c r="BD55" s="208">
        <f t="shared" ref="BD55:BD56" si="2695">IF((+BD66*$I$66+BD63*$I$63+BD60*$I$60+BD57*$I$57)/$I$55&gt;100%,100%, (+BD66*$I$66+BD63*$I$63+BD60*$I$60+BD57*$I$57)/$I$55)</f>
        <v>0</v>
      </c>
      <c r="BE55" s="208">
        <f t="shared" ref="BE55:BE56" si="2696">IF((+BE66*$I$66+BE63*$I$63+BE60*$I$60+BE57*$I$57)/$I$55&gt;100%,100%, (+BE66*$I$66+BE63*$I$63+BE60*$I$60+BE57*$I$57)/$I$55)</f>
        <v>0</v>
      </c>
      <c r="BF55" s="208">
        <f t="shared" ref="BF55:BF56" si="2697">IF((+BF66*$I$66+BF63*$I$63+BF60*$I$60+BF57*$I$57)/$I$55&gt;100%,100%, (+BF66*$I$66+BF63*$I$63+BF60*$I$60+BF57*$I$57)/$I$55)</f>
        <v>0</v>
      </c>
      <c r="BG55" s="208">
        <f t="shared" ref="BG55:BG56" si="2698">IF((+BG66*$I$66+BG63*$I$63+BG60*$I$60+BG57*$I$57)/$I$55&gt;100%,100%, (+BG66*$I$66+BG63*$I$63+BG60*$I$60+BG57*$I$57)/$I$55)</f>
        <v>0</v>
      </c>
      <c r="BH55" s="208">
        <f t="shared" ref="BH55:BH56" si="2699">IF((+BH66*$I$66+BH63*$I$63+BH60*$I$60+BH57*$I$57)/$I$55&gt;100%,100%, (+BH66*$I$66+BH63*$I$63+BH60*$I$60+BH57*$I$57)/$I$55)</f>
        <v>0</v>
      </c>
      <c r="BI55" s="208">
        <f t="shared" ref="BI55:BI56" si="2700">IF((+BI66*$I$66+BI63*$I$63+BI60*$I$60+BI57*$I$57)/$I$55&gt;100%,100%, (+BI66*$I$66+BI63*$I$63+BI60*$I$60+BI57*$I$57)/$I$55)</f>
        <v>0.33333333333333331</v>
      </c>
      <c r="BJ55" s="208">
        <f t="shared" ref="BJ55:BJ56" si="2701">IF((+BJ66*$I$66+BJ63*$I$63+BJ60*$I$60+BJ57*$I$57)/$I$55&gt;100%,100%, (+BJ66*$I$66+BJ63*$I$63+BJ60*$I$60+BJ57*$I$57)/$I$55)</f>
        <v>0.66666666666666663</v>
      </c>
      <c r="BK55" s="208">
        <f t="shared" ref="BK55:BK56" si="2702">IF((+BK66*$I$66+BK63*$I$63+BK60*$I$60+BK57*$I$57)/$I$55&gt;100%,100%, (+BK66*$I$66+BK63*$I$63+BK60*$I$60+BK57*$I$57)/$I$55)</f>
        <v>0.66666666666666663</v>
      </c>
      <c r="BL55" s="208">
        <f t="shared" ref="BL55:BL56" si="2703">IF((+BL66*$I$66+BL63*$I$63+BL60*$I$60+BL57*$I$57)/$I$55&gt;100%,100%, (+BL66*$I$66+BL63*$I$63+BL60*$I$60+BL57*$I$57)/$I$55)</f>
        <v>0.66666666666666663</v>
      </c>
      <c r="BM55" s="208">
        <f t="shared" ref="BM55:BM56" si="2704">IF((+BM66*$I$66+BM63*$I$63+BM60*$I$60+BM57*$I$57)/$I$55&gt;100%,100%, (+BM66*$I$66+BM63*$I$63+BM60*$I$60+BM57*$I$57)/$I$55)</f>
        <v>1</v>
      </c>
      <c r="BN55" s="208">
        <f t="shared" ref="BN55:BN56" si="2705">IF((+BN66*$I$66+BN63*$I$63+BN60*$I$60+BN57*$I$57)/$I$55&gt;100%,100%, (+BN66*$I$66+BN63*$I$63+BN60*$I$60+BN57*$I$57)/$I$55)</f>
        <v>1</v>
      </c>
      <c r="BO55" s="208">
        <f t="shared" ref="BO55:BO56" si="2706">IF((+BO66*$I$66+BO63*$I$63+BO60*$I$60+BO57*$I$57)/$I$55&gt;100%,100%, (+BO66*$I$66+BO63*$I$63+BO60*$I$60+BO57*$I$57)/$I$55)</f>
        <v>1</v>
      </c>
      <c r="BP55" s="208">
        <f t="shared" ref="BP55:BP56" si="2707">IF((+BP66*$I$66+BP63*$I$63+BP60*$I$60+BP57*$I$57)/$I$55&gt;100%,100%, (+BP66*$I$66+BP63*$I$63+BP60*$I$60+BP57*$I$57)/$I$55)</f>
        <v>1</v>
      </c>
      <c r="BQ55" s="208">
        <f t="shared" ref="BQ55:BQ56" si="2708">IF((+BQ66*$I$66+BQ63*$I$63+BQ60*$I$60+BQ57*$I$57)/$I$55&gt;100%,100%, (+BQ66*$I$66+BQ63*$I$63+BQ60*$I$60+BQ57*$I$57)/$I$55)</f>
        <v>1</v>
      </c>
      <c r="BR55" s="208">
        <f t="shared" ref="BR55:BR56" si="2709">IF((+BR66*$I$66+BR63*$I$63+BR60*$I$60+BR57*$I$57)/$I$55&gt;100%,100%, (+BR66*$I$66+BR63*$I$63+BR60*$I$60+BR57*$I$57)/$I$55)</f>
        <v>1</v>
      </c>
      <c r="BS55" s="208">
        <f t="shared" ref="BS55:BS56" si="2710">IF((+BS66*$I$66+BS63*$I$63+BS60*$I$60+BS57*$I$57)/$I$55&gt;100%,100%, (+BS66*$I$66+BS63*$I$63+BS60*$I$60+BS57*$I$57)/$I$55)</f>
        <v>1</v>
      </c>
      <c r="BT55" s="208">
        <f t="shared" ref="BT55:BT56" si="2711">IF((+BT66*$I$66+BT63*$I$63+BT60*$I$60+BT57*$I$57)/$I$55&gt;100%,100%, (+BT66*$I$66+BT63*$I$63+BT60*$I$60+BT57*$I$57)/$I$55)</f>
        <v>1</v>
      </c>
      <c r="BU55" s="208">
        <f t="shared" ref="BU55:BU56" si="2712">IF((+BU66*$I$66+BU63*$I$63+BU60*$I$60+BU57*$I$57)/$I$55&gt;100%,100%, (+BU66*$I$66+BU63*$I$63+BU60*$I$60+BU57*$I$57)/$I$55)</f>
        <v>1</v>
      </c>
      <c r="BV55" s="208">
        <f t="shared" ref="BV55:BV56" si="2713">IF((+BV66*$I$66+BV63*$I$63+BV60*$I$60+BV57*$I$57)/$I$55&gt;100%,100%, (+BV66*$I$66+BV63*$I$63+BV60*$I$60+BV57*$I$57)/$I$55)</f>
        <v>1</v>
      </c>
      <c r="BW55" s="208">
        <f t="shared" ref="BW55:BW56" si="2714">IF((+BW66*$I$66+BW63*$I$63+BW60*$I$60+BW57*$I$57)/$I$55&gt;100%,100%, (+BW66*$I$66+BW63*$I$63+BW60*$I$60+BW57*$I$57)/$I$55)</f>
        <v>1</v>
      </c>
      <c r="BX55" s="208">
        <f t="shared" ref="BX55:BX56" si="2715">IF((+BX66*$I$66+BX63*$I$63+BX60*$I$60+BX57*$I$57)/$I$55&gt;100%,100%, (+BX66*$I$66+BX63*$I$63+BX60*$I$60+BX57*$I$57)/$I$55)</f>
        <v>1</v>
      </c>
      <c r="BY55" s="208">
        <f t="shared" ref="BY55:BY56" si="2716">IF((+BY66*$I$66+BY63*$I$63+BY60*$I$60+BY57*$I$57)/$I$55&gt;100%,100%, (+BY66*$I$66+BY63*$I$63+BY60*$I$60+BY57*$I$57)/$I$55)</f>
        <v>1</v>
      </c>
      <c r="BZ55" s="208">
        <f t="shared" ref="BZ55:BZ56" si="2717">IF((+BZ66*$I$66+BZ63*$I$63+BZ60*$I$60+BZ57*$I$57)/$I$55&gt;100%,100%, (+BZ66*$I$66+BZ63*$I$63+BZ60*$I$60+BZ57*$I$57)/$I$55)</f>
        <v>1</v>
      </c>
      <c r="CA55" s="208">
        <f t="shared" ref="CA55:CA56" si="2718">IF((+CA66*$I$66+CA63*$I$63+CA60*$I$60+CA57*$I$57)/$I$55&gt;100%,100%, (+CA66*$I$66+CA63*$I$63+CA60*$I$60+CA57*$I$57)/$I$55)</f>
        <v>1</v>
      </c>
      <c r="CB55" s="208">
        <f t="shared" ref="CB55:CB56" si="2719">IF((+CB66*$I$66+CB63*$I$63+CB60*$I$60+CB57*$I$57)/$I$55&gt;100%,100%, (+CB66*$I$66+CB63*$I$63+CB60*$I$60+CB57*$I$57)/$I$55)</f>
        <v>1</v>
      </c>
      <c r="CC55" s="208">
        <f t="shared" ref="CC55:CC56" si="2720">IF((+CC66*$I$66+CC63*$I$63+CC60*$I$60+CC57*$I$57)/$I$55&gt;100%,100%, (+CC66*$I$66+CC63*$I$63+CC60*$I$60+CC57*$I$57)/$I$55)</f>
        <v>1</v>
      </c>
      <c r="CD55" s="208">
        <f t="shared" ref="CD55:CD56" si="2721">IF((+CD66*$I$66+CD63*$I$63+CD60*$I$60+CD57*$I$57)/$I$55&gt;100%,100%, (+CD66*$I$66+CD63*$I$63+CD60*$I$60+CD57*$I$57)/$I$55)</f>
        <v>1</v>
      </c>
      <c r="CE55" s="208">
        <f t="shared" ref="CE55:CE56" si="2722">IF((+CE66*$I$66+CE63*$I$63+CE60*$I$60+CE57*$I$57)/$I$55&gt;100%,100%, (+CE66*$I$66+CE63*$I$63+CE60*$I$60+CE57*$I$57)/$I$55)</f>
        <v>1</v>
      </c>
      <c r="CF55" s="208">
        <f t="shared" ref="CF55:CF56" si="2723">IF((+CF66*$I$66+CF63*$I$63+CF60*$I$60+CF57*$I$57)/$I$55&gt;100%,100%, (+CF66*$I$66+CF63*$I$63+CF60*$I$60+CF57*$I$57)/$I$55)</f>
        <v>1</v>
      </c>
      <c r="CG55" s="208">
        <f t="shared" ref="CG55:CG56" si="2724">IF((+CG66*$I$66+CG63*$I$63+CG60*$I$60+CG57*$I$57)/$I$55&gt;100%,100%, (+CG66*$I$66+CG63*$I$63+CG60*$I$60+CG57*$I$57)/$I$55)</f>
        <v>1</v>
      </c>
      <c r="CH55" s="208">
        <f t="shared" ref="CH55:CH56" si="2725">IF((+CH66*$I$66+CH63*$I$63+CH60*$I$60+CH57*$I$57)/$I$55&gt;100%,100%, (+CH66*$I$66+CH63*$I$63+CH60*$I$60+CH57*$I$57)/$I$55)</f>
        <v>1</v>
      </c>
      <c r="CI55" s="208">
        <f t="shared" ref="CI55:CI56" si="2726">IF((+CI66*$I$66+CI63*$I$63+CI60*$I$60+CI57*$I$57)/$I$55&gt;100%,100%, (+CI66*$I$66+CI63*$I$63+CI60*$I$60+CI57*$I$57)/$I$55)</f>
        <v>1</v>
      </c>
      <c r="CJ55" s="208">
        <f t="shared" ref="CJ55:CJ56" si="2727">IF((+CJ66*$I$66+CJ63*$I$63+CJ60*$I$60+CJ57*$I$57)/$I$55&gt;100%,100%, (+CJ66*$I$66+CJ63*$I$63+CJ60*$I$60+CJ57*$I$57)/$I$55)</f>
        <v>1</v>
      </c>
      <c r="CK55" s="208">
        <f t="shared" ref="CK55:CK56" si="2728">IF((+CK66*$I$66+CK63*$I$63+CK60*$I$60+CK57*$I$57)/$I$55&gt;100%,100%, (+CK66*$I$66+CK63*$I$63+CK60*$I$60+CK57*$I$57)/$I$55)</f>
        <v>1</v>
      </c>
      <c r="CL55" s="208">
        <f t="shared" ref="CL55:CL56" si="2729">IF((+CL66*$I$66+CL63*$I$63+CL60*$I$60+CL57*$I$57)/$I$55&gt;100%,100%, (+CL66*$I$66+CL63*$I$63+CL60*$I$60+CL57*$I$57)/$I$55)</f>
        <v>1</v>
      </c>
      <c r="CM55" s="208">
        <f t="shared" ref="CM55:CM56" si="2730">IF((+CM66*$I$66+CM63*$I$63+CM60*$I$60+CM57*$I$57)/$I$55&gt;100%,100%, (+CM66*$I$66+CM63*$I$63+CM60*$I$60+CM57*$I$57)/$I$55)</f>
        <v>1</v>
      </c>
      <c r="CN55" s="208">
        <f t="shared" ref="CN55:CN56" si="2731">IF((+CN66*$I$66+CN63*$I$63+CN60*$I$60+CN57*$I$57)/$I$55&gt;100%,100%, (+CN66*$I$66+CN63*$I$63+CN60*$I$60+CN57*$I$57)/$I$55)</f>
        <v>1</v>
      </c>
      <c r="CO55" s="208">
        <f t="shared" ref="CO55:CO56" si="2732">IF((+CO66*$I$66+CO63*$I$63+CO60*$I$60+CO57*$I$57)/$I$55&gt;100%,100%, (+CO66*$I$66+CO63*$I$63+CO60*$I$60+CO57*$I$57)/$I$55)</f>
        <v>1</v>
      </c>
      <c r="CP55" s="208">
        <f t="shared" ref="CP55:CP56" si="2733">IF((+CP66*$I$66+CP63*$I$63+CP60*$I$60+CP57*$I$57)/$I$55&gt;100%,100%, (+CP66*$I$66+CP63*$I$63+CP60*$I$60+CP57*$I$57)/$I$55)</f>
        <v>1</v>
      </c>
      <c r="CQ55" s="208">
        <f t="shared" ref="CQ55:CQ56" si="2734">IF((+CQ66*$I$66+CQ63*$I$63+CQ60*$I$60+CQ57*$I$57)/$I$55&gt;100%,100%, (+CQ66*$I$66+CQ63*$I$63+CQ60*$I$60+CQ57*$I$57)/$I$55)</f>
        <v>1</v>
      </c>
      <c r="CR55" s="208">
        <f t="shared" ref="CR55:CR56" si="2735">IF((+CR66*$I$66+CR63*$I$63+CR60*$I$60+CR57*$I$57)/$I$55&gt;100%,100%, (+CR66*$I$66+CR63*$I$63+CR60*$I$60+CR57*$I$57)/$I$55)</f>
        <v>1</v>
      </c>
      <c r="CS55" s="208">
        <f t="shared" ref="CS55:CS56" si="2736">IF((+CS66*$I$66+CS63*$I$63+CS60*$I$60+CS57*$I$57)/$I$55&gt;100%,100%, (+CS66*$I$66+CS63*$I$63+CS60*$I$60+CS57*$I$57)/$I$55)</f>
        <v>1</v>
      </c>
      <c r="CT55" s="208">
        <f t="shared" ref="CT55:CT56" si="2737">IF((+CT66*$I$66+CT63*$I$63+CT60*$I$60+CT57*$I$57)/$I$55&gt;100%,100%, (+CT66*$I$66+CT63*$I$63+CT60*$I$60+CT57*$I$57)/$I$55)</f>
        <v>1</v>
      </c>
      <c r="CU55" s="208">
        <f t="shared" ref="CU55:CU56" si="2738">IF((+CU66*$I$66+CU63*$I$63+CU60*$I$60+CU57*$I$57)/$I$55&gt;100%,100%, (+CU66*$I$66+CU63*$I$63+CU60*$I$60+CU57*$I$57)/$I$55)</f>
        <v>1</v>
      </c>
      <c r="CV55" s="208">
        <f t="shared" ref="CV55:CV56" si="2739">IF((+CV66*$I$66+CV63*$I$63+CV60*$I$60+CV57*$I$57)/$I$55&gt;100%,100%, (+CV66*$I$66+CV63*$I$63+CV60*$I$60+CV57*$I$57)/$I$55)</f>
        <v>1</v>
      </c>
      <c r="CW55" s="208">
        <f t="shared" ref="CW55:CW56" si="2740">IF((+CW66*$I$66+CW63*$I$63+CW60*$I$60+CW57*$I$57)/$I$55&gt;100%,100%, (+CW66*$I$66+CW63*$I$63+CW60*$I$60+CW57*$I$57)/$I$55)</f>
        <v>1</v>
      </c>
      <c r="CX55" s="208">
        <f t="shared" ref="CX55:CX56" si="2741">IF((+CX66*$I$66+CX63*$I$63+CX60*$I$60+CX57*$I$57)/$I$55&gt;100%,100%, (+CX66*$I$66+CX63*$I$63+CX60*$I$60+CX57*$I$57)/$I$55)</f>
        <v>1</v>
      </c>
      <c r="CY55" s="208">
        <f t="shared" ref="CY55:CY56" si="2742">IF((+CY66*$I$66+CY63*$I$63+CY60*$I$60+CY57*$I$57)/$I$55&gt;100%,100%, (+CY66*$I$66+CY63*$I$63+CY60*$I$60+CY57*$I$57)/$I$55)</f>
        <v>1</v>
      </c>
      <c r="CZ55" s="208">
        <f t="shared" ref="CZ55:CZ56" si="2743">IF((+CZ66*$I$66+CZ63*$I$63+CZ60*$I$60+CZ57*$I$57)/$I$55&gt;100%,100%, (+CZ66*$I$66+CZ63*$I$63+CZ60*$I$60+CZ57*$I$57)/$I$55)</f>
        <v>1</v>
      </c>
      <c r="DA55" s="208">
        <f t="shared" ref="DA55:DA56" si="2744">IF((+DA66*$I$66+DA63*$I$63+DA60*$I$60+DA57*$I$57)/$I$55&gt;100%,100%, (+DA66*$I$66+DA63*$I$63+DA60*$I$60+DA57*$I$57)/$I$55)</f>
        <v>1</v>
      </c>
      <c r="DB55" s="208">
        <f t="shared" ref="DB55:DB56" si="2745">IF((+DB66*$I$66+DB63*$I$63+DB60*$I$60+DB57*$I$57)/$I$55&gt;100%,100%, (+DB66*$I$66+DB63*$I$63+DB60*$I$60+DB57*$I$57)/$I$55)</f>
        <v>1</v>
      </c>
      <c r="DC55" s="208">
        <f t="shared" ref="DC55:DC56" si="2746">IF((+DC66*$I$66+DC63*$I$63+DC60*$I$60+DC57*$I$57)/$I$55&gt;100%,100%, (+DC66*$I$66+DC63*$I$63+DC60*$I$60+DC57*$I$57)/$I$55)</f>
        <v>1</v>
      </c>
      <c r="DD55" s="208">
        <f t="shared" ref="DD55:DD56" si="2747">IF((+DD66*$I$66+DD63*$I$63+DD60*$I$60+DD57*$I$57)/$I$55&gt;100%,100%, (+DD66*$I$66+DD63*$I$63+DD60*$I$60+DD57*$I$57)/$I$55)</f>
        <v>1</v>
      </c>
      <c r="DE55" s="208">
        <f t="shared" ref="DE55:DE56" si="2748">IF((+DE66*$I$66+DE63*$I$63+DE60*$I$60+DE57*$I$57)/$I$55&gt;100%,100%, (+DE66*$I$66+DE63*$I$63+DE60*$I$60+DE57*$I$57)/$I$55)</f>
        <v>1</v>
      </c>
      <c r="DF55" s="208">
        <f t="shared" ref="DF55:DF56" si="2749">IF((+DF66*$I$66+DF63*$I$63+DF60*$I$60+DF57*$I$57)/$I$55&gt;100%,100%, (+DF66*$I$66+DF63*$I$63+DF60*$I$60+DF57*$I$57)/$I$55)</f>
        <v>1</v>
      </c>
      <c r="DG55" s="208">
        <f t="shared" ref="DG55:DG56" si="2750">IF((+DG66*$I$66+DG63*$I$63+DG60*$I$60+DG57*$I$57)/$I$55&gt;100%,100%, (+DG66*$I$66+DG63*$I$63+DG60*$I$60+DG57*$I$57)/$I$55)</f>
        <v>1</v>
      </c>
      <c r="DH55" s="208">
        <f t="shared" ref="DH55:DH56" si="2751">IF((+DH66*$I$66+DH63*$I$63+DH60*$I$60+DH57*$I$57)/$I$55&gt;100%,100%, (+DH66*$I$66+DH63*$I$63+DH60*$I$60+DH57*$I$57)/$I$55)</f>
        <v>1</v>
      </c>
      <c r="DI55" s="208">
        <f t="shared" ref="DI55:DI56" si="2752">IF((+DI66*$I$66+DI63*$I$63+DI60*$I$60+DI57*$I$57)/$I$55&gt;100%,100%, (+DI66*$I$66+DI63*$I$63+DI60*$I$60+DI57*$I$57)/$I$55)</f>
        <v>1</v>
      </c>
      <c r="DJ55" s="208">
        <f t="shared" ref="DJ55:DJ56" si="2753">IF((+DJ66*$I$66+DJ63*$I$63+DJ60*$I$60+DJ57*$I$57)/$I$55&gt;100%,100%, (+DJ66*$I$66+DJ63*$I$63+DJ60*$I$60+DJ57*$I$57)/$I$55)</f>
        <v>1</v>
      </c>
      <c r="DK55" s="208">
        <f t="shared" ref="DK55:DK56" si="2754">IF((+DK66*$I$66+DK63*$I$63+DK60*$I$60+DK57*$I$57)/$I$55&gt;100%,100%, (+DK66*$I$66+DK63*$I$63+DK60*$I$60+DK57*$I$57)/$I$55)</f>
        <v>1</v>
      </c>
      <c r="DL55" s="208">
        <f t="shared" ref="DL55:DL56" si="2755">IF((+DL66*$I$66+DL63*$I$63+DL60*$I$60+DL57*$I$57)/$I$55&gt;100%,100%, (+DL66*$I$66+DL63*$I$63+DL60*$I$60+DL57*$I$57)/$I$55)</f>
        <v>1</v>
      </c>
      <c r="DM55" s="208">
        <f t="shared" ref="DM55:DM56" si="2756">IF((+DM66*$I$66+DM63*$I$63+DM60*$I$60+DM57*$I$57)/$I$55&gt;100%,100%, (+DM66*$I$66+DM63*$I$63+DM60*$I$60+DM57*$I$57)/$I$55)</f>
        <v>1</v>
      </c>
      <c r="DN55" s="208">
        <f t="shared" ref="DN55:DN56" si="2757">IF((+DN66*$I$66+DN63*$I$63+DN60*$I$60+DN57*$I$57)/$I$55&gt;100%,100%, (+DN66*$I$66+DN63*$I$63+DN60*$I$60+DN57*$I$57)/$I$55)</f>
        <v>1</v>
      </c>
      <c r="DO55" s="208">
        <f t="shared" ref="DO55:DO56" si="2758">IF((+DO66*$I$66+DO63*$I$63+DO60*$I$60+DO57*$I$57)/$I$55&gt;100%,100%, (+DO66*$I$66+DO63*$I$63+DO60*$I$60+DO57*$I$57)/$I$55)</f>
        <v>1</v>
      </c>
      <c r="DP55" s="208">
        <f t="shared" ref="DP55:DP56" si="2759">IF((+DP66*$I$66+DP63*$I$63+DP60*$I$60+DP57*$I$57)/$I$55&gt;100%,100%, (+DP66*$I$66+DP63*$I$63+DP60*$I$60+DP57*$I$57)/$I$55)</f>
        <v>1</v>
      </c>
      <c r="DQ55" s="208">
        <f t="shared" ref="DQ55:DQ56" si="2760">IF((+DQ66*$I$66+DQ63*$I$63+DQ60*$I$60+DQ57*$I$57)/$I$55&gt;100%,100%, (+DQ66*$I$66+DQ63*$I$63+DQ60*$I$60+DQ57*$I$57)/$I$55)</f>
        <v>1</v>
      </c>
      <c r="DR55" s="208">
        <f t="shared" ref="DR55:DR56" si="2761">IF((+DR66*$I$66+DR63*$I$63+DR60*$I$60+DR57*$I$57)/$I$55&gt;100%,100%, (+DR66*$I$66+DR63*$I$63+DR60*$I$60+DR57*$I$57)/$I$55)</f>
        <v>1</v>
      </c>
      <c r="DS55" s="208">
        <f t="shared" ref="DS55:DS56" si="2762">IF((+DS66*$I$66+DS63*$I$63+DS60*$I$60+DS57*$I$57)/$I$55&gt;100%,100%, (+DS66*$I$66+DS63*$I$63+DS60*$I$60+DS57*$I$57)/$I$55)</f>
        <v>1</v>
      </c>
      <c r="DT55" s="208">
        <f t="shared" ref="DT55:DT56" si="2763">IF((+DT66*$I$66+DT63*$I$63+DT60*$I$60+DT57*$I$57)/$I$55&gt;100%,100%, (+DT66*$I$66+DT63*$I$63+DT60*$I$60+DT57*$I$57)/$I$55)</f>
        <v>1</v>
      </c>
      <c r="DU55" s="208">
        <f t="shared" ref="DU55:DU56" si="2764">IF((+DU66*$I$66+DU63*$I$63+DU60*$I$60+DU57*$I$57)/$I$55&gt;100%,100%, (+DU66*$I$66+DU63*$I$63+DU60*$I$60+DU57*$I$57)/$I$55)</f>
        <v>1</v>
      </c>
      <c r="DV55" s="208">
        <f t="shared" ref="DV55:DV56" si="2765">IF((+DV66*$I$66+DV63*$I$63+DV60*$I$60+DV57*$I$57)/$I$55&gt;100%,100%, (+DV66*$I$66+DV63*$I$63+DV60*$I$60+DV57*$I$57)/$I$55)</f>
        <v>1</v>
      </c>
      <c r="DW55" s="208">
        <f t="shared" ref="DW55:DW56" si="2766">IF((+DW66*$I$66+DW63*$I$63+DW60*$I$60+DW57*$I$57)/$I$55&gt;100%,100%, (+DW66*$I$66+DW63*$I$63+DW60*$I$60+DW57*$I$57)/$I$55)</f>
        <v>1</v>
      </c>
      <c r="DX55" s="208">
        <f t="shared" ref="DX55:DX56" si="2767">IF((+DX66*$I$66+DX63*$I$63+DX60*$I$60+DX57*$I$57)/$I$55&gt;100%,100%, (+DX66*$I$66+DX63*$I$63+DX60*$I$60+DX57*$I$57)/$I$55)</f>
        <v>1</v>
      </c>
      <c r="DY55" s="208">
        <f t="shared" ref="DY55:DY56" si="2768">IF((+DY66*$I$66+DY63*$I$63+DY60*$I$60+DY57*$I$57)/$I$55&gt;100%,100%, (+DY66*$I$66+DY63*$I$63+DY60*$I$60+DY57*$I$57)/$I$55)</f>
        <v>1</v>
      </c>
      <c r="DZ55" s="208">
        <f t="shared" ref="DZ55:DZ56" si="2769">IF((+DZ66*$I$66+DZ63*$I$63+DZ60*$I$60+DZ57*$I$57)/$I$55&gt;100%,100%, (+DZ66*$I$66+DZ63*$I$63+DZ60*$I$60+DZ57*$I$57)/$I$55)</f>
        <v>1</v>
      </c>
      <c r="EA55" s="208">
        <f t="shared" ref="EA55:EA56" si="2770">IF((+EA66*$I$66+EA63*$I$63+EA60*$I$60+EA57*$I$57)/$I$55&gt;100%,100%, (+EA66*$I$66+EA63*$I$63+EA60*$I$60+EA57*$I$57)/$I$55)</f>
        <v>1</v>
      </c>
      <c r="EB55" s="208">
        <f t="shared" ref="EB55:EB56" si="2771">IF((+EB66*$I$66+EB63*$I$63+EB60*$I$60+EB57*$I$57)/$I$55&gt;100%,100%, (+EB66*$I$66+EB63*$I$63+EB60*$I$60+EB57*$I$57)/$I$55)</f>
        <v>1</v>
      </c>
      <c r="EC55" s="208">
        <f t="shared" ref="EC55:EC56" si="2772">IF((+EC66*$I$66+EC63*$I$63+EC60*$I$60+EC57*$I$57)/$I$55&gt;100%,100%, (+EC66*$I$66+EC63*$I$63+EC60*$I$60+EC57*$I$57)/$I$55)</f>
        <v>1</v>
      </c>
      <c r="ED55" s="208">
        <f t="shared" ref="ED55:ED56" si="2773">IF((+ED66*$I$66+ED63*$I$63+ED60*$I$60+ED57*$I$57)/$I$55&gt;100%,100%, (+ED66*$I$66+ED63*$I$63+ED60*$I$60+ED57*$I$57)/$I$55)</f>
        <v>1</v>
      </c>
      <c r="EE55" s="208">
        <f t="shared" ref="EE55:EE56" si="2774">IF((+EE66*$I$66+EE63*$I$63+EE60*$I$60+EE57*$I$57)/$I$55&gt;100%,100%, (+EE66*$I$66+EE63*$I$63+EE60*$I$60+EE57*$I$57)/$I$55)</f>
        <v>1</v>
      </c>
      <c r="EF55" s="208">
        <f t="shared" ref="EF55:EF56" si="2775">IF((+EF66*$I$66+EF63*$I$63+EF60*$I$60+EF57*$I$57)/$I$55&gt;100%,100%, (+EF66*$I$66+EF63*$I$63+EF60*$I$60+EF57*$I$57)/$I$55)</f>
        <v>1</v>
      </c>
      <c r="EG55" s="208">
        <f t="shared" ref="EG55:EG56" si="2776">IF((+EG66*$I$66+EG63*$I$63+EG60*$I$60+EG57*$I$57)/$I$55&gt;100%,100%, (+EG66*$I$66+EG63*$I$63+EG60*$I$60+EG57*$I$57)/$I$55)</f>
        <v>1</v>
      </c>
      <c r="EH55" s="208">
        <f t="shared" ref="EH55:EH56" si="2777">IF((+EH66*$I$66+EH63*$I$63+EH60*$I$60+EH57*$I$57)/$I$55&gt;100%,100%, (+EH66*$I$66+EH63*$I$63+EH60*$I$60+EH57*$I$57)/$I$55)</f>
        <v>1</v>
      </c>
      <c r="EI55" s="208">
        <f t="shared" ref="EI55:EI56" si="2778">IF((+EI66*$I$66+EI63*$I$63+EI60*$I$60+EI57*$I$57)/$I$55&gt;100%,100%, (+EI66*$I$66+EI63*$I$63+EI60*$I$60+EI57*$I$57)/$I$55)</f>
        <v>1</v>
      </c>
      <c r="EJ55" s="208">
        <f t="shared" ref="EJ55:EJ56" si="2779">IF((+EJ66*$I$66+EJ63*$I$63+EJ60*$I$60+EJ57*$I$57)/$I$55&gt;100%,100%, (+EJ66*$I$66+EJ63*$I$63+EJ60*$I$60+EJ57*$I$57)/$I$55)</f>
        <v>1</v>
      </c>
      <c r="EK55" s="208">
        <f t="shared" ref="EK55:EK56" si="2780">IF((+EK66*$I$66+EK63*$I$63+EK60*$I$60+EK57*$I$57)/$I$55&gt;100%,100%, (+EK66*$I$66+EK63*$I$63+EK60*$I$60+EK57*$I$57)/$I$55)</f>
        <v>1</v>
      </c>
      <c r="EL55" s="208">
        <f t="shared" ref="EL55:EL56" si="2781">IF((+EL66*$I$66+EL63*$I$63+EL60*$I$60+EL57*$I$57)/$I$55&gt;100%,100%, (+EL66*$I$66+EL63*$I$63+EL60*$I$60+EL57*$I$57)/$I$55)</f>
        <v>1</v>
      </c>
      <c r="EM55" s="208">
        <f t="shared" ref="EM55:EM56" si="2782">IF((+EM66*$I$66+EM63*$I$63+EM60*$I$60+EM57*$I$57)/$I$55&gt;100%,100%, (+EM66*$I$66+EM63*$I$63+EM60*$I$60+EM57*$I$57)/$I$55)</f>
        <v>1</v>
      </c>
      <c r="EN55" s="208">
        <f t="shared" ref="EN55:EN56" si="2783">IF((+EN66*$I$66+EN63*$I$63+EN60*$I$60+EN57*$I$57)/$I$55&gt;100%,100%, (+EN66*$I$66+EN63*$I$63+EN60*$I$60+EN57*$I$57)/$I$55)</f>
        <v>1</v>
      </c>
      <c r="EO55" s="208">
        <f t="shared" ref="EO55:EO56" si="2784">IF((+EO66*$I$66+EO63*$I$63+EO60*$I$60+EO57*$I$57)/$I$55&gt;100%,100%, (+EO66*$I$66+EO63*$I$63+EO60*$I$60+EO57*$I$57)/$I$55)</f>
        <v>1</v>
      </c>
      <c r="EP55" s="208">
        <f t="shared" ref="EP55:EP56" si="2785">IF((+EP66*$I$66+EP63*$I$63+EP60*$I$60+EP57*$I$57)/$I$55&gt;100%,100%, (+EP66*$I$66+EP63*$I$63+EP60*$I$60+EP57*$I$57)/$I$55)</f>
        <v>1</v>
      </c>
      <c r="EQ55" s="208">
        <f t="shared" ref="EQ55:EQ56" si="2786">IF((+EQ66*$I$66+EQ63*$I$63+EQ60*$I$60+EQ57*$I$57)/$I$55&gt;100%,100%, (+EQ66*$I$66+EQ63*$I$63+EQ60*$I$60+EQ57*$I$57)/$I$55)</f>
        <v>1</v>
      </c>
      <c r="ER55" s="208">
        <f t="shared" ref="ER55:ER56" si="2787">IF((+ER66*$I$66+ER63*$I$63+ER60*$I$60+ER57*$I$57)/$I$55&gt;100%,100%, (+ER66*$I$66+ER63*$I$63+ER60*$I$60+ER57*$I$57)/$I$55)</f>
        <v>1</v>
      </c>
      <c r="ES55" s="208">
        <f t="shared" ref="ES55:ES56" si="2788">IF((+ES66*$I$66+ES63*$I$63+ES60*$I$60+ES57*$I$57)/$I$55&gt;100%,100%, (+ES66*$I$66+ES63*$I$63+ES60*$I$60+ES57*$I$57)/$I$55)</f>
        <v>1</v>
      </c>
      <c r="ET55" s="208">
        <f t="shared" ref="ET55:ET56" si="2789">IF((+ET66*$I$66+ET63*$I$63+ET60*$I$60+ET57*$I$57)/$I$55&gt;100%,100%, (+ET66*$I$66+ET63*$I$63+ET60*$I$60+ET57*$I$57)/$I$55)</f>
        <v>1</v>
      </c>
      <c r="EU55" s="208">
        <f t="shared" ref="EU55:EU56" si="2790">IF((+EU66*$I$66+EU63*$I$63+EU60*$I$60+EU57*$I$57)/$I$55&gt;100%,100%, (+EU66*$I$66+EU63*$I$63+EU60*$I$60+EU57*$I$57)/$I$55)</f>
        <v>1</v>
      </c>
      <c r="EV55" s="208">
        <f t="shared" ref="EV55:EV56" si="2791">IF((+EV66*$I$66+EV63*$I$63+EV60*$I$60+EV57*$I$57)/$I$55&gt;100%,100%, (+EV66*$I$66+EV63*$I$63+EV60*$I$60+EV57*$I$57)/$I$55)</f>
        <v>1</v>
      </c>
      <c r="EW55" s="208">
        <f t="shared" ref="EW55:EW56" si="2792">IF((+EW66*$I$66+EW63*$I$63+EW60*$I$60+EW57*$I$57)/$I$55&gt;100%,100%, (+EW66*$I$66+EW63*$I$63+EW60*$I$60+EW57*$I$57)/$I$55)</f>
        <v>1</v>
      </c>
      <c r="EX55" s="208">
        <f t="shared" ref="EX55:EX56" si="2793">IF((+EX66*$I$66+EX63*$I$63+EX60*$I$60+EX57*$I$57)/$I$55&gt;100%,100%, (+EX66*$I$66+EX63*$I$63+EX60*$I$60+EX57*$I$57)/$I$55)</f>
        <v>1</v>
      </c>
      <c r="EY55" s="208">
        <f t="shared" ref="EY55:EY56" si="2794">IF((+EY66*$I$66+EY63*$I$63+EY60*$I$60+EY57*$I$57)/$I$55&gt;100%,100%, (+EY66*$I$66+EY63*$I$63+EY60*$I$60+EY57*$I$57)/$I$55)</f>
        <v>1</v>
      </c>
      <c r="EZ55" s="208">
        <f t="shared" ref="EZ55:EZ56" si="2795">IF((+EZ66*$I$66+EZ63*$I$63+EZ60*$I$60+EZ57*$I$57)/$I$55&gt;100%,100%, (+EZ66*$I$66+EZ63*$I$63+EZ60*$I$60+EZ57*$I$57)/$I$55)</f>
        <v>1</v>
      </c>
      <c r="FA55" s="208">
        <f t="shared" ref="FA55:FA56" si="2796">IF((+FA66*$I$66+FA63*$I$63+FA60*$I$60+FA57*$I$57)/$I$55&gt;100%,100%, (+FA66*$I$66+FA63*$I$63+FA60*$I$60+FA57*$I$57)/$I$55)</f>
        <v>1</v>
      </c>
      <c r="FB55" s="208">
        <f t="shared" ref="FB55:FB56" si="2797">IF((+FB66*$I$66+FB63*$I$63+FB60*$I$60+FB57*$I$57)/$I$55&gt;100%,100%, (+FB66*$I$66+FB63*$I$63+FB60*$I$60+FB57*$I$57)/$I$55)</f>
        <v>1</v>
      </c>
    </row>
    <row r="56" spans="1:158" x14ac:dyDescent="0.3">
      <c r="A56" s="252"/>
      <c r="B56" s="282"/>
      <c r="C56" s="253"/>
      <c r="D56" s="254"/>
      <c r="E56" s="252"/>
      <c r="F56" s="252"/>
      <c r="G56" s="299" t="s">
        <v>21</v>
      </c>
      <c r="H56" s="252"/>
      <c r="I56" s="252"/>
      <c r="J56" s="254"/>
      <c r="K56" s="252"/>
      <c r="L56" s="206" t="str">
        <f>IFERROR(MATCH(SMALL(($O$56:$FB$56),COUNTIF(($O$56:$FB$56),0)+1),($O$56:$FB$56),0)+$O$4- 1,"")</f>
        <v/>
      </c>
      <c r="M56" s="206" t="str">
        <f>IFERROR(MATCH(100%,($O$56:$FB$56),0)+$O$4- 1,"")</f>
        <v/>
      </c>
      <c r="N56" s="233">
        <f>MAX($O$56:$FC$56)</f>
        <v>0</v>
      </c>
      <c r="O56" s="208">
        <f>IF((+O67*$I$66+O64*$I$63+O61*$I$60+O58*$I$57)/$I$55&gt;100%,100%, (+O67*$I$66+O64*$I$63+O61*$I$60+O58*$I$57)/$I$55)</f>
        <v>0</v>
      </c>
      <c r="P56" s="208">
        <f t="shared" ref="P56" si="2798">IF((+P67*$I$66+P64*$I$63+P61*$I$60+P58*$I$57)/$I$55&gt;100%,100%, (+P67*$I$66+P64*$I$63+P61*$I$60+P58*$I$57)/$I$55)</f>
        <v>0</v>
      </c>
      <c r="Q56" s="208">
        <f t="shared" si="2656"/>
        <v>0</v>
      </c>
      <c r="R56" s="208">
        <f t="shared" si="2657"/>
        <v>0</v>
      </c>
      <c r="S56" s="208">
        <f t="shared" si="2658"/>
        <v>0</v>
      </c>
      <c r="T56" s="208">
        <f t="shared" si="2659"/>
        <v>0</v>
      </c>
      <c r="U56" s="208">
        <f t="shared" si="2660"/>
        <v>0</v>
      </c>
      <c r="V56" s="208">
        <f t="shared" si="2661"/>
        <v>0</v>
      </c>
      <c r="W56" s="208">
        <f t="shared" si="2662"/>
        <v>0</v>
      </c>
      <c r="X56" s="208">
        <f t="shared" si="2663"/>
        <v>0</v>
      </c>
      <c r="Y56" s="208">
        <f t="shared" si="2664"/>
        <v>0</v>
      </c>
      <c r="Z56" s="208">
        <f t="shared" si="2665"/>
        <v>0</v>
      </c>
      <c r="AA56" s="208">
        <f t="shared" si="2666"/>
        <v>0</v>
      </c>
      <c r="AB56" s="208">
        <f t="shared" si="2667"/>
        <v>0</v>
      </c>
      <c r="AC56" s="208">
        <f t="shared" si="2668"/>
        <v>0</v>
      </c>
      <c r="AD56" s="208">
        <f t="shared" si="2669"/>
        <v>0</v>
      </c>
      <c r="AE56" s="208">
        <f t="shared" si="2670"/>
        <v>0</v>
      </c>
      <c r="AF56" s="208">
        <f t="shared" si="2671"/>
        <v>0</v>
      </c>
      <c r="AG56" s="208">
        <f t="shared" si="2672"/>
        <v>0</v>
      </c>
      <c r="AH56" s="208">
        <f t="shared" si="2673"/>
        <v>0</v>
      </c>
      <c r="AI56" s="208">
        <f t="shared" si="2674"/>
        <v>0</v>
      </c>
      <c r="AJ56" s="208">
        <f t="shared" si="2675"/>
        <v>0</v>
      </c>
      <c r="AK56" s="208">
        <f t="shared" si="2676"/>
        <v>0</v>
      </c>
      <c r="AL56" s="208">
        <f t="shared" si="2677"/>
        <v>0</v>
      </c>
      <c r="AM56" s="208">
        <f t="shared" si="2678"/>
        <v>0</v>
      </c>
      <c r="AN56" s="208">
        <f t="shared" si="2679"/>
        <v>0</v>
      </c>
      <c r="AO56" s="208">
        <f t="shared" si="2680"/>
        <v>0</v>
      </c>
      <c r="AP56" s="208">
        <f t="shared" si="2681"/>
        <v>0</v>
      </c>
      <c r="AQ56" s="208">
        <f t="shared" si="2682"/>
        <v>0</v>
      </c>
      <c r="AR56" s="208">
        <f t="shared" si="2683"/>
        <v>0</v>
      </c>
      <c r="AS56" s="208">
        <f t="shared" si="2684"/>
        <v>0</v>
      </c>
      <c r="AT56" s="208">
        <f t="shared" si="2685"/>
        <v>0</v>
      </c>
      <c r="AU56" s="208">
        <f t="shared" si="2686"/>
        <v>0</v>
      </c>
      <c r="AV56" s="208">
        <f t="shared" si="2687"/>
        <v>0</v>
      </c>
      <c r="AW56" s="208">
        <f t="shared" si="2688"/>
        <v>0</v>
      </c>
      <c r="AX56" s="208">
        <f t="shared" si="2689"/>
        <v>0</v>
      </c>
      <c r="AY56" s="208">
        <f t="shared" si="2690"/>
        <v>0</v>
      </c>
      <c r="AZ56" s="208">
        <f t="shared" si="2691"/>
        <v>0</v>
      </c>
      <c r="BA56" s="208">
        <f t="shared" si="2692"/>
        <v>0</v>
      </c>
      <c r="BB56" s="208">
        <f t="shared" si="2693"/>
        <v>0</v>
      </c>
      <c r="BC56" s="208">
        <f t="shared" si="2694"/>
        <v>0</v>
      </c>
      <c r="BD56" s="208">
        <f t="shared" si="2695"/>
        <v>0</v>
      </c>
      <c r="BE56" s="208">
        <f t="shared" si="2696"/>
        <v>0</v>
      </c>
      <c r="BF56" s="208">
        <f t="shared" si="2697"/>
        <v>0</v>
      </c>
      <c r="BG56" s="208">
        <f t="shared" si="2698"/>
        <v>0</v>
      </c>
      <c r="BH56" s="208">
        <f t="shared" si="2699"/>
        <v>0</v>
      </c>
      <c r="BI56" s="208">
        <f t="shared" si="2700"/>
        <v>0</v>
      </c>
      <c r="BJ56" s="208">
        <f t="shared" si="2701"/>
        <v>0</v>
      </c>
      <c r="BK56" s="208">
        <f t="shared" si="2702"/>
        <v>0</v>
      </c>
      <c r="BL56" s="208">
        <f t="shared" si="2703"/>
        <v>0</v>
      </c>
      <c r="BM56" s="208">
        <f t="shared" si="2704"/>
        <v>0</v>
      </c>
      <c r="BN56" s="208">
        <f t="shared" si="2705"/>
        <v>0</v>
      </c>
      <c r="BO56" s="208">
        <f t="shared" si="2706"/>
        <v>0</v>
      </c>
      <c r="BP56" s="208">
        <f t="shared" si="2707"/>
        <v>0</v>
      </c>
      <c r="BQ56" s="208">
        <f t="shared" si="2708"/>
        <v>0</v>
      </c>
      <c r="BR56" s="208">
        <f t="shared" si="2709"/>
        <v>0</v>
      </c>
      <c r="BS56" s="208">
        <f t="shared" si="2710"/>
        <v>0</v>
      </c>
      <c r="BT56" s="208">
        <f t="shared" si="2711"/>
        <v>0</v>
      </c>
      <c r="BU56" s="208">
        <f t="shared" si="2712"/>
        <v>0</v>
      </c>
      <c r="BV56" s="208">
        <f t="shared" si="2713"/>
        <v>0</v>
      </c>
      <c r="BW56" s="208">
        <f t="shared" si="2714"/>
        <v>0</v>
      </c>
      <c r="BX56" s="208">
        <f t="shared" si="2715"/>
        <v>0</v>
      </c>
      <c r="BY56" s="208">
        <f t="shared" si="2716"/>
        <v>0</v>
      </c>
      <c r="BZ56" s="208">
        <f t="shared" si="2717"/>
        <v>0</v>
      </c>
      <c r="CA56" s="208">
        <f t="shared" si="2718"/>
        <v>0</v>
      </c>
      <c r="CB56" s="208">
        <f t="shared" si="2719"/>
        <v>0</v>
      </c>
      <c r="CC56" s="208">
        <f t="shared" si="2720"/>
        <v>0</v>
      </c>
      <c r="CD56" s="208">
        <f t="shared" si="2721"/>
        <v>0</v>
      </c>
      <c r="CE56" s="208">
        <f t="shared" si="2722"/>
        <v>0</v>
      </c>
      <c r="CF56" s="208">
        <f t="shared" si="2723"/>
        <v>0</v>
      </c>
      <c r="CG56" s="208">
        <f t="shared" si="2724"/>
        <v>0</v>
      </c>
      <c r="CH56" s="208">
        <f t="shared" si="2725"/>
        <v>0</v>
      </c>
      <c r="CI56" s="208">
        <f t="shared" si="2726"/>
        <v>0</v>
      </c>
      <c r="CJ56" s="208">
        <f t="shared" si="2727"/>
        <v>0</v>
      </c>
      <c r="CK56" s="208">
        <f t="shared" si="2728"/>
        <v>0</v>
      </c>
      <c r="CL56" s="208">
        <f t="shared" si="2729"/>
        <v>0</v>
      </c>
      <c r="CM56" s="208">
        <f t="shared" si="2730"/>
        <v>0</v>
      </c>
      <c r="CN56" s="208">
        <f t="shared" si="2731"/>
        <v>0</v>
      </c>
      <c r="CO56" s="208">
        <f t="shared" si="2732"/>
        <v>0</v>
      </c>
      <c r="CP56" s="208">
        <f t="shared" si="2733"/>
        <v>0</v>
      </c>
      <c r="CQ56" s="208">
        <f t="shared" si="2734"/>
        <v>0</v>
      </c>
      <c r="CR56" s="208">
        <f t="shared" si="2735"/>
        <v>0</v>
      </c>
      <c r="CS56" s="208">
        <f t="shared" si="2736"/>
        <v>0</v>
      </c>
      <c r="CT56" s="208">
        <f t="shared" si="2737"/>
        <v>0</v>
      </c>
      <c r="CU56" s="208">
        <f t="shared" si="2738"/>
        <v>0</v>
      </c>
      <c r="CV56" s="208">
        <f t="shared" si="2739"/>
        <v>0</v>
      </c>
      <c r="CW56" s="208">
        <f t="shared" si="2740"/>
        <v>0</v>
      </c>
      <c r="CX56" s="208">
        <f t="shared" si="2741"/>
        <v>0</v>
      </c>
      <c r="CY56" s="208">
        <f t="shared" si="2742"/>
        <v>0</v>
      </c>
      <c r="CZ56" s="208">
        <f t="shared" si="2743"/>
        <v>0</v>
      </c>
      <c r="DA56" s="208">
        <f t="shared" si="2744"/>
        <v>0</v>
      </c>
      <c r="DB56" s="208">
        <f t="shared" si="2745"/>
        <v>0</v>
      </c>
      <c r="DC56" s="208">
        <f t="shared" si="2746"/>
        <v>0</v>
      </c>
      <c r="DD56" s="208">
        <f t="shared" si="2747"/>
        <v>0</v>
      </c>
      <c r="DE56" s="208">
        <f t="shared" si="2748"/>
        <v>0</v>
      </c>
      <c r="DF56" s="208">
        <f t="shared" si="2749"/>
        <v>0</v>
      </c>
      <c r="DG56" s="208">
        <f t="shared" si="2750"/>
        <v>0</v>
      </c>
      <c r="DH56" s="208">
        <f t="shared" si="2751"/>
        <v>0</v>
      </c>
      <c r="DI56" s="208">
        <f t="shared" si="2752"/>
        <v>0</v>
      </c>
      <c r="DJ56" s="208">
        <f t="shared" si="2753"/>
        <v>0</v>
      </c>
      <c r="DK56" s="208">
        <f t="shared" si="2754"/>
        <v>0</v>
      </c>
      <c r="DL56" s="208">
        <f t="shared" si="2755"/>
        <v>0</v>
      </c>
      <c r="DM56" s="208">
        <f t="shared" si="2756"/>
        <v>0</v>
      </c>
      <c r="DN56" s="208">
        <f t="shared" si="2757"/>
        <v>0</v>
      </c>
      <c r="DO56" s="208">
        <f t="shared" si="2758"/>
        <v>0</v>
      </c>
      <c r="DP56" s="208">
        <f t="shared" si="2759"/>
        <v>0</v>
      </c>
      <c r="DQ56" s="208">
        <f t="shared" si="2760"/>
        <v>0</v>
      </c>
      <c r="DR56" s="208">
        <f t="shared" si="2761"/>
        <v>0</v>
      </c>
      <c r="DS56" s="208">
        <f t="shared" si="2762"/>
        <v>0</v>
      </c>
      <c r="DT56" s="208">
        <f t="shared" si="2763"/>
        <v>0</v>
      </c>
      <c r="DU56" s="208">
        <f t="shared" si="2764"/>
        <v>0</v>
      </c>
      <c r="DV56" s="208">
        <f t="shared" si="2765"/>
        <v>0</v>
      </c>
      <c r="DW56" s="208">
        <f t="shared" si="2766"/>
        <v>0</v>
      </c>
      <c r="DX56" s="208">
        <f t="shared" si="2767"/>
        <v>0</v>
      </c>
      <c r="DY56" s="208">
        <f t="shared" si="2768"/>
        <v>0</v>
      </c>
      <c r="DZ56" s="208">
        <f t="shared" si="2769"/>
        <v>0</v>
      </c>
      <c r="EA56" s="208">
        <f t="shared" si="2770"/>
        <v>0</v>
      </c>
      <c r="EB56" s="208">
        <f t="shared" si="2771"/>
        <v>0</v>
      </c>
      <c r="EC56" s="208">
        <f t="shared" si="2772"/>
        <v>0</v>
      </c>
      <c r="ED56" s="208">
        <f t="shared" si="2773"/>
        <v>0</v>
      </c>
      <c r="EE56" s="208">
        <f t="shared" si="2774"/>
        <v>0</v>
      </c>
      <c r="EF56" s="208">
        <f t="shared" si="2775"/>
        <v>0</v>
      </c>
      <c r="EG56" s="208">
        <f t="shared" si="2776"/>
        <v>0</v>
      </c>
      <c r="EH56" s="208">
        <f t="shared" si="2777"/>
        <v>0</v>
      </c>
      <c r="EI56" s="208">
        <f t="shared" si="2778"/>
        <v>0</v>
      </c>
      <c r="EJ56" s="208">
        <f t="shared" si="2779"/>
        <v>0</v>
      </c>
      <c r="EK56" s="208">
        <f t="shared" si="2780"/>
        <v>0</v>
      </c>
      <c r="EL56" s="208">
        <f t="shared" si="2781"/>
        <v>0</v>
      </c>
      <c r="EM56" s="208">
        <f t="shared" si="2782"/>
        <v>0</v>
      </c>
      <c r="EN56" s="208">
        <f t="shared" si="2783"/>
        <v>0</v>
      </c>
      <c r="EO56" s="208">
        <f t="shared" si="2784"/>
        <v>0</v>
      </c>
      <c r="EP56" s="208">
        <f t="shared" si="2785"/>
        <v>0</v>
      </c>
      <c r="EQ56" s="208">
        <f t="shared" si="2786"/>
        <v>0</v>
      </c>
      <c r="ER56" s="208">
        <f t="shared" si="2787"/>
        <v>0</v>
      </c>
      <c r="ES56" s="208">
        <f t="shared" si="2788"/>
        <v>0</v>
      </c>
      <c r="ET56" s="208">
        <f t="shared" si="2789"/>
        <v>0</v>
      </c>
      <c r="EU56" s="208">
        <f t="shared" si="2790"/>
        <v>0</v>
      </c>
      <c r="EV56" s="208">
        <f t="shared" si="2791"/>
        <v>0</v>
      </c>
      <c r="EW56" s="208">
        <f t="shared" si="2792"/>
        <v>0</v>
      </c>
      <c r="EX56" s="208">
        <f t="shared" si="2793"/>
        <v>0</v>
      </c>
      <c r="EY56" s="208">
        <f t="shared" si="2794"/>
        <v>0</v>
      </c>
      <c r="EZ56" s="208">
        <f t="shared" si="2795"/>
        <v>0</v>
      </c>
      <c r="FA56" s="208">
        <f t="shared" si="2796"/>
        <v>0</v>
      </c>
      <c r="FB56" s="208">
        <f t="shared" si="2797"/>
        <v>0</v>
      </c>
    </row>
    <row r="57" spans="1:158" x14ac:dyDescent="0.3">
      <c r="A57" s="78">
        <v>3</v>
      </c>
      <c r="B57" s="283">
        <v>19</v>
      </c>
      <c r="C57" s="117" t="s">
        <v>58</v>
      </c>
      <c r="D57" s="108">
        <v>1</v>
      </c>
      <c r="E57" s="113">
        <v>40556</v>
      </c>
      <c r="F57" s="113">
        <v>40556</v>
      </c>
      <c r="G57" s="300" t="s">
        <v>20</v>
      </c>
      <c r="H57" s="73">
        <v>1</v>
      </c>
      <c r="I57" s="74">
        <v>1.1415525114155252E-2</v>
      </c>
      <c r="J57" s="108">
        <v>100</v>
      </c>
      <c r="K57" s="77"/>
      <c r="L57" s="133"/>
      <c r="M57" s="133"/>
      <c r="O57" s="292">
        <f>IF(IF(O$4&lt;$E57,0,IF(O$4&gt;=$F57,1,IF(VLOOKUP(O$4,CALENDARIO!$B:$C,2,0)=FALSE, 0%,(1/$D57))))&gt;1,100%,IF(O$4&lt;$E57,0,IF(O$4&gt;=$F57,1,IF(VLOOKUP(O$4,CALENDARIO!$B:$C,2,0)=FALSE,0%,(1/$D57)))))</f>
        <v>0</v>
      </c>
      <c r="P57" s="292">
        <f>IF(IF(P$4&lt;$E57,0,IF(P$4&gt;=$F57,1,IF(VLOOKUP(P$4,CALENDARIO!$B:$C,2,0)=FALSE, O57,(1/IF($D57=0,1,$D57))+O57)))&gt;1,100%,IF(P$4&lt;$E57,0,IF(P$4&gt;=$F57,1,IF(VLOOKUP(P$4,CALENDARIO!$B:$C,2,0)=FALSE, O57,(1/IF($D57=0,1,$D57))+O57))))</f>
        <v>0</v>
      </c>
      <c r="Q57" s="292">
        <f>IF(IF(Q$4&lt;$E57,0,IF(Q$4&gt;=$F57,1,IF(VLOOKUP(Q$4,CALENDARIO!$B:$C,2,0)=FALSE, P57,(1/IF($D57=0,1,$D57))+P57)))&gt;1,100%,IF(Q$4&lt;$E57,0,IF(Q$4&gt;=$F57,1,IF(VLOOKUP(Q$4,CALENDARIO!$B:$C,2,0)=FALSE, P57,(1/IF($D57=0,1,$D57))+P57))))</f>
        <v>0</v>
      </c>
      <c r="R57" s="292">
        <f>IF(IF(R$4&lt;$E57,0,IF(R$4&gt;=$F57,1,IF(VLOOKUP(R$4,CALENDARIO!$B:$C,2,0)=FALSE, Q57,(1/IF($D57=0,1,$D57))+Q57)))&gt;1,100%,IF(R$4&lt;$E57,0,IF(R$4&gt;=$F57,1,IF(VLOOKUP(R$4,CALENDARIO!$B:$C,2,0)=FALSE, Q57,(1/IF($D57=0,1,$D57))+Q57))))</f>
        <v>0</v>
      </c>
      <c r="S57" s="292">
        <f>IF(IF(S$4&lt;$E57,0,IF(S$4&gt;=$F57,1,IF(VLOOKUP(S$4,CALENDARIO!$B:$C,2,0)=FALSE, R57,(1/IF($D57=0,1,$D57))+R57)))&gt;1,100%,IF(S$4&lt;$E57,0,IF(S$4&gt;=$F57,1,IF(VLOOKUP(S$4,CALENDARIO!$B:$C,2,0)=FALSE, R57,(1/IF($D57=0,1,$D57))+R57))))</f>
        <v>0</v>
      </c>
      <c r="T57" s="292">
        <f>IF(IF(T$4&lt;$E57,0,IF(T$4&gt;=$F57,1,IF(VLOOKUP(T$4,CALENDARIO!$B:$C,2,0)=FALSE, S57,(1/IF($D57=0,1,$D57))+S57)))&gt;1,100%,IF(T$4&lt;$E57,0,IF(T$4&gt;=$F57,1,IF(VLOOKUP(T$4,CALENDARIO!$B:$C,2,0)=FALSE, S57,(1/IF($D57=0,1,$D57))+S57))))</f>
        <v>0</v>
      </c>
      <c r="U57" s="292">
        <f>IF(IF(U$4&lt;$E57,0,IF(U$4&gt;=$F57,1,IF(VLOOKUP(U$4,CALENDARIO!$B:$C,2,0)=FALSE, T57,(1/IF($D57=0,1,$D57))+T57)))&gt;1,100%,IF(U$4&lt;$E57,0,IF(U$4&gt;=$F57,1,IF(VLOOKUP(U$4,CALENDARIO!$B:$C,2,0)=FALSE, T57,(1/IF($D57=0,1,$D57))+T57))))</f>
        <v>0</v>
      </c>
      <c r="V57" s="292">
        <f>IF(IF(V$4&lt;$E57,0,IF(V$4&gt;=$F57,1,IF(VLOOKUP(V$4,CALENDARIO!$B:$C,2,0)=FALSE, U57,(1/IF($D57=0,1,$D57))+U57)))&gt;1,100%,IF(V$4&lt;$E57,0,IF(V$4&gt;=$F57,1,IF(VLOOKUP(V$4,CALENDARIO!$B:$C,2,0)=FALSE, U57,(1/IF($D57=0,1,$D57))+U57))))</f>
        <v>0</v>
      </c>
      <c r="W57" s="292">
        <f>IF(IF(W$4&lt;$E57,0,IF(W$4&gt;=$F57,1,IF(VLOOKUP(W$4,CALENDARIO!$B:$C,2,0)=FALSE, V57,(1/IF($D57=0,1,$D57))+V57)))&gt;1,100%,IF(W$4&lt;$E57,0,IF(W$4&gt;=$F57,1,IF(VLOOKUP(W$4,CALENDARIO!$B:$C,2,0)=FALSE, V57,(1/IF($D57=0,1,$D57))+V57))))</f>
        <v>0</v>
      </c>
      <c r="X57" s="292">
        <f>IF(IF(X$4&lt;$E57,0,IF(X$4&gt;=$F57,1,IF(VLOOKUP(X$4,CALENDARIO!$B:$C,2,0)=FALSE, W57,(1/IF($D57=0,1,$D57))+W57)))&gt;1,100%,IF(X$4&lt;$E57,0,IF(X$4&gt;=$F57,1,IF(VLOOKUP(X$4,CALENDARIO!$B:$C,2,0)=FALSE, W57,(1/IF($D57=0,1,$D57))+W57))))</f>
        <v>0</v>
      </c>
      <c r="Y57" s="292">
        <f>IF(IF(Y$4&lt;$E57,0,IF(Y$4&gt;=$F57,1,IF(VLOOKUP(Y$4,CALENDARIO!$B:$C,2,0)=FALSE, X57,(1/IF($D57=0,1,$D57))+X57)))&gt;1,100%,IF(Y$4&lt;$E57,0,IF(Y$4&gt;=$F57,1,IF(VLOOKUP(Y$4,CALENDARIO!$B:$C,2,0)=FALSE, X57,(1/IF($D57=0,1,$D57))+X57))))</f>
        <v>0</v>
      </c>
      <c r="Z57" s="292">
        <f>IF(IF(Z$4&lt;$E57,0,IF(Z$4&gt;=$F57,1,IF(VLOOKUP(Z$4,CALENDARIO!$B:$C,2,0)=FALSE, Y57,(1/IF($D57=0,1,$D57))+Y57)))&gt;1,100%,IF(Z$4&lt;$E57,0,IF(Z$4&gt;=$F57,1,IF(VLOOKUP(Z$4,CALENDARIO!$B:$C,2,0)=FALSE, Y57,(1/IF($D57=0,1,$D57))+Y57))))</f>
        <v>0</v>
      </c>
      <c r="AA57" s="292">
        <f>IF(IF(AA$4&lt;$E57,0,IF(AA$4&gt;=$F57,1,IF(VLOOKUP(AA$4,CALENDARIO!$B:$C,2,0)=FALSE, Z57,(1/IF($D57=0,1,$D57))+Z57)))&gt;1,100%,IF(AA$4&lt;$E57,0,IF(AA$4&gt;=$F57,1,IF(VLOOKUP(AA$4,CALENDARIO!$B:$C,2,0)=FALSE, Z57,(1/IF($D57=0,1,$D57))+Z57))))</f>
        <v>0</v>
      </c>
      <c r="AB57" s="292">
        <f>IF(IF(AB$4&lt;$E57,0,IF(AB$4&gt;=$F57,1,IF(VLOOKUP(AB$4,CALENDARIO!$B:$C,2,0)=FALSE, AA57,(1/IF($D57=0,1,$D57))+AA57)))&gt;1,100%,IF(AB$4&lt;$E57,0,IF(AB$4&gt;=$F57,1,IF(VLOOKUP(AB$4,CALENDARIO!$B:$C,2,0)=FALSE, AA57,(1/IF($D57=0,1,$D57))+AA57))))</f>
        <v>0</v>
      </c>
      <c r="AC57" s="292">
        <f>IF(IF(AC$4&lt;$E57,0,IF(AC$4&gt;=$F57,1,IF(VLOOKUP(AC$4,CALENDARIO!$B:$C,2,0)=FALSE, AB57,(1/IF($D57=0,1,$D57))+AB57)))&gt;1,100%,IF(AC$4&lt;$E57,0,IF(AC$4&gt;=$F57,1,IF(VLOOKUP(AC$4,CALENDARIO!$B:$C,2,0)=FALSE, AB57,(1/IF($D57=0,1,$D57))+AB57))))</f>
        <v>0</v>
      </c>
      <c r="AD57" s="292">
        <f>IF(IF(AD$4&lt;$E57,0,IF(AD$4&gt;=$F57,1,IF(VLOOKUP(AD$4,CALENDARIO!$B:$C,2,0)=FALSE, AC57,(1/IF($D57=0,1,$D57))+AC57)))&gt;1,100%,IF(AD$4&lt;$E57,0,IF(AD$4&gt;=$F57,1,IF(VLOOKUP(AD$4,CALENDARIO!$B:$C,2,0)=FALSE, AC57,(1/IF($D57=0,1,$D57))+AC57))))</f>
        <v>0</v>
      </c>
      <c r="AE57" s="292">
        <f>IF(IF(AE$4&lt;$E57,0,IF(AE$4&gt;=$F57,1,IF(VLOOKUP(AE$4,CALENDARIO!$B:$C,2,0)=FALSE, AD57,(1/IF($D57=0,1,$D57))+AD57)))&gt;1,100%,IF(AE$4&lt;$E57,0,IF(AE$4&gt;=$F57,1,IF(VLOOKUP(AE$4,CALENDARIO!$B:$C,2,0)=FALSE, AD57,(1/IF($D57=0,1,$D57))+AD57))))</f>
        <v>0</v>
      </c>
      <c r="AF57" s="292">
        <f>IF(IF(AF$4&lt;$E57,0,IF(AF$4&gt;=$F57,1,IF(VLOOKUP(AF$4,CALENDARIO!$B:$C,2,0)=FALSE, AE57,(1/IF($D57=0,1,$D57))+AE57)))&gt;1,100%,IF(AF$4&lt;$E57,0,IF(AF$4&gt;=$F57,1,IF(VLOOKUP(AF$4,CALENDARIO!$B:$C,2,0)=FALSE, AE57,(1/IF($D57=0,1,$D57))+AE57))))</f>
        <v>0</v>
      </c>
      <c r="AG57" s="292">
        <f>IF(IF(AG$4&lt;$E57,0,IF(AG$4&gt;=$F57,1,IF(VLOOKUP(AG$4,CALENDARIO!$B:$C,2,0)=FALSE, AF57,(1/IF($D57=0,1,$D57))+AF57)))&gt;1,100%,IF(AG$4&lt;$E57,0,IF(AG$4&gt;=$F57,1,IF(VLOOKUP(AG$4,CALENDARIO!$B:$C,2,0)=FALSE, AF57,(1/IF($D57=0,1,$D57))+AF57))))</f>
        <v>0</v>
      </c>
      <c r="AH57" s="292">
        <f>IF(IF(AH$4&lt;$E57,0,IF(AH$4&gt;=$F57,1,IF(VLOOKUP(AH$4,CALENDARIO!$B:$C,2,0)=FALSE, AG57,(1/IF($D57=0,1,$D57))+AG57)))&gt;1,100%,IF(AH$4&lt;$E57,0,IF(AH$4&gt;=$F57,1,IF(VLOOKUP(AH$4,CALENDARIO!$B:$C,2,0)=FALSE, AG57,(1/IF($D57=0,1,$D57))+AG57))))</f>
        <v>0</v>
      </c>
      <c r="AI57" s="292">
        <f>IF(IF(AI$4&lt;$E57,0,IF(AI$4&gt;=$F57,1,IF(VLOOKUP(AI$4,CALENDARIO!$B:$C,2,0)=FALSE, AH57,(1/IF($D57=0,1,$D57))+AH57)))&gt;1,100%,IF(AI$4&lt;$E57,0,IF(AI$4&gt;=$F57,1,IF(VLOOKUP(AI$4,CALENDARIO!$B:$C,2,0)=FALSE, AH57,(1/IF($D57=0,1,$D57))+AH57))))</f>
        <v>0</v>
      </c>
      <c r="AJ57" s="292">
        <f>IF(IF(AJ$4&lt;$E57,0,IF(AJ$4&gt;=$F57,1,IF(VLOOKUP(AJ$4,CALENDARIO!$B:$C,2,0)=FALSE, AI57,(1/IF($D57=0,1,$D57))+AI57)))&gt;1,100%,IF(AJ$4&lt;$E57,0,IF(AJ$4&gt;=$F57,1,IF(VLOOKUP(AJ$4,CALENDARIO!$B:$C,2,0)=FALSE, AI57,(1/IF($D57=0,1,$D57))+AI57))))</f>
        <v>0</v>
      </c>
      <c r="AK57" s="292">
        <f>IF(IF(AK$4&lt;$E57,0,IF(AK$4&gt;=$F57,1,IF(VLOOKUP(AK$4,CALENDARIO!$B:$C,2,0)=FALSE, AJ57,(1/IF($D57=0,1,$D57))+AJ57)))&gt;1,100%,IF(AK$4&lt;$E57,0,IF(AK$4&gt;=$F57,1,IF(VLOOKUP(AK$4,CALENDARIO!$B:$C,2,0)=FALSE, AJ57,(1/IF($D57=0,1,$D57))+AJ57))))</f>
        <v>0</v>
      </c>
      <c r="AL57" s="292">
        <f>IF(IF(AL$4&lt;$E57,0,IF(AL$4&gt;=$F57,1,IF(VLOOKUP(AL$4,CALENDARIO!$B:$C,2,0)=FALSE, AK57,(1/IF($D57=0,1,$D57))+AK57)))&gt;1,100%,IF(AL$4&lt;$E57,0,IF(AL$4&gt;=$F57,1,IF(VLOOKUP(AL$4,CALENDARIO!$B:$C,2,0)=FALSE, AK57,(1/IF($D57=0,1,$D57))+AK57))))</f>
        <v>0</v>
      </c>
      <c r="AM57" s="292">
        <f>IF(IF(AM$4&lt;$E57,0,IF(AM$4&gt;=$F57,1,IF(VLOOKUP(AM$4,CALENDARIO!$B:$C,2,0)=FALSE, AL57,(1/IF($D57=0,1,$D57))+AL57)))&gt;1,100%,IF(AM$4&lt;$E57,0,IF(AM$4&gt;=$F57,1,IF(VLOOKUP(AM$4,CALENDARIO!$B:$C,2,0)=FALSE, AL57,(1/IF($D57=0,1,$D57))+AL57))))</f>
        <v>0</v>
      </c>
      <c r="AN57" s="292">
        <f>IF(IF(AN$4&lt;$E57,0,IF(AN$4&gt;=$F57,1,IF(VLOOKUP(AN$4,CALENDARIO!$B:$C,2,0)=FALSE, AM57,(1/IF($D57=0,1,$D57))+AM57)))&gt;1,100%,IF(AN$4&lt;$E57,0,IF(AN$4&gt;=$F57,1,IF(VLOOKUP(AN$4,CALENDARIO!$B:$C,2,0)=FALSE, AM57,(1/IF($D57=0,1,$D57))+AM57))))</f>
        <v>0</v>
      </c>
      <c r="AO57" s="292">
        <f>IF(IF(AO$4&lt;$E57,0,IF(AO$4&gt;=$F57,1,IF(VLOOKUP(AO$4,CALENDARIO!$B:$C,2,0)=FALSE, AN57,(1/IF($D57=0,1,$D57))+AN57)))&gt;1,100%,IF(AO$4&lt;$E57,0,IF(AO$4&gt;=$F57,1,IF(VLOOKUP(AO$4,CALENDARIO!$B:$C,2,0)=FALSE, AN57,(1/IF($D57=0,1,$D57))+AN57))))</f>
        <v>0</v>
      </c>
      <c r="AP57" s="292">
        <f>IF(IF(AP$4&lt;$E57,0,IF(AP$4&gt;=$F57,1,IF(VLOOKUP(AP$4,CALENDARIO!$B:$C,2,0)=FALSE, AO57,(1/IF($D57=0,1,$D57))+AO57)))&gt;1,100%,IF(AP$4&lt;$E57,0,IF(AP$4&gt;=$F57,1,IF(VLOOKUP(AP$4,CALENDARIO!$B:$C,2,0)=FALSE, AO57,(1/IF($D57=0,1,$D57))+AO57))))</f>
        <v>0</v>
      </c>
      <c r="AQ57" s="292">
        <f>IF(IF(AQ$4&lt;$E57,0,IF(AQ$4&gt;=$F57,1,IF(VLOOKUP(AQ$4,CALENDARIO!$B:$C,2,0)=FALSE, AP57,(1/IF($D57=0,1,$D57))+AP57)))&gt;1,100%,IF(AQ$4&lt;$E57,0,IF(AQ$4&gt;=$F57,1,IF(VLOOKUP(AQ$4,CALENDARIO!$B:$C,2,0)=FALSE, AP57,(1/IF($D57=0,1,$D57))+AP57))))</f>
        <v>0</v>
      </c>
      <c r="AR57" s="292">
        <f>IF(IF(AR$4&lt;$E57,0,IF(AR$4&gt;=$F57,1,IF(VLOOKUP(AR$4,CALENDARIO!$B:$C,2,0)=FALSE, AQ57,(1/IF($D57=0,1,$D57))+AQ57)))&gt;1,100%,IF(AR$4&lt;$E57,0,IF(AR$4&gt;=$F57,1,IF(VLOOKUP(AR$4,CALENDARIO!$B:$C,2,0)=FALSE, AQ57,(1/IF($D57=0,1,$D57))+AQ57))))</f>
        <v>0</v>
      </c>
      <c r="AS57" s="292">
        <f>IF(IF(AS$4&lt;$E57,0,IF(AS$4&gt;=$F57,1,IF(VLOOKUP(AS$4,CALENDARIO!$B:$C,2,0)=FALSE, AR57,(1/IF($D57=0,1,$D57))+AR57)))&gt;1,100%,IF(AS$4&lt;$E57,0,IF(AS$4&gt;=$F57,1,IF(VLOOKUP(AS$4,CALENDARIO!$B:$C,2,0)=FALSE, AR57,(1/IF($D57=0,1,$D57))+AR57))))</f>
        <v>0</v>
      </c>
      <c r="AT57" s="292">
        <f>IF(IF(AT$4&lt;$E57,0,IF(AT$4&gt;=$F57,1,IF(VLOOKUP(AT$4,CALENDARIO!$B:$C,2,0)=FALSE, AS57,(1/IF($D57=0,1,$D57))+AS57)))&gt;1,100%,IF(AT$4&lt;$E57,0,IF(AT$4&gt;=$F57,1,IF(VLOOKUP(AT$4,CALENDARIO!$B:$C,2,0)=FALSE, AS57,(1/IF($D57=0,1,$D57))+AS57))))</f>
        <v>0</v>
      </c>
      <c r="AU57" s="292">
        <f>IF(IF(AU$4&lt;$E57,0,IF(AU$4&gt;=$F57,1,IF(VLOOKUP(AU$4,CALENDARIO!$B:$C,2,0)=FALSE, AT57,(1/IF($D57=0,1,$D57))+AT57)))&gt;1,100%,IF(AU$4&lt;$E57,0,IF(AU$4&gt;=$F57,1,IF(VLOOKUP(AU$4,CALENDARIO!$B:$C,2,0)=FALSE, AT57,(1/IF($D57=0,1,$D57))+AT57))))</f>
        <v>0</v>
      </c>
      <c r="AV57" s="292">
        <f>IF(IF(AV$4&lt;$E57,0,IF(AV$4&gt;=$F57,1,IF(VLOOKUP(AV$4,CALENDARIO!$B:$C,2,0)=FALSE, AU57,(1/IF($D57=0,1,$D57))+AU57)))&gt;1,100%,IF(AV$4&lt;$E57,0,IF(AV$4&gt;=$F57,1,IF(VLOOKUP(AV$4,CALENDARIO!$B:$C,2,0)=FALSE, AU57,(1/IF($D57=0,1,$D57))+AU57))))</f>
        <v>0</v>
      </c>
      <c r="AW57" s="292">
        <f>IF(IF(AW$4&lt;$E57,0,IF(AW$4&gt;=$F57,1,IF(VLOOKUP(AW$4,CALENDARIO!$B:$C,2,0)=FALSE, AV57,(1/IF($D57=0,1,$D57))+AV57)))&gt;1,100%,IF(AW$4&lt;$E57,0,IF(AW$4&gt;=$F57,1,IF(VLOOKUP(AW$4,CALENDARIO!$B:$C,2,0)=FALSE, AV57,(1/IF($D57=0,1,$D57))+AV57))))</f>
        <v>0</v>
      </c>
      <c r="AX57" s="292">
        <f>IF(IF(AX$4&lt;$E57,0,IF(AX$4&gt;=$F57,1,IF(VLOOKUP(AX$4,CALENDARIO!$B:$C,2,0)=FALSE, AW57,(1/IF($D57=0,1,$D57))+AW57)))&gt;1,100%,IF(AX$4&lt;$E57,0,IF(AX$4&gt;=$F57,1,IF(VLOOKUP(AX$4,CALENDARIO!$B:$C,2,0)=FALSE, AW57,(1/IF($D57=0,1,$D57))+AW57))))</f>
        <v>0</v>
      </c>
      <c r="AY57" s="292">
        <f>IF(IF(AY$4&lt;$E57,0,IF(AY$4&gt;=$F57,1,IF(VLOOKUP(AY$4,CALENDARIO!$B:$C,2,0)=FALSE, AX57,(1/IF($D57=0,1,$D57))+AX57)))&gt;1,100%,IF(AY$4&lt;$E57,0,IF(AY$4&gt;=$F57,1,IF(VLOOKUP(AY$4,CALENDARIO!$B:$C,2,0)=FALSE, AX57,(1/IF($D57=0,1,$D57))+AX57))))</f>
        <v>0</v>
      </c>
      <c r="AZ57" s="292">
        <f>IF(IF(AZ$4&lt;$E57,0,IF(AZ$4&gt;=$F57,1,IF(VLOOKUP(AZ$4,CALENDARIO!$B:$C,2,0)=FALSE, AY57,(1/IF($D57=0,1,$D57))+AY57)))&gt;1,100%,IF(AZ$4&lt;$E57,0,IF(AZ$4&gt;=$F57,1,IF(VLOOKUP(AZ$4,CALENDARIO!$B:$C,2,0)=FALSE, AY57,(1/IF($D57=0,1,$D57))+AY57))))</f>
        <v>0</v>
      </c>
      <c r="BA57" s="292">
        <f>IF(IF(BA$4&lt;$E57,0,IF(BA$4&gt;=$F57,1,IF(VLOOKUP(BA$4,CALENDARIO!$B:$C,2,0)=FALSE, AZ57,(1/IF($D57=0,1,$D57))+AZ57)))&gt;1,100%,IF(BA$4&lt;$E57,0,IF(BA$4&gt;=$F57,1,IF(VLOOKUP(BA$4,CALENDARIO!$B:$C,2,0)=FALSE, AZ57,(1/IF($D57=0,1,$D57))+AZ57))))</f>
        <v>0</v>
      </c>
      <c r="BB57" s="292">
        <f>IF(IF(BB$4&lt;$E57,0,IF(BB$4&gt;=$F57,1,IF(VLOOKUP(BB$4,CALENDARIO!$B:$C,2,0)=FALSE, BA57,(1/IF($D57=0,1,$D57))+BA57)))&gt;1,100%,IF(BB$4&lt;$E57,0,IF(BB$4&gt;=$F57,1,IF(VLOOKUP(BB$4,CALENDARIO!$B:$C,2,0)=FALSE, BA57,(1/IF($D57=0,1,$D57))+BA57))))</f>
        <v>0</v>
      </c>
      <c r="BC57" s="292">
        <f>IF(IF(BC$4&lt;$E57,0,IF(BC$4&gt;=$F57,1,IF(VLOOKUP(BC$4,CALENDARIO!$B:$C,2,0)=FALSE, BB57,(1/IF($D57=0,1,$D57))+BB57)))&gt;1,100%,IF(BC$4&lt;$E57,0,IF(BC$4&gt;=$F57,1,IF(VLOOKUP(BC$4,CALENDARIO!$B:$C,2,0)=FALSE, BB57,(1/IF($D57=0,1,$D57))+BB57))))</f>
        <v>0</v>
      </c>
      <c r="BD57" s="292">
        <f>IF(IF(BD$4&lt;$E57,0,IF(BD$4&gt;=$F57,1,IF(VLOOKUP(BD$4,CALENDARIO!$B:$C,2,0)=FALSE, BC57,(1/IF($D57=0,1,$D57))+BC57)))&gt;1,100%,IF(BD$4&lt;$E57,0,IF(BD$4&gt;=$F57,1,IF(VLOOKUP(BD$4,CALENDARIO!$B:$C,2,0)=FALSE, BC57,(1/IF($D57=0,1,$D57))+BC57))))</f>
        <v>0</v>
      </c>
      <c r="BE57" s="292">
        <f>IF(IF(BE$4&lt;$E57,0,IF(BE$4&gt;=$F57,1,IF(VLOOKUP(BE$4,CALENDARIO!$B:$C,2,0)=FALSE, BD57,(1/IF($D57=0,1,$D57))+BD57)))&gt;1,100%,IF(BE$4&lt;$E57,0,IF(BE$4&gt;=$F57,1,IF(VLOOKUP(BE$4,CALENDARIO!$B:$C,2,0)=FALSE, BD57,(1/IF($D57=0,1,$D57))+BD57))))</f>
        <v>0</v>
      </c>
      <c r="BF57" s="292">
        <f>IF(IF(BF$4&lt;$E57,0,IF(BF$4&gt;=$F57,1,IF(VLOOKUP(BF$4,CALENDARIO!$B:$C,2,0)=FALSE, BE57,(1/IF($D57=0,1,$D57))+BE57)))&gt;1,100%,IF(BF$4&lt;$E57,0,IF(BF$4&gt;=$F57,1,IF(VLOOKUP(BF$4,CALENDARIO!$B:$C,2,0)=FALSE, BE57,(1/IF($D57=0,1,$D57))+BE57))))</f>
        <v>0</v>
      </c>
      <c r="BG57" s="292">
        <f>IF(IF(BG$4&lt;$E57,0,IF(BG$4&gt;=$F57,1,IF(VLOOKUP(BG$4,CALENDARIO!$B:$C,2,0)=FALSE, BF57,(1/IF($D57=0,1,$D57))+BF57)))&gt;1,100%,IF(BG$4&lt;$E57,0,IF(BG$4&gt;=$F57,1,IF(VLOOKUP(BG$4,CALENDARIO!$B:$C,2,0)=FALSE, BF57,(1/IF($D57=0,1,$D57))+BF57))))</f>
        <v>0</v>
      </c>
      <c r="BH57" s="292">
        <f>IF(IF(BH$4&lt;$E57,0,IF(BH$4&gt;=$F57,1,IF(VLOOKUP(BH$4,CALENDARIO!$B:$C,2,0)=FALSE, BG57,(1/IF($D57=0,1,$D57))+BG57)))&gt;1,100%,IF(BH$4&lt;$E57,0,IF(BH$4&gt;=$F57,1,IF(VLOOKUP(BH$4,CALENDARIO!$B:$C,2,0)=FALSE, BG57,(1/IF($D57=0,1,$D57))+BG57))))</f>
        <v>0</v>
      </c>
      <c r="BI57" s="292">
        <f>IF(IF(BI$4&lt;$E57,0,IF(BI$4&gt;=$F57,1,IF(VLOOKUP(BI$4,CALENDARIO!$B:$C,2,0)=FALSE, BH57,(1/IF($D57=0,1,$D57))+BH57)))&gt;1,100%,IF(BI$4&lt;$E57,0,IF(BI$4&gt;=$F57,1,IF(VLOOKUP(BI$4,CALENDARIO!$B:$C,2,0)=FALSE, BH57,(1/IF($D57=0,1,$D57))+BH57))))</f>
        <v>1</v>
      </c>
      <c r="BJ57" s="292">
        <f>IF(IF(BJ$4&lt;$E57,0,IF(BJ$4&gt;=$F57,1,IF(VLOOKUP(BJ$4,CALENDARIO!$B:$C,2,0)=FALSE, BI57,(1/IF($D57=0,1,$D57))+BI57)))&gt;1,100%,IF(BJ$4&lt;$E57,0,IF(BJ$4&gt;=$F57,1,IF(VLOOKUP(BJ$4,CALENDARIO!$B:$C,2,0)=FALSE, BI57,(1/IF($D57=0,1,$D57))+BI57))))</f>
        <v>1</v>
      </c>
      <c r="BK57" s="292">
        <f>IF(IF(BK$4&lt;$E57,0,IF(BK$4&gt;=$F57,1,IF(VLOOKUP(BK$4,CALENDARIO!$B:$C,2,0)=FALSE, BJ57,(1/IF($D57=0,1,$D57))+BJ57)))&gt;1,100%,IF(BK$4&lt;$E57,0,IF(BK$4&gt;=$F57,1,IF(VLOOKUP(BK$4,CALENDARIO!$B:$C,2,0)=FALSE, BJ57,(1/IF($D57=0,1,$D57))+BJ57))))</f>
        <v>1</v>
      </c>
      <c r="BL57" s="292">
        <f>IF(IF(BL$4&lt;$E57,0,IF(BL$4&gt;=$F57,1,IF(VLOOKUP(BL$4,CALENDARIO!$B:$C,2,0)=FALSE, BK57,(1/IF($D57=0,1,$D57))+BK57)))&gt;1,100%,IF(BL$4&lt;$E57,0,IF(BL$4&gt;=$F57,1,IF(VLOOKUP(BL$4,CALENDARIO!$B:$C,2,0)=FALSE, BK57,(1/IF($D57=0,1,$D57))+BK57))))</f>
        <v>1</v>
      </c>
      <c r="BM57" s="292">
        <f>IF(IF(BM$4&lt;$E57,0,IF(BM$4&gt;=$F57,1,IF(VLOOKUP(BM$4,CALENDARIO!$B:$C,2,0)=FALSE, BL57,(1/IF($D57=0,1,$D57))+BL57)))&gt;1,100%,IF(BM$4&lt;$E57,0,IF(BM$4&gt;=$F57,1,IF(VLOOKUP(BM$4,CALENDARIO!$B:$C,2,0)=FALSE, BL57,(1/IF($D57=0,1,$D57))+BL57))))</f>
        <v>1</v>
      </c>
      <c r="BN57" s="292">
        <f>IF(IF(BN$4&lt;$E57,0,IF(BN$4&gt;=$F57,1,IF(VLOOKUP(BN$4,CALENDARIO!$B:$C,2,0)=FALSE, BM57,(1/IF($D57=0,1,$D57))+BM57)))&gt;1,100%,IF(BN$4&lt;$E57,0,IF(BN$4&gt;=$F57,1,IF(VLOOKUP(BN$4,CALENDARIO!$B:$C,2,0)=FALSE, BM57,(1/IF($D57=0,1,$D57))+BM57))))</f>
        <v>1</v>
      </c>
      <c r="BO57" s="292">
        <f>IF(IF(BO$4&lt;$E57,0,IF(BO$4&gt;=$F57,1,IF(VLOOKUP(BO$4,CALENDARIO!$B:$C,2,0)=FALSE, BN57,(1/IF($D57=0,1,$D57))+BN57)))&gt;1,100%,IF(BO$4&lt;$E57,0,IF(BO$4&gt;=$F57,1,IF(VLOOKUP(BO$4,CALENDARIO!$B:$C,2,0)=FALSE, BN57,(1/IF($D57=0,1,$D57))+BN57))))</f>
        <v>1</v>
      </c>
      <c r="BP57" s="292">
        <f>IF(IF(BP$4&lt;$E57,0,IF(BP$4&gt;=$F57,1,IF(VLOOKUP(BP$4,CALENDARIO!$B:$C,2,0)=FALSE, BO57,(1/IF($D57=0,1,$D57))+BO57)))&gt;1,100%,IF(BP$4&lt;$E57,0,IF(BP$4&gt;=$F57,1,IF(VLOOKUP(BP$4,CALENDARIO!$B:$C,2,0)=FALSE, BO57,(1/IF($D57=0,1,$D57))+BO57))))</f>
        <v>1</v>
      </c>
      <c r="BQ57" s="292">
        <f>IF(IF(BQ$4&lt;$E57,0,IF(BQ$4&gt;=$F57,1,IF(VLOOKUP(BQ$4,CALENDARIO!$B:$C,2,0)=FALSE, BP57,(1/IF($D57=0,1,$D57))+BP57)))&gt;1,100%,IF(BQ$4&lt;$E57,0,IF(BQ$4&gt;=$F57,1,IF(VLOOKUP(BQ$4,CALENDARIO!$B:$C,2,0)=FALSE, BP57,(1/IF($D57=0,1,$D57))+BP57))))</f>
        <v>1</v>
      </c>
      <c r="BR57" s="292">
        <f>IF(IF(BR$4&lt;$E57,0,IF(BR$4&gt;=$F57,1,IF(VLOOKUP(BR$4,CALENDARIO!$B:$C,2,0)=FALSE, BQ57,(1/IF($D57=0,1,$D57))+BQ57)))&gt;1,100%,IF(BR$4&lt;$E57,0,IF(BR$4&gt;=$F57,1,IF(VLOOKUP(BR$4,CALENDARIO!$B:$C,2,0)=FALSE, BQ57,(1/IF($D57=0,1,$D57))+BQ57))))</f>
        <v>1</v>
      </c>
      <c r="BS57" s="292">
        <f>IF(IF(BS$4&lt;$E57,0,IF(BS$4&gt;=$F57,1,IF(VLOOKUP(BS$4,CALENDARIO!$B:$C,2,0)=FALSE, BR57,(1/IF($D57=0,1,$D57))+BR57)))&gt;1,100%,IF(BS$4&lt;$E57,0,IF(BS$4&gt;=$F57,1,IF(VLOOKUP(BS$4,CALENDARIO!$B:$C,2,0)=FALSE, BR57,(1/IF($D57=0,1,$D57))+BR57))))</f>
        <v>1</v>
      </c>
      <c r="BT57" s="292">
        <f>IF(IF(BT$4&lt;$E57,0,IF(BT$4&gt;=$F57,1,IF(VLOOKUP(BT$4,CALENDARIO!$B:$C,2,0)=FALSE, BS57,(1/IF($D57=0,1,$D57))+BS57)))&gt;1,100%,IF(BT$4&lt;$E57,0,IF(BT$4&gt;=$F57,1,IF(VLOOKUP(BT$4,CALENDARIO!$B:$C,2,0)=FALSE, BS57,(1/IF($D57=0,1,$D57))+BS57))))</f>
        <v>1</v>
      </c>
      <c r="BU57" s="292">
        <f>IF(IF(BU$4&lt;$E57,0,IF(BU$4&gt;=$F57,1,IF(VLOOKUP(BU$4,CALENDARIO!$B:$C,2,0)=FALSE, BT57,(1/IF($D57=0,1,$D57))+BT57)))&gt;1,100%,IF(BU$4&lt;$E57,0,IF(BU$4&gt;=$F57,1,IF(VLOOKUP(BU$4,CALENDARIO!$B:$C,2,0)=FALSE, BT57,(1/IF($D57=0,1,$D57))+BT57))))</f>
        <v>1</v>
      </c>
      <c r="BV57" s="292">
        <f>IF(IF(BV$4&lt;$E57,0,IF(BV$4&gt;=$F57,1,IF(VLOOKUP(BV$4,CALENDARIO!$B:$C,2,0)=FALSE, BU57,(1/IF($D57=0,1,$D57))+BU57)))&gt;1,100%,IF(BV$4&lt;$E57,0,IF(BV$4&gt;=$F57,1,IF(VLOOKUP(BV$4,CALENDARIO!$B:$C,2,0)=FALSE, BU57,(1/IF($D57=0,1,$D57))+BU57))))</f>
        <v>1</v>
      </c>
      <c r="BW57" s="292">
        <f>IF(IF(BW$4&lt;$E57,0,IF(BW$4&gt;=$F57,1,IF(VLOOKUP(BW$4,CALENDARIO!$B:$C,2,0)=FALSE, BV57,(1/IF($D57=0,1,$D57))+BV57)))&gt;1,100%,IF(BW$4&lt;$E57,0,IF(BW$4&gt;=$F57,1,IF(VLOOKUP(BW$4,CALENDARIO!$B:$C,2,0)=FALSE, BV57,(1/IF($D57=0,1,$D57))+BV57))))</f>
        <v>1</v>
      </c>
      <c r="BX57" s="292">
        <f>IF(IF(BX$4&lt;$E57,0,IF(BX$4&gt;=$F57,1,IF(VLOOKUP(BX$4,CALENDARIO!$B:$C,2,0)=FALSE, BW57,(1/IF($D57=0,1,$D57))+BW57)))&gt;1,100%,IF(BX$4&lt;$E57,0,IF(BX$4&gt;=$F57,1,IF(VLOOKUP(BX$4,CALENDARIO!$B:$C,2,0)=FALSE, BW57,(1/IF($D57=0,1,$D57))+BW57))))</f>
        <v>1</v>
      </c>
      <c r="BY57" s="292">
        <f>IF(IF(BY$4&lt;$E57,0,IF(BY$4&gt;=$F57,1,IF(VLOOKUP(BY$4,CALENDARIO!$B:$C,2,0)=FALSE, BX57,(1/IF($D57=0,1,$D57))+BX57)))&gt;1,100%,IF(BY$4&lt;$E57,0,IF(BY$4&gt;=$F57,1,IF(VLOOKUP(BY$4,CALENDARIO!$B:$C,2,0)=FALSE, BX57,(1/IF($D57=0,1,$D57))+BX57))))</f>
        <v>1</v>
      </c>
      <c r="BZ57" s="292">
        <f>IF(IF(BZ$4&lt;$E57,0,IF(BZ$4&gt;=$F57,1,IF(VLOOKUP(BZ$4,CALENDARIO!$B:$C,2,0)=FALSE, BY57,(1/IF($D57=0,1,$D57))+BY57)))&gt;1,100%,IF(BZ$4&lt;$E57,0,IF(BZ$4&gt;=$F57,1,IF(VLOOKUP(BZ$4,CALENDARIO!$B:$C,2,0)=FALSE, BY57,(1/IF($D57=0,1,$D57))+BY57))))</f>
        <v>1</v>
      </c>
      <c r="CA57" s="292">
        <f>IF(IF(CA$4&lt;$E57,0,IF(CA$4&gt;=$F57,1,IF(VLOOKUP(CA$4,CALENDARIO!$B:$C,2,0)=FALSE, BZ57,(1/IF($D57=0,1,$D57))+BZ57)))&gt;1,100%,IF(CA$4&lt;$E57,0,IF(CA$4&gt;=$F57,1,IF(VLOOKUP(CA$4,CALENDARIO!$B:$C,2,0)=FALSE, BZ57,(1/IF($D57=0,1,$D57))+BZ57))))</f>
        <v>1</v>
      </c>
      <c r="CB57" s="292">
        <f>IF(IF(CB$4&lt;$E57,0,IF(CB$4&gt;=$F57,1,IF(VLOOKUP(CB$4,CALENDARIO!$B:$C,2,0)=FALSE, CA57,(1/IF($D57=0,1,$D57))+CA57)))&gt;1,100%,IF(CB$4&lt;$E57,0,IF(CB$4&gt;=$F57,1,IF(VLOOKUP(CB$4,CALENDARIO!$B:$C,2,0)=FALSE, CA57,(1/IF($D57=0,1,$D57))+CA57))))</f>
        <v>1</v>
      </c>
      <c r="CC57" s="292">
        <f>IF(IF(CC$4&lt;$E57,0,IF(CC$4&gt;=$F57,1,IF(VLOOKUP(CC$4,CALENDARIO!$B:$C,2,0)=FALSE, CB57,(1/IF($D57=0,1,$D57))+CB57)))&gt;1,100%,IF(CC$4&lt;$E57,0,IF(CC$4&gt;=$F57,1,IF(VLOOKUP(CC$4,CALENDARIO!$B:$C,2,0)=FALSE, CB57,(1/IF($D57=0,1,$D57))+CB57))))</f>
        <v>1</v>
      </c>
      <c r="CD57" s="292">
        <f>IF(IF(CD$4&lt;$E57,0,IF(CD$4&gt;=$F57,1,IF(VLOOKUP(CD$4,CALENDARIO!$B:$C,2,0)=FALSE, CC57,(1/IF($D57=0,1,$D57))+CC57)))&gt;1,100%,IF(CD$4&lt;$E57,0,IF(CD$4&gt;=$F57,1,IF(VLOOKUP(CD$4,CALENDARIO!$B:$C,2,0)=FALSE, CC57,(1/IF($D57=0,1,$D57))+CC57))))</f>
        <v>1</v>
      </c>
      <c r="CE57" s="292">
        <f>IF(IF(CE$4&lt;$E57,0,IF(CE$4&gt;=$F57,1,IF(VLOOKUP(CE$4,CALENDARIO!$B:$C,2,0)=FALSE, CD57,(1/IF($D57=0,1,$D57))+CD57)))&gt;1,100%,IF(CE$4&lt;$E57,0,IF(CE$4&gt;=$F57,1,IF(VLOOKUP(CE$4,CALENDARIO!$B:$C,2,0)=FALSE, CD57,(1/IF($D57=0,1,$D57))+CD57))))</f>
        <v>1</v>
      </c>
      <c r="CF57" s="292">
        <f>IF(IF(CF$4&lt;$E57,0,IF(CF$4&gt;=$F57,1,IF(VLOOKUP(CF$4,CALENDARIO!$B:$C,2,0)=FALSE, CE57,(1/IF($D57=0,1,$D57))+CE57)))&gt;1,100%,IF(CF$4&lt;$E57,0,IF(CF$4&gt;=$F57,1,IF(VLOOKUP(CF$4,CALENDARIO!$B:$C,2,0)=FALSE, CE57,(1/IF($D57=0,1,$D57))+CE57))))</f>
        <v>1</v>
      </c>
      <c r="CG57" s="292">
        <f>IF(IF(CG$4&lt;$E57,0,IF(CG$4&gt;=$F57,1,IF(VLOOKUP(CG$4,CALENDARIO!$B:$C,2,0)=FALSE, CF57,(1/IF($D57=0,1,$D57))+CF57)))&gt;1,100%,IF(CG$4&lt;$E57,0,IF(CG$4&gt;=$F57,1,IF(VLOOKUP(CG$4,CALENDARIO!$B:$C,2,0)=FALSE, CF57,(1/IF($D57=0,1,$D57))+CF57))))</f>
        <v>1</v>
      </c>
      <c r="CH57" s="292">
        <f>IF(IF(CH$4&lt;$E57,0,IF(CH$4&gt;=$F57,1,IF(VLOOKUP(CH$4,CALENDARIO!$B:$C,2,0)=FALSE, CG57,(1/IF($D57=0,1,$D57))+CG57)))&gt;1,100%,IF(CH$4&lt;$E57,0,IF(CH$4&gt;=$F57,1,IF(VLOOKUP(CH$4,CALENDARIO!$B:$C,2,0)=FALSE, CG57,(1/IF($D57=0,1,$D57))+CG57))))</f>
        <v>1</v>
      </c>
      <c r="CI57" s="292">
        <f>IF(IF(CI$4&lt;$E57,0,IF(CI$4&gt;=$F57,1,IF(VLOOKUP(CI$4,CALENDARIO!$B:$C,2,0)=FALSE, CH57,(1/IF($D57=0,1,$D57))+CH57)))&gt;1,100%,IF(CI$4&lt;$E57,0,IF(CI$4&gt;=$F57,1,IF(VLOOKUP(CI$4,CALENDARIO!$B:$C,2,0)=FALSE, CH57,(1/IF($D57=0,1,$D57))+CH57))))</f>
        <v>1</v>
      </c>
      <c r="CJ57" s="292">
        <f>IF(IF(CJ$4&lt;$E57,0,IF(CJ$4&gt;=$F57,1,IF(VLOOKUP(CJ$4,CALENDARIO!$B:$C,2,0)=FALSE, CI57,(1/IF($D57=0,1,$D57))+CI57)))&gt;1,100%,IF(CJ$4&lt;$E57,0,IF(CJ$4&gt;=$F57,1,IF(VLOOKUP(CJ$4,CALENDARIO!$B:$C,2,0)=FALSE, CI57,(1/IF($D57=0,1,$D57))+CI57))))</f>
        <v>1</v>
      </c>
      <c r="CK57" s="292">
        <f>IF(IF(CK$4&lt;$E57,0,IF(CK$4&gt;=$F57,1,IF(VLOOKUP(CK$4,CALENDARIO!$B:$C,2,0)=FALSE, CJ57,(1/IF($D57=0,1,$D57))+CJ57)))&gt;1,100%,IF(CK$4&lt;$E57,0,IF(CK$4&gt;=$F57,1,IF(VLOOKUP(CK$4,CALENDARIO!$B:$C,2,0)=FALSE, CJ57,(1/IF($D57=0,1,$D57))+CJ57))))</f>
        <v>1</v>
      </c>
      <c r="CL57" s="292">
        <f>IF(IF(CL$4&lt;$E57,0,IF(CL$4&gt;=$F57,1,IF(VLOOKUP(CL$4,CALENDARIO!$B:$C,2,0)=FALSE, CK57,(1/IF($D57=0,1,$D57))+CK57)))&gt;1,100%,IF(CL$4&lt;$E57,0,IF(CL$4&gt;=$F57,1,IF(VLOOKUP(CL$4,CALENDARIO!$B:$C,2,0)=FALSE, CK57,(1/IF($D57=0,1,$D57))+CK57))))</f>
        <v>1</v>
      </c>
      <c r="CM57" s="292">
        <f>IF(IF(CM$4&lt;$E57,0,IF(CM$4&gt;=$F57,1,IF(VLOOKUP(CM$4,CALENDARIO!$B:$C,2,0)=FALSE, CL57,(1/IF($D57=0,1,$D57))+CL57)))&gt;1,100%,IF(CM$4&lt;$E57,0,IF(CM$4&gt;=$F57,1,IF(VLOOKUP(CM$4,CALENDARIO!$B:$C,2,0)=FALSE, CL57,(1/IF($D57=0,1,$D57))+CL57))))</f>
        <v>1</v>
      </c>
      <c r="CN57" s="292">
        <f>IF(IF(CN$4&lt;$E57,0,IF(CN$4&gt;=$F57,1,IF(VLOOKUP(CN$4,CALENDARIO!$B:$C,2,0)=FALSE, CM57,(1/IF($D57=0,1,$D57))+CM57)))&gt;1,100%,IF(CN$4&lt;$E57,0,IF(CN$4&gt;=$F57,1,IF(VLOOKUP(CN$4,CALENDARIO!$B:$C,2,0)=FALSE, CM57,(1/IF($D57=0,1,$D57))+CM57))))</f>
        <v>1</v>
      </c>
      <c r="CO57" s="292">
        <f>IF(IF(CO$4&lt;$E57,0,IF(CO$4&gt;=$F57,1,IF(VLOOKUP(CO$4,CALENDARIO!$B:$C,2,0)=FALSE, CN57,(1/IF($D57=0,1,$D57))+CN57)))&gt;1,100%,IF(CO$4&lt;$E57,0,IF(CO$4&gt;=$F57,1,IF(VLOOKUP(CO$4,CALENDARIO!$B:$C,2,0)=FALSE, CN57,(1/IF($D57=0,1,$D57))+CN57))))</f>
        <v>1</v>
      </c>
      <c r="CP57" s="292">
        <f>IF(IF(CP$4&lt;$E57,0,IF(CP$4&gt;=$F57,1,IF(VLOOKUP(CP$4,CALENDARIO!$B:$C,2,0)=FALSE, CO57,(1/IF($D57=0,1,$D57))+CO57)))&gt;1,100%,IF(CP$4&lt;$E57,0,IF(CP$4&gt;=$F57,1,IF(VLOOKUP(CP$4,CALENDARIO!$B:$C,2,0)=FALSE, CO57,(1/IF($D57=0,1,$D57))+CO57))))</f>
        <v>1</v>
      </c>
      <c r="CQ57" s="292">
        <f>IF(IF(CQ$4&lt;$E57,0,IF(CQ$4&gt;=$F57,1,IF(VLOOKUP(CQ$4,CALENDARIO!$B:$C,2,0)=FALSE, CP57,(1/IF($D57=0,1,$D57))+CP57)))&gt;1,100%,IF(CQ$4&lt;$E57,0,IF(CQ$4&gt;=$F57,1,IF(VLOOKUP(CQ$4,CALENDARIO!$B:$C,2,0)=FALSE, CP57,(1/IF($D57=0,1,$D57))+CP57))))</f>
        <v>1</v>
      </c>
      <c r="CR57" s="292">
        <f>IF(IF(CR$4&lt;$E57,0,IF(CR$4&gt;=$F57,1,IF(VLOOKUP(CR$4,CALENDARIO!$B:$C,2,0)=FALSE, CQ57,(1/IF($D57=0,1,$D57))+CQ57)))&gt;1,100%,IF(CR$4&lt;$E57,0,IF(CR$4&gt;=$F57,1,IF(VLOOKUP(CR$4,CALENDARIO!$B:$C,2,0)=FALSE, CQ57,(1/IF($D57=0,1,$D57))+CQ57))))</f>
        <v>1</v>
      </c>
      <c r="CS57" s="292">
        <f>IF(IF(CS$4&lt;$E57,0,IF(CS$4&gt;=$F57,1,IF(VLOOKUP(CS$4,CALENDARIO!$B:$C,2,0)=FALSE, CR57,(1/IF($D57=0,1,$D57))+CR57)))&gt;1,100%,IF(CS$4&lt;$E57,0,IF(CS$4&gt;=$F57,1,IF(VLOOKUP(CS$4,CALENDARIO!$B:$C,2,0)=FALSE, CR57,(1/IF($D57=0,1,$D57))+CR57))))</f>
        <v>1</v>
      </c>
      <c r="CT57" s="292">
        <f>IF(IF(CT$4&lt;$E57,0,IF(CT$4&gt;=$F57,1,IF(VLOOKUP(CT$4,CALENDARIO!$B:$C,2,0)=FALSE, CS57,(1/IF($D57=0,1,$D57))+CS57)))&gt;1,100%,IF(CT$4&lt;$E57,0,IF(CT$4&gt;=$F57,1,IF(VLOOKUP(CT$4,CALENDARIO!$B:$C,2,0)=FALSE, CS57,(1/IF($D57=0,1,$D57))+CS57))))</f>
        <v>1</v>
      </c>
      <c r="CU57" s="292">
        <f>IF(IF(CU$4&lt;$E57,0,IF(CU$4&gt;=$F57,1,IF(VLOOKUP(CU$4,CALENDARIO!$B:$C,2,0)=FALSE, CT57,(1/IF($D57=0,1,$D57))+CT57)))&gt;1,100%,IF(CU$4&lt;$E57,0,IF(CU$4&gt;=$F57,1,IF(VLOOKUP(CU$4,CALENDARIO!$B:$C,2,0)=FALSE, CT57,(1/IF($D57=0,1,$D57))+CT57))))</f>
        <v>1</v>
      </c>
      <c r="CV57" s="292">
        <f>IF(IF(CV$4&lt;$E57,0,IF(CV$4&gt;=$F57,1,IF(VLOOKUP(CV$4,CALENDARIO!$B:$C,2,0)=FALSE, CU57,(1/IF($D57=0,1,$D57))+CU57)))&gt;1,100%,IF(CV$4&lt;$E57,0,IF(CV$4&gt;=$F57,1,IF(VLOOKUP(CV$4,CALENDARIO!$B:$C,2,0)=FALSE, CU57,(1/IF($D57=0,1,$D57))+CU57))))</f>
        <v>1</v>
      </c>
      <c r="CW57" s="292">
        <f>IF(IF(CW$4&lt;$E57,0,IF(CW$4&gt;=$F57,1,IF(VLOOKUP(CW$4,CALENDARIO!$B:$C,2,0)=FALSE, CV57,(1/IF($D57=0,1,$D57))+CV57)))&gt;1,100%,IF(CW$4&lt;$E57,0,IF(CW$4&gt;=$F57,1,IF(VLOOKUP(CW$4,CALENDARIO!$B:$C,2,0)=FALSE, CV57,(1/IF($D57=0,1,$D57))+CV57))))</f>
        <v>1</v>
      </c>
      <c r="CX57" s="292">
        <f>IF(IF(CX$4&lt;$E57,0,IF(CX$4&gt;=$F57,1,IF(VLOOKUP(CX$4,CALENDARIO!$B:$C,2,0)=FALSE, CW57,(1/IF($D57=0,1,$D57))+CW57)))&gt;1,100%,IF(CX$4&lt;$E57,0,IF(CX$4&gt;=$F57,1,IF(VLOOKUP(CX$4,CALENDARIO!$B:$C,2,0)=FALSE, CW57,(1/IF($D57=0,1,$D57))+CW57))))</f>
        <v>1</v>
      </c>
      <c r="CY57" s="292">
        <f>IF(IF(CY$4&lt;$E57,0,IF(CY$4&gt;=$F57,1,IF(VLOOKUP(CY$4,CALENDARIO!$B:$C,2,0)=FALSE, CX57,(1/IF($D57=0,1,$D57))+CX57)))&gt;1,100%,IF(CY$4&lt;$E57,0,IF(CY$4&gt;=$F57,1,IF(VLOOKUP(CY$4,CALENDARIO!$B:$C,2,0)=FALSE, CX57,(1/IF($D57=0,1,$D57))+CX57))))</f>
        <v>1</v>
      </c>
      <c r="CZ57" s="292">
        <f>IF(IF(CZ$4&lt;$E57,0,IF(CZ$4&gt;=$F57,1,IF(VLOOKUP(CZ$4,CALENDARIO!$B:$C,2,0)=FALSE, CY57,(1/IF($D57=0,1,$D57))+CY57)))&gt;1,100%,IF(CZ$4&lt;$E57,0,IF(CZ$4&gt;=$F57,1,IF(VLOOKUP(CZ$4,CALENDARIO!$B:$C,2,0)=FALSE, CY57,(1/IF($D57=0,1,$D57))+CY57))))</f>
        <v>1</v>
      </c>
      <c r="DA57" s="292">
        <f>IF(IF(DA$4&lt;$E57,0,IF(DA$4&gt;=$F57,1,IF(VLOOKUP(DA$4,CALENDARIO!$B:$C,2,0)=FALSE, CZ57,(1/IF($D57=0,1,$D57))+CZ57)))&gt;1,100%,IF(DA$4&lt;$E57,0,IF(DA$4&gt;=$F57,1,IF(VLOOKUP(DA$4,CALENDARIO!$B:$C,2,0)=FALSE, CZ57,(1/IF($D57=0,1,$D57))+CZ57))))</f>
        <v>1</v>
      </c>
      <c r="DB57" s="292">
        <f>IF(IF(DB$4&lt;$E57,0,IF(DB$4&gt;=$F57,1,IF(VLOOKUP(DB$4,CALENDARIO!$B:$C,2,0)=FALSE, DA57,(1/IF($D57=0,1,$D57))+DA57)))&gt;1,100%,IF(DB$4&lt;$E57,0,IF(DB$4&gt;=$F57,1,IF(VLOOKUP(DB$4,CALENDARIO!$B:$C,2,0)=FALSE, DA57,(1/IF($D57=0,1,$D57))+DA57))))</f>
        <v>1</v>
      </c>
      <c r="DC57" s="292">
        <f>IF(IF(DC$4&lt;$E57,0,IF(DC$4&gt;=$F57,1,IF(VLOOKUP(DC$4,CALENDARIO!$B:$C,2,0)=FALSE, DB57,(1/IF($D57=0,1,$D57))+DB57)))&gt;1,100%,IF(DC$4&lt;$E57,0,IF(DC$4&gt;=$F57,1,IF(VLOOKUP(DC$4,CALENDARIO!$B:$C,2,0)=FALSE, DB57,(1/IF($D57=0,1,$D57))+DB57))))</f>
        <v>1</v>
      </c>
      <c r="DD57" s="292">
        <f>IF(IF(DD$4&lt;$E57,0,IF(DD$4&gt;=$F57,1,IF(VLOOKUP(DD$4,CALENDARIO!$B:$C,2,0)=FALSE, DC57,(1/IF($D57=0,1,$D57))+DC57)))&gt;1,100%,IF(DD$4&lt;$E57,0,IF(DD$4&gt;=$F57,1,IF(VLOOKUP(DD$4,CALENDARIO!$B:$C,2,0)=FALSE, DC57,(1/IF($D57=0,1,$D57))+DC57))))</f>
        <v>1</v>
      </c>
      <c r="DE57" s="292">
        <f>IF(IF(DE$4&lt;$E57,0,IF(DE$4&gt;=$F57,1,IF(VLOOKUP(DE$4,CALENDARIO!$B:$C,2,0)=FALSE, DD57,(1/IF($D57=0,1,$D57))+DD57)))&gt;1,100%,IF(DE$4&lt;$E57,0,IF(DE$4&gt;=$F57,1,IF(VLOOKUP(DE$4,CALENDARIO!$B:$C,2,0)=FALSE, DD57,(1/IF($D57=0,1,$D57))+DD57))))</f>
        <v>1</v>
      </c>
      <c r="DF57" s="292">
        <f>IF(IF(DF$4&lt;$E57,0,IF(DF$4&gt;=$F57,1,IF(VLOOKUP(DF$4,CALENDARIO!$B:$C,2,0)=FALSE, DE57,(1/IF($D57=0,1,$D57))+DE57)))&gt;1,100%,IF(DF$4&lt;$E57,0,IF(DF$4&gt;=$F57,1,IF(VLOOKUP(DF$4,CALENDARIO!$B:$C,2,0)=FALSE, DE57,(1/IF($D57=0,1,$D57))+DE57))))</f>
        <v>1</v>
      </c>
      <c r="DG57" s="292">
        <f>IF(IF(DG$4&lt;$E57,0,IF(DG$4&gt;=$F57,1,IF(VLOOKUP(DG$4,CALENDARIO!$B:$C,2,0)=FALSE, DF57,(1/IF($D57=0,1,$D57))+DF57)))&gt;1,100%,IF(DG$4&lt;$E57,0,IF(DG$4&gt;=$F57,1,IF(VLOOKUP(DG$4,CALENDARIO!$B:$C,2,0)=FALSE, DF57,(1/IF($D57=0,1,$D57))+DF57))))</f>
        <v>1</v>
      </c>
      <c r="DH57" s="292">
        <f>IF(IF(DH$4&lt;$E57,0,IF(DH$4&gt;=$F57,1,IF(VLOOKUP(DH$4,CALENDARIO!$B:$C,2,0)=FALSE, DG57,(1/IF($D57=0,1,$D57))+DG57)))&gt;1,100%,IF(DH$4&lt;$E57,0,IF(DH$4&gt;=$F57,1,IF(VLOOKUP(DH$4,CALENDARIO!$B:$C,2,0)=FALSE, DG57,(1/IF($D57=0,1,$D57))+DG57))))</f>
        <v>1</v>
      </c>
      <c r="DI57" s="292">
        <f>IF(IF(DI$4&lt;$E57,0,IF(DI$4&gt;=$F57,1,IF(VLOOKUP(DI$4,CALENDARIO!$B:$C,2,0)=FALSE, DH57,(1/IF($D57=0,1,$D57))+DH57)))&gt;1,100%,IF(DI$4&lt;$E57,0,IF(DI$4&gt;=$F57,1,IF(VLOOKUP(DI$4,CALENDARIO!$B:$C,2,0)=FALSE, DH57,(1/IF($D57=0,1,$D57))+DH57))))</f>
        <v>1</v>
      </c>
      <c r="DJ57" s="292">
        <f>IF(IF(DJ$4&lt;$E57,0,IF(DJ$4&gt;=$F57,1,IF(VLOOKUP(DJ$4,CALENDARIO!$B:$C,2,0)=FALSE, DI57,(1/IF($D57=0,1,$D57))+DI57)))&gt;1,100%,IF(DJ$4&lt;$E57,0,IF(DJ$4&gt;=$F57,1,IF(VLOOKUP(DJ$4,CALENDARIO!$B:$C,2,0)=FALSE, DI57,(1/IF($D57=0,1,$D57))+DI57))))</f>
        <v>1</v>
      </c>
      <c r="DK57" s="292">
        <f>IF(IF(DK$4&lt;$E57,0,IF(DK$4&gt;=$F57,1,IF(VLOOKUP(DK$4,CALENDARIO!$B:$C,2,0)=FALSE, DJ57,(1/IF($D57=0,1,$D57))+DJ57)))&gt;1,100%,IF(DK$4&lt;$E57,0,IF(DK$4&gt;=$F57,1,IF(VLOOKUP(DK$4,CALENDARIO!$B:$C,2,0)=FALSE, DJ57,(1/IF($D57=0,1,$D57))+DJ57))))</f>
        <v>1</v>
      </c>
      <c r="DL57" s="292">
        <f>IF(IF(DL$4&lt;$E57,0,IF(DL$4&gt;=$F57,1,IF(VLOOKUP(DL$4,CALENDARIO!$B:$C,2,0)=FALSE, DK57,(1/IF($D57=0,1,$D57))+DK57)))&gt;1,100%,IF(DL$4&lt;$E57,0,IF(DL$4&gt;=$F57,1,IF(VLOOKUP(DL$4,CALENDARIO!$B:$C,2,0)=FALSE, DK57,(1/IF($D57=0,1,$D57))+DK57))))</f>
        <v>1</v>
      </c>
      <c r="DM57" s="292">
        <f>IF(IF(DM$4&lt;$E57,0,IF(DM$4&gt;=$F57,1,IF(VLOOKUP(DM$4,CALENDARIO!$B:$C,2,0)=FALSE, DL57,(1/IF($D57=0,1,$D57))+DL57)))&gt;1,100%,IF(DM$4&lt;$E57,0,IF(DM$4&gt;=$F57,1,IF(VLOOKUP(DM$4,CALENDARIO!$B:$C,2,0)=FALSE, DL57,(1/IF($D57=0,1,$D57))+DL57))))</f>
        <v>1</v>
      </c>
      <c r="DN57" s="292">
        <f>IF(IF(DN$4&lt;$E57,0,IF(DN$4&gt;=$F57,1,IF(VLOOKUP(DN$4,CALENDARIO!$B:$C,2,0)=FALSE, DM57,(1/IF($D57=0,1,$D57))+DM57)))&gt;1,100%,IF(DN$4&lt;$E57,0,IF(DN$4&gt;=$F57,1,IF(VLOOKUP(DN$4,CALENDARIO!$B:$C,2,0)=FALSE, DM57,(1/IF($D57=0,1,$D57))+DM57))))</f>
        <v>1</v>
      </c>
      <c r="DO57" s="292">
        <f>IF(IF(DO$4&lt;$E57,0,IF(DO$4&gt;=$F57,1,IF(VLOOKUP(DO$4,CALENDARIO!$B:$C,2,0)=FALSE, DN57,(1/IF($D57=0,1,$D57))+DN57)))&gt;1,100%,IF(DO$4&lt;$E57,0,IF(DO$4&gt;=$F57,1,IF(VLOOKUP(DO$4,CALENDARIO!$B:$C,2,0)=FALSE, DN57,(1/IF($D57=0,1,$D57))+DN57))))</f>
        <v>1</v>
      </c>
      <c r="DP57" s="292">
        <f>IF(IF(DP$4&lt;$E57,0,IF(DP$4&gt;=$F57,1,IF(VLOOKUP(DP$4,CALENDARIO!$B:$C,2,0)=FALSE, DO57,(1/IF($D57=0,1,$D57))+DO57)))&gt;1,100%,IF(DP$4&lt;$E57,0,IF(DP$4&gt;=$F57,1,IF(VLOOKUP(DP$4,CALENDARIO!$B:$C,2,0)=FALSE, DO57,(1/IF($D57=0,1,$D57))+DO57))))</f>
        <v>1</v>
      </c>
      <c r="DQ57" s="292">
        <f>IF(IF(DQ$4&lt;$E57,0,IF(DQ$4&gt;=$F57,1,IF(VLOOKUP(DQ$4,CALENDARIO!$B:$C,2,0)=FALSE, DP57,(1/IF($D57=0,1,$D57))+DP57)))&gt;1,100%,IF(DQ$4&lt;$E57,0,IF(DQ$4&gt;=$F57,1,IF(VLOOKUP(DQ$4,CALENDARIO!$B:$C,2,0)=FALSE, DP57,(1/IF($D57=0,1,$D57))+DP57))))</f>
        <v>1</v>
      </c>
      <c r="DR57" s="292">
        <f>IF(IF(DR$4&lt;$E57,0,IF(DR$4&gt;=$F57,1,IF(VLOOKUP(DR$4,CALENDARIO!$B:$C,2,0)=FALSE, DQ57,(1/IF($D57=0,1,$D57))+DQ57)))&gt;1,100%,IF(DR$4&lt;$E57,0,IF(DR$4&gt;=$F57,1,IF(VLOOKUP(DR$4,CALENDARIO!$B:$C,2,0)=FALSE, DQ57,(1/IF($D57=0,1,$D57))+DQ57))))</f>
        <v>1</v>
      </c>
      <c r="DS57" s="292">
        <f>IF(IF(DS$4&lt;$E57,0,IF(DS$4&gt;=$F57,1,IF(VLOOKUP(DS$4,CALENDARIO!$B:$C,2,0)=FALSE, DR57,(1/IF($D57=0,1,$D57))+DR57)))&gt;1,100%,IF(DS$4&lt;$E57,0,IF(DS$4&gt;=$F57,1,IF(VLOOKUP(DS$4,CALENDARIO!$B:$C,2,0)=FALSE, DR57,(1/IF($D57=0,1,$D57))+DR57))))</f>
        <v>1</v>
      </c>
      <c r="DT57" s="292">
        <f>IF(IF(DT$4&lt;$E57,0,IF(DT$4&gt;=$F57,1,IF(VLOOKUP(DT$4,CALENDARIO!$B:$C,2,0)=FALSE, DS57,(1/IF($D57=0,1,$D57))+DS57)))&gt;1,100%,IF(DT$4&lt;$E57,0,IF(DT$4&gt;=$F57,1,IF(VLOOKUP(DT$4,CALENDARIO!$B:$C,2,0)=FALSE, DS57,(1/IF($D57=0,1,$D57))+DS57))))</f>
        <v>1</v>
      </c>
      <c r="DU57" s="292">
        <f>IF(IF(DU$4&lt;$E57,0,IF(DU$4&gt;=$F57,1,IF(VLOOKUP(DU$4,CALENDARIO!$B:$C,2,0)=FALSE, DT57,(1/IF($D57=0,1,$D57))+DT57)))&gt;1,100%,IF(DU$4&lt;$E57,0,IF(DU$4&gt;=$F57,1,IF(VLOOKUP(DU$4,CALENDARIO!$B:$C,2,0)=FALSE, DT57,(1/IF($D57=0,1,$D57))+DT57))))</f>
        <v>1</v>
      </c>
      <c r="DV57" s="292">
        <f>IF(IF(DV$4&lt;$E57,0,IF(DV$4&gt;=$F57,1,IF(VLOOKUP(DV$4,CALENDARIO!$B:$C,2,0)=FALSE, DU57,(1/IF($D57=0,1,$D57))+DU57)))&gt;1,100%,IF(DV$4&lt;$E57,0,IF(DV$4&gt;=$F57,1,IF(VLOOKUP(DV$4,CALENDARIO!$B:$C,2,0)=FALSE, DU57,(1/IF($D57=0,1,$D57))+DU57))))</f>
        <v>1</v>
      </c>
      <c r="DW57" s="292">
        <f>IF(IF(DW$4&lt;$E57,0,IF(DW$4&gt;=$F57,1,IF(VLOOKUP(DW$4,CALENDARIO!$B:$C,2,0)=FALSE, DV57,(1/IF($D57=0,1,$D57))+DV57)))&gt;1,100%,IF(DW$4&lt;$E57,0,IF(DW$4&gt;=$F57,1,IF(VLOOKUP(DW$4,CALENDARIO!$B:$C,2,0)=FALSE, DV57,(1/IF($D57=0,1,$D57))+DV57))))</f>
        <v>1</v>
      </c>
      <c r="DX57" s="292">
        <f>IF(IF(DX$4&lt;$E57,0,IF(DX$4&gt;=$F57,1,IF(VLOOKUP(DX$4,CALENDARIO!$B:$C,2,0)=FALSE, DW57,(1/IF($D57=0,1,$D57))+DW57)))&gt;1,100%,IF(DX$4&lt;$E57,0,IF(DX$4&gt;=$F57,1,IF(VLOOKUP(DX$4,CALENDARIO!$B:$C,2,0)=FALSE, DW57,(1/IF($D57=0,1,$D57))+DW57))))</f>
        <v>1</v>
      </c>
      <c r="DY57" s="292">
        <f>IF(IF(DY$4&lt;$E57,0,IF(DY$4&gt;=$F57,1,IF(VLOOKUP(DY$4,CALENDARIO!$B:$C,2,0)=FALSE, DX57,(1/IF($D57=0,1,$D57))+DX57)))&gt;1,100%,IF(DY$4&lt;$E57,0,IF(DY$4&gt;=$F57,1,IF(VLOOKUP(DY$4,CALENDARIO!$B:$C,2,0)=FALSE, DX57,(1/IF($D57=0,1,$D57))+DX57))))</f>
        <v>1</v>
      </c>
      <c r="DZ57" s="292">
        <f>IF(IF(DZ$4&lt;$E57,0,IF(DZ$4&gt;=$F57,1,IF(VLOOKUP(DZ$4,CALENDARIO!$B:$C,2,0)=FALSE, DY57,(1/IF($D57=0,1,$D57))+DY57)))&gt;1,100%,IF(DZ$4&lt;$E57,0,IF(DZ$4&gt;=$F57,1,IF(VLOOKUP(DZ$4,CALENDARIO!$B:$C,2,0)=FALSE, DY57,(1/IF($D57=0,1,$D57))+DY57))))</f>
        <v>1</v>
      </c>
      <c r="EA57" s="292">
        <f>IF(IF(EA$4&lt;$E57,0,IF(EA$4&gt;=$F57,1,IF(VLOOKUP(EA$4,CALENDARIO!$B:$C,2,0)=FALSE, DZ57,(1/IF($D57=0,1,$D57))+DZ57)))&gt;1,100%,IF(EA$4&lt;$E57,0,IF(EA$4&gt;=$F57,1,IF(VLOOKUP(EA$4,CALENDARIO!$B:$C,2,0)=FALSE, DZ57,(1/IF($D57=0,1,$D57))+DZ57))))</f>
        <v>1</v>
      </c>
      <c r="EB57" s="292">
        <f>IF(IF(EB$4&lt;$E57,0,IF(EB$4&gt;=$F57,1,IF(VLOOKUP(EB$4,CALENDARIO!$B:$C,2,0)=FALSE, EA57,(1/IF($D57=0,1,$D57))+EA57)))&gt;1,100%,IF(EB$4&lt;$E57,0,IF(EB$4&gt;=$F57,1,IF(VLOOKUP(EB$4,CALENDARIO!$B:$C,2,0)=FALSE, EA57,(1/IF($D57=0,1,$D57))+EA57))))</f>
        <v>1</v>
      </c>
      <c r="EC57" s="292">
        <f>IF(IF(EC$4&lt;$E57,0,IF(EC$4&gt;=$F57,1,IF(VLOOKUP(EC$4,CALENDARIO!$B:$C,2,0)=FALSE, EB57,(1/IF($D57=0,1,$D57))+EB57)))&gt;1,100%,IF(EC$4&lt;$E57,0,IF(EC$4&gt;=$F57,1,IF(VLOOKUP(EC$4,CALENDARIO!$B:$C,2,0)=FALSE, EB57,(1/IF($D57=0,1,$D57))+EB57))))</f>
        <v>1</v>
      </c>
      <c r="ED57" s="292">
        <f>IF(IF(ED$4&lt;$E57,0,IF(ED$4&gt;=$F57,1,IF(VLOOKUP(ED$4,CALENDARIO!$B:$C,2,0)=FALSE, EC57,(1/IF($D57=0,1,$D57))+EC57)))&gt;1,100%,IF(ED$4&lt;$E57,0,IF(ED$4&gt;=$F57,1,IF(VLOOKUP(ED$4,CALENDARIO!$B:$C,2,0)=FALSE, EC57,(1/IF($D57=0,1,$D57))+EC57))))</f>
        <v>1</v>
      </c>
      <c r="EE57" s="292">
        <f>IF(IF(EE$4&lt;$E57,0,IF(EE$4&gt;=$F57,1,IF(VLOOKUP(EE$4,CALENDARIO!$B:$C,2,0)=FALSE, ED57,(1/IF($D57=0,1,$D57))+ED57)))&gt;1,100%,IF(EE$4&lt;$E57,0,IF(EE$4&gt;=$F57,1,IF(VLOOKUP(EE$4,CALENDARIO!$B:$C,2,0)=FALSE, ED57,(1/IF($D57=0,1,$D57))+ED57))))</f>
        <v>1</v>
      </c>
      <c r="EF57" s="292">
        <f>IF(IF(EF$4&lt;$E57,0,IF(EF$4&gt;=$F57,1,IF(VLOOKUP(EF$4,CALENDARIO!$B:$C,2,0)=FALSE, EE57,(1/IF($D57=0,1,$D57))+EE57)))&gt;1,100%,IF(EF$4&lt;$E57,0,IF(EF$4&gt;=$F57,1,IF(VLOOKUP(EF$4,CALENDARIO!$B:$C,2,0)=FALSE, EE57,(1/IF($D57=0,1,$D57))+EE57))))</f>
        <v>1</v>
      </c>
      <c r="EG57" s="292">
        <f>IF(IF(EG$4&lt;$E57,0,IF(EG$4&gt;=$F57,1,IF(VLOOKUP(EG$4,CALENDARIO!$B:$C,2,0)=FALSE, EF57,(1/IF($D57=0,1,$D57))+EF57)))&gt;1,100%,IF(EG$4&lt;$E57,0,IF(EG$4&gt;=$F57,1,IF(VLOOKUP(EG$4,CALENDARIO!$B:$C,2,0)=FALSE, EF57,(1/IF($D57=0,1,$D57))+EF57))))</f>
        <v>1</v>
      </c>
      <c r="EH57" s="292">
        <f>IF(IF(EH$4&lt;$E57,0,IF(EH$4&gt;=$F57,1,IF(VLOOKUP(EH$4,CALENDARIO!$B:$C,2,0)=FALSE, EG57,(1/IF($D57=0,1,$D57))+EG57)))&gt;1,100%,IF(EH$4&lt;$E57,0,IF(EH$4&gt;=$F57,1,IF(VLOOKUP(EH$4,CALENDARIO!$B:$C,2,0)=FALSE, EG57,(1/IF($D57=0,1,$D57))+EG57))))</f>
        <v>1</v>
      </c>
      <c r="EI57" s="292">
        <f>IF(IF(EI$4&lt;$E57,0,IF(EI$4&gt;=$F57,1,IF(VLOOKUP(EI$4,CALENDARIO!$B:$C,2,0)=FALSE, EH57,(1/IF($D57=0,1,$D57))+EH57)))&gt;1,100%,IF(EI$4&lt;$E57,0,IF(EI$4&gt;=$F57,1,IF(VLOOKUP(EI$4,CALENDARIO!$B:$C,2,0)=FALSE, EH57,(1/IF($D57=0,1,$D57))+EH57))))</f>
        <v>1</v>
      </c>
      <c r="EJ57" s="292">
        <f>IF(IF(EJ$4&lt;$E57,0,IF(EJ$4&gt;=$F57,1,IF(VLOOKUP(EJ$4,CALENDARIO!$B:$C,2,0)=FALSE, EI57,(1/IF($D57=0,1,$D57))+EI57)))&gt;1,100%,IF(EJ$4&lt;$E57,0,IF(EJ$4&gt;=$F57,1,IF(VLOOKUP(EJ$4,CALENDARIO!$B:$C,2,0)=FALSE, EI57,(1/IF($D57=0,1,$D57))+EI57))))</f>
        <v>1</v>
      </c>
      <c r="EK57" s="292">
        <f>IF(IF(EK$4&lt;$E57,0,IF(EK$4&gt;=$F57,1,IF(VLOOKUP(EK$4,CALENDARIO!$B:$C,2,0)=FALSE, EJ57,(1/IF($D57=0,1,$D57))+EJ57)))&gt;1,100%,IF(EK$4&lt;$E57,0,IF(EK$4&gt;=$F57,1,IF(VLOOKUP(EK$4,CALENDARIO!$B:$C,2,0)=FALSE, EJ57,(1/IF($D57=0,1,$D57))+EJ57))))</f>
        <v>1</v>
      </c>
      <c r="EL57" s="292">
        <f>IF(IF(EL$4&lt;$E57,0,IF(EL$4&gt;=$F57,1,IF(VLOOKUP(EL$4,CALENDARIO!$B:$C,2,0)=FALSE, EK57,(1/IF($D57=0,1,$D57))+EK57)))&gt;1,100%,IF(EL$4&lt;$E57,0,IF(EL$4&gt;=$F57,1,IF(VLOOKUP(EL$4,CALENDARIO!$B:$C,2,0)=FALSE, EK57,(1/IF($D57=0,1,$D57))+EK57))))</f>
        <v>1</v>
      </c>
      <c r="EM57" s="292">
        <f>IF(IF(EM$4&lt;$E57,0,IF(EM$4&gt;=$F57,1,IF(VLOOKUP(EM$4,CALENDARIO!$B:$C,2,0)=FALSE, EL57,(1/IF($D57=0,1,$D57))+EL57)))&gt;1,100%,IF(EM$4&lt;$E57,0,IF(EM$4&gt;=$F57,1,IF(VLOOKUP(EM$4,CALENDARIO!$B:$C,2,0)=FALSE, EL57,(1/IF($D57=0,1,$D57))+EL57))))</f>
        <v>1</v>
      </c>
      <c r="EN57" s="292">
        <f>IF(IF(EN$4&lt;$E57,0,IF(EN$4&gt;=$F57,1,IF(VLOOKUP(EN$4,CALENDARIO!$B:$C,2,0)=FALSE, EM57,(1/IF($D57=0,1,$D57))+EM57)))&gt;1,100%,IF(EN$4&lt;$E57,0,IF(EN$4&gt;=$F57,1,IF(VLOOKUP(EN$4,CALENDARIO!$B:$C,2,0)=FALSE, EM57,(1/IF($D57=0,1,$D57))+EM57))))</f>
        <v>1</v>
      </c>
      <c r="EO57" s="292">
        <f>IF(IF(EO$4&lt;$E57,0,IF(EO$4&gt;=$F57,1,IF(VLOOKUP(EO$4,CALENDARIO!$B:$C,2,0)=FALSE, EN57,(1/IF($D57=0,1,$D57))+EN57)))&gt;1,100%,IF(EO$4&lt;$E57,0,IF(EO$4&gt;=$F57,1,IF(VLOOKUP(EO$4,CALENDARIO!$B:$C,2,0)=FALSE, EN57,(1/IF($D57=0,1,$D57))+EN57))))</f>
        <v>1</v>
      </c>
      <c r="EP57" s="292">
        <f>IF(IF(EP$4&lt;$E57,0,IF(EP$4&gt;=$F57,1,IF(VLOOKUP(EP$4,CALENDARIO!$B:$C,2,0)=FALSE, EO57,(1/IF($D57=0,1,$D57))+EO57)))&gt;1,100%,IF(EP$4&lt;$E57,0,IF(EP$4&gt;=$F57,1,IF(VLOOKUP(EP$4,CALENDARIO!$B:$C,2,0)=FALSE, EO57,(1/IF($D57=0,1,$D57))+EO57))))</f>
        <v>1</v>
      </c>
      <c r="EQ57" s="292">
        <f>IF(IF(EQ$4&lt;$E57,0,IF(EQ$4&gt;=$F57,1,IF(VLOOKUP(EQ$4,CALENDARIO!$B:$C,2,0)=FALSE, EP57,(1/IF($D57=0,1,$D57))+EP57)))&gt;1,100%,IF(EQ$4&lt;$E57,0,IF(EQ$4&gt;=$F57,1,IF(VLOOKUP(EQ$4,CALENDARIO!$B:$C,2,0)=FALSE, EP57,(1/IF($D57=0,1,$D57))+EP57))))</f>
        <v>1</v>
      </c>
      <c r="ER57" s="292">
        <f>IF(IF(ER$4&lt;$E57,0,IF(ER$4&gt;=$F57,1,IF(VLOOKUP(ER$4,CALENDARIO!$B:$C,2,0)=FALSE, EQ57,(1/IF($D57=0,1,$D57))+EQ57)))&gt;1,100%,IF(ER$4&lt;$E57,0,IF(ER$4&gt;=$F57,1,IF(VLOOKUP(ER$4,CALENDARIO!$B:$C,2,0)=FALSE, EQ57,(1/IF($D57=0,1,$D57))+EQ57))))</f>
        <v>1</v>
      </c>
      <c r="ES57" s="292">
        <f>IF(IF(ES$4&lt;$E57,0,IF(ES$4&gt;=$F57,1,IF(VLOOKUP(ES$4,CALENDARIO!$B:$C,2,0)=FALSE, ER57,(1/IF($D57=0,1,$D57))+ER57)))&gt;1,100%,IF(ES$4&lt;$E57,0,IF(ES$4&gt;=$F57,1,IF(VLOOKUP(ES$4,CALENDARIO!$B:$C,2,0)=FALSE, ER57,(1/IF($D57=0,1,$D57))+ER57))))</f>
        <v>1</v>
      </c>
      <c r="ET57" s="292">
        <f>IF(IF(ET$4&lt;$E57,0,IF(ET$4&gt;=$F57,1,IF(VLOOKUP(ET$4,CALENDARIO!$B:$C,2,0)=FALSE, ES57,(1/IF($D57=0,1,$D57))+ES57)))&gt;1,100%,IF(ET$4&lt;$E57,0,IF(ET$4&gt;=$F57,1,IF(VLOOKUP(ET$4,CALENDARIO!$B:$C,2,0)=FALSE, ES57,(1/IF($D57=0,1,$D57))+ES57))))</f>
        <v>1</v>
      </c>
      <c r="EU57" s="292">
        <f>IF(IF(EU$4&lt;$E57,0,IF(EU$4&gt;=$F57,1,IF(VLOOKUP(EU$4,CALENDARIO!$B:$C,2,0)=FALSE, ET57,(1/IF($D57=0,1,$D57))+ET57)))&gt;1,100%,IF(EU$4&lt;$E57,0,IF(EU$4&gt;=$F57,1,IF(VLOOKUP(EU$4,CALENDARIO!$B:$C,2,0)=FALSE, ET57,(1/IF($D57=0,1,$D57))+ET57))))</f>
        <v>1</v>
      </c>
      <c r="EV57" s="292">
        <f>IF(IF(EV$4&lt;$E57,0,IF(EV$4&gt;=$F57,1,IF(VLOOKUP(EV$4,CALENDARIO!$B:$C,2,0)=FALSE, EU57,(1/IF($D57=0,1,$D57))+EU57)))&gt;1,100%,IF(EV$4&lt;$E57,0,IF(EV$4&gt;=$F57,1,IF(VLOOKUP(EV$4,CALENDARIO!$B:$C,2,0)=FALSE, EU57,(1/IF($D57=0,1,$D57))+EU57))))</f>
        <v>1</v>
      </c>
      <c r="EW57" s="292">
        <f>IF(IF(EW$4&lt;$E57,0,IF(EW$4&gt;=$F57,1,IF(VLOOKUP(EW$4,CALENDARIO!$B:$C,2,0)=FALSE, EV57,(1/IF($D57=0,1,$D57))+EV57)))&gt;1,100%,IF(EW$4&lt;$E57,0,IF(EW$4&gt;=$F57,1,IF(VLOOKUP(EW$4,CALENDARIO!$B:$C,2,0)=FALSE, EV57,(1/IF($D57=0,1,$D57))+EV57))))</f>
        <v>1</v>
      </c>
      <c r="EX57" s="292">
        <f>IF(IF(EX$4&lt;$E57,0,IF(EX$4&gt;=$F57,1,IF(VLOOKUP(EX$4,CALENDARIO!$B:$C,2,0)=FALSE, EW57,(1/IF($D57=0,1,$D57))+EW57)))&gt;1,100%,IF(EX$4&lt;$E57,0,IF(EX$4&gt;=$F57,1,IF(VLOOKUP(EX$4,CALENDARIO!$B:$C,2,0)=FALSE, EW57,(1/IF($D57=0,1,$D57))+EW57))))</f>
        <v>1</v>
      </c>
      <c r="EY57" s="292">
        <f>IF(IF(EY$4&lt;$E57,0,IF(EY$4&gt;=$F57,1,IF(VLOOKUP(EY$4,CALENDARIO!$B:$C,2,0)=FALSE, EX57,(1/IF($D57=0,1,$D57))+EX57)))&gt;1,100%,IF(EY$4&lt;$E57,0,IF(EY$4&gt;=$F57,1,IF(VLOOKUP(EY$4,CALENDARIO!$B:$C,2,0)=FALSE, EX57,(1/IF($D57=0,1,$D57))+EX57))))</f>
        <v>1</v>
      </c>
      <c r="EZ57" s="292">
        <f>IF(IF(EZ$4&lt;$E57,0,IF(EZ$4&gt;=$F57,1,IF(VLOOKUP(EZ$4,CALENDARIO!$B:$C,2,0)=FALSE, EY57,(1/IF($D57=0,1,$D57))+EY57)))&gt;1,100%,IF(EZ$4&lt;$E57,0,IF(EZ$4&gt;=$F57,1,IF(VLOOKUP(EZ$4,CALENDARIO!$B:$C,2,0)=FALSE, EY57,(1/IF($D57=0,1,$D57))+EY57))))</f>
        <v>1</v>
      </c>
      <c r="FA57" s="292">
        <f>IF(IF(FA$4&lt;$E57,0,IF(FA$4&gt;=$F57,1,IF(VLOOKUP(FA$4,CALENDARIO!$B:$C,2,0)=FALSE, EZ57,(1/IF($D57=0,1,$D57))+EZ57)))&gt;1,100%,IF(FA$4&lt;$E57,0,IF(FA$4&gt;=$F57,1,IF(VLOOKUP(FA$4,CALENDARIO!$B:$C,2,0)=FALSE, EZ57,(1/IF($D57=0,1,$D57))+EZ57))))</f>
        <v>1</v>
      </c>
      <c r="FB57" s="292">
        <f>IF(IF(FB$4&lt;$E57,0,IF(FB$4&gt;=$F57,1,IF(VLOOKUP(FB$4,CALENDARIO!$B:$C,2,0)=FALSE, FA57,(1/IF($D57=0,1,$D57))+FA57)))&gt;1,100%,IF(FB$4&lt;$E57,0,IF(FB$4&gt;=$F57,1,IF(VLOOKUP(FB$4,CALENDARIO!$B:$C,2,0)=FALSE, FA57,(1/IF($D57=0,1,$D57))+FA57))))</f>
        <v>1</v>
      </c>
    </row>
    <row r="58" spans="1:158" x14ac:dyDescent="0.3">
      <c r="A58" s="255"/>
      <c r="B58" s="284"/>
      <c r="C58" s="256"/>
      <c r="D58" s="257"/>
      <c r="E58" s="255"/>
      <c r="F58" s="255"/>
      <c r="G58" s="301" t="s">
        <v>21</v>
      </c>
      <c r="H58" s="255"/>
      <c r="I58" s="255"/>
      <c r="J58" s="257"/>
      <c r="K58" s="255"/>
      <c r="L58" s="133" t="str">
        <f>IFERROR(MATCH(SMALL(($O$58:$FB$58),COUNTIF(($O$58:$FB$58),0)+1),($O$58:$FB$58),0)+$O$4- 1,"")</f>
        <v/>
      </c>
      <c r="M58" s="133" t="str">
        <f>IFERROR(MATCH(100%,($O$58:$FB$58),0)+$O$4- 1,"")</f>
        <v/>
      </c>
      <c r="N58" s="291">
        <f>MAX($O$58:$FC$58)</f>
        <v>0</v>
      </c>
      <c r="O58" s="292">
        <v>0</v>
      </c>
      <c r="P58" s="292">
        <f>IF(((P59/$J$57)+O58)&gt;100%,100%,((P59/$J$57)+O58))</f>
        <v>0</v>
      </c>
      <c r="Q58" s="292">
        <f t="shared" ref="Q58:U58" si="2799">IF(((Q59/$J$57)+P58)&gt;100%,100%,((Q59/$J$57)+P58))</f>
        <v>0</v>
      </c>
      <c r="R58" s="292">
        <f t="shared" si="2799"/>
        <v>0</v>
      </c>
      <c r="S58" s="292">
        <f t="shared" si="2799"/>
        <v>0</v>
      </c>
      <c r="T58" s="292">
        <f t="shared" si="2799"/>
        <v>0</v>
      </c>
      <c r="U58" s="292">
        <f t="shared" si="2799"/>
        <v>0</v>
      </c>
      <c r="V58" s="292">
        <f t="shared" ref="V58" si="2800">IF(((V59/$J$57)+U58)&gt;100%,100%,((V59/$J$57)+U58))</f>
        <v>0</v>
      </c>
      <c r="W58" s="292">
        <f t="shared" ref="W58" si="2801">IF(((W59/$J$57)+V58)&gt;100%,100%,((W59/$J$57)+V58))</f>
        <v>0</v>
      </c>
      <c r="X58" s="292">
        <f t="shared" ref="X58" si="2802">IF(((X59/$J$57)+W58)&gt;100%,100%,((X59/$J$57)+W58))</f>
        <v>0</v>
      </c>
      <c r="Y58" s="292">
        <f t="shared" ref="Y58" si="2803">IF(((Y59/$J$57)+X58)&gt;100%,100%,((Y59/$J$57)+X58))</f>
        <v>0</v>
      </c>
      <c r="Z58" s="292">
        <f t="shared" ref="Z58" si="2804">IF(((Z59/$J$57)+Y58)&gt;100%,100%,((Z59/$J$57)+Y58))</f>
        <v>0</v>
      </c>
      <c r="AA58" s="292">
        <f t="shared" ref="AA58" si="2805">IF(((AA59/$J$57)+Z58)&gt;100%,100%,((AA59/$J$57)+Z58))</f>
        <v>0</v>
      </c>
      <c r="AB58" s="292">
        <f t="shared" ref="AB58" si="2806">IF(((AB59/$J$57)+AA58)&gt;100%,100%,((AB59/$J$57)+AA58))</f>
        <v>0</v>
      </c>
      <c r="AC58" s="292">
        <f t="shared" ref="AC58" si="2807">IF(((AC59/$J$57)+AB58)&gt;100%,100%,((AC59/$J$57)+AB58))</f>
        <v>0</v>
      </c>
      <c r="AD58" s="292">
        <f t="shared" ref="AD58" si="2808">IF(((AD59/$J$57)+AC58)&gt;100%,100%,((AD59/$J$57)+AC58))</f>
        <v>0</v>
      </c>
      <c r="AE58" s="292">
        <f t="shared" ref="AE58" si="2809">IF(((AE59/$J$57)+AD58)&gt;100%,100%,((AE59/$J$57)+AD58))</f>
        <v>0</v>
      </c>
      <c r="AF58" s="292">
        <f t="shared" ref="AF58" si="2810">IF(((AF59/$J$57)+AE58)&gt;100%,100%,((AF59/$J$57)+AE58))</f>
        <v>0</v>
      </c>
      <c r="AG58" s="292">
        <f t="shared" ref="AG58" si="2811">IF(((AG59/$J$57)+AF58)&gt;100%,100%,((AG59/$J$57)+AF58))</f>
        <v>0</v>
      </c>
      <c r="AH58" s="292">
        <f t="shared" ref="AH58" si="2812">IF(((AH59/$J$57)+AG58)&gt;100%,100%,((AH59/$J$57)+AG58))</f>
        <v>0</v>
      </c>
      <c r="AI58" s="292">
        <f t="shared" ref="AI58" si="2813">IF(((AI59/$J$57)+AH58)&gt;100%,100%,((AI59/$J$57)+AH58))</f>
        <v>0</v>
      </c>
      <c r="AJ58" s="292">
        <f t="shared" ref="AJ58" si="2814">IF(((AJ59/$J$57)+AI58)&gt;100%,100%,((AJ59/$J$57)+AI58))</f>
        <v>0</v>
      </c>
      <c r="AK58" s="292">
        <f t="shared" ref="AK58" si="2815">IF(((AK59/$J$57)+AJ58)&gt;100%,100%,((AK59/$J$57)+AJ58))</f>
        <v>0</v>
      </c>
      <c r="AL58" s="292">
        <f t="shared" ref="AL58" si="2816">IF(((AL59/$J$57)+AK58)&gt;100%,100%,((AL59/$J$57)+AK58))</f>
        <v>0</v>
      </c>
      <c r="AM58" s="292">
        <f t="shared" ref="AM58" si="2817">IF(((AM59/$J$57)+AL58)&gt;100%,100%,((AM59/$J$57)+AL58))</f>
        <v>0</v>
      </c>
      <c r="AN58" s="292">
        <f t="shared" ref="AN58" si="2818">IF(((AN59/$J$57)+AM58)&gt;100%,100%,((AN59/$J$57)+AM58))</f>
        <v>0</v>
      </c>
      <c r="AO58" s="292">
        <f t="shared" ref="AO58" si="2819">IF(((AO59/$J$57)+AN58)&gt;100%,100%,((AO59/$J$57)+AN58))</f>
        <v>0</v>
      </c>
      <c r="AP58" s="292">
        <f t="shared" ref="AP58" si="2820">IF(((AP59/$J$57)+AO58)&gt;100%,100%,((AP59/$J$57)+AO58))</f>
        <v>0</v>
      </c>
      <c r="AQ58" s="292">
        <f t="shared" ref="AQ58" si="2821">IF(((AQ59/$J$57)+AP58)&gt;100%,100%,((AQ59/$J$57)+AP58))</f>
        <v>0</v>
      </c>
      <c r="AR58" s="292">
        <f t="shared" ref="AR58" si="2822">IF(((AR59/$J$57)+AQ58)&gt;100%,100%,((AR59/$J$57)+AQ58))</f>
        <v>0</v>
      </c>
      <c r="AS58" s="292">
        <f t="shared" ref="AS58" si="2823">IF(((AS59/$J$57)+AR58)&gt;100%,100%,((AS59/$J$57)+AR58))</f>
        <v>0</v>
      </c>
      <c r="AT58" s="292">
        <f t="shared" ref="AT58" si="2824">IF(((AT59/$J$57)+AS58)&gt;100%,100%,((AT59/$J$57)+AS58))</f>
        <v>0</v>
      </c>
      <c r="AU58" s="292">
        <f t="shared" ref="AU58" si="2825">IF(((AU59/$J$57)+AT58)&gt;100%,100%,((AU59/$J$57)+AT58))</f>
        <v>0</v>
      </c>
      <c r="AV58" s="292">
        <f t="shared" ref="AV58" si="2826">IF(((AV59/$J$57)+AU58)&gt;100%,100%,((AV59/$J$57)+AU58))</f>
        <v>0</v>
      </c>
      <c r="AW58" s="292">
        <f t="shared" ref="AW58" si="2827">IF(((AW59/$J$57)+AV58)&gt;100%,100%,((AW59/$J$57)+AV58))</f>
        <v>0</v>
      </c>
      <c r="AX58" s="292">
        <f t="shared" ref="AX58" si="2828">IF(((AX59/$J$57)+AW58)&gt;100%,100%,((AX59/$J$57)+AW58))</f>
        <v>0</v>
      </c>
      <c r="AY58" s="292">
        <f t="shared" ref="AY58" si="2829">IF(((AY59/$J$57)+AX58)&gt;100%,100%,((AY59/$J$57)+AX58))</f>
        <v>0</v>
      </c>
      <c r="AZ58" s="292">
        <f t="shared" ref="AZ58" si="2830">IF(((AZ59/$J$57)+AY58)&gt;100%,100%,((AZ59/$J$57)+AY58))</f>
        <v>0</v>
      </c>
      <c r="BA58" s="292">
        <f t="shared" ref="BA58" si="2831">IF(((BA59/$J$57)+AZ58)&gt;100%,100%,((BA59/$J$57)+AZ58))</f>
        <v>0</v>
      </c>
      <c r="BB58" s="292">
        <f t="shared" ref="BB58" si="2832">IF(((BB59/$J$57)+BA58)&gt;100%,100%,((BB59/$J$57)+BA58))</f>
        <v>0</v>
      </c>
      <c r="BC58" s="292">
        <f t="shared" ref="BC58" si="2833">IF(((BC59/$J$57)+BB58)&gt;100%,100%,((BC59/$J$57)+BB58))</f>
        <v>0</v>
      </c>
      <c r="BD58" s="292">
        <f t="shared" ref="BD58" si="2834">IF(((BD59/$J$57)+BC58)&gt;100%,100%,((BD59/$J$57)+BC58))</f>
        <v>0</v>
      </c>
      <c r="BE58" s="292">
        <f t="shared" ref="BE58" si="2835">IF(((BE59/$J$57)+BD58)&gt;100%,100%,((BE59/$J$57)+BD58))</f>
        <v>0</v>
      </c>
      <c r="BF58" s="292">
        <f t="shared" ref="BF58" si="2836">IF(((BF59/$J$57)+BE58)&gt;100%,100%,((BF59/$J$57)+BE58))</f>
        <v>0</v>
      </c>
      <c r="BG58" s="292">
        <f t="shared" ref="BG58" si="2837">IF(((BG59/$J$57)+BF58)&gt;100%,100%,((BG59/$J$57)+BF58))</f>
        <v>0</v>
      </c>
      <c r="BH58" s="292">
        <f t="shared" ref="BH58" si="2838">IF(((BH59/$J$57)+BG58)&gt;100%,100%,((BH59/$J$57)+BG58))</f>
        <v>0</v>
      </c>
      <c r="BI58" s="292">
        <f t="shared" ref="BI58" si="2839">IF(((BI59/$J$57)+BH58)&gt;100%,100%,((BI59/$J$57)+BH58))</f>
        <v>0</v>
      </c>
      <c r="BJ58" s="292">
        <f t="shared" ref="BJ58" si="2840">IF(((BJ59/$J$57)+BI58)&gt;100%,100%,((BJ59/$J$57)+BI58))</f>
        <v>0</v>
      </c>
      <c r="BK58" s="292">
        <f t="shared" ref="BK58" si="2841">IF(((BK59/$J$57)+BJ58)&gt;100%,100%,((BK59/$J$57)+BJ58))</f>
        <v>0</v>
      </c>
      <c r="BL58" s="292">
        <f t="shared" ref="BL58" si="2842">IF(((BL59/$J$57)+BK58)&gt;100%,100%,((BL59/$J$57)+BK58))</f>
        <v>0</v>
      </c>
      <c r="BM58" s="292">
        <f t="shared" ref="BM58" si="2843">IF(((BM59/$J$57)+BL58)&gt;100%,100%,((BM59/$J$57)+BL58))</f>
        <v>0</v>
      </c>
      <c r="BN58" s="292">
        <f t="shared" ref="BN58" si="2844">IF(((BN59/$J$57)+BM58)&gt;100%,100%,((BN59/$J$57)+BM58))</f>
        <v>0</v>
      </c>
      <c r="BO58" s="292">
        <f t="shared" ref="BO58" si="2845">IF(((BO59/$J$57)+BN58)&gt;100%,100%,((BO59/$J$57)+BN58))</f>
        <v>0</v>
      </c>
      <c r="BP58" s="292">
        <f t="shared" ref="BP58" si="2846">IF(((BP59/$J$57)+BO58)&gt;100%,100%,((BP59/$J$57)+BO58))</f>
        <v>0</v>
      </c>
      <c r="BQ58" s="292">
        <f t="shared" ref="BQ58" si="2847">IF(((BQ59/$J$57)+BP58)&gt;100%,100%,((BQ59/$J$57)+BP58))</f>
        <v>0</v>
      </c>
      <c r="BR58" s="292">
        <f t="shared" ref="BR58" si="2848">IF(((BR59/$J$57)+BQ58)&gt;100%,100%,((BR59/$J$57)+BQ58))</f>
        <v>0</v>
      </c>
      <c r="BS58" s="292">
        <f t="shared" ref="BS58" si="2849">IF(((BS59/$J$57)+BR58)&gt;100%,100%,((BS59/$J$57)+BR58))</f>
        <v>0</v>
      </c>
      <c r="BT58" s="292">
        <f t="shared" ref="BT58" si="2850">IF(((BT59/$J$57)+BS58)&gt;100%,100%,((BT59/$J$57)+BS58))</f>
        <v>0</v>
      </c>
      <c r="BU58" s="292">
        <f t="shared" ref="BU58" si="2851">IF(((BU59/$J$57)+BT58)&gt;100%,100%,((BU59/$J$57)+BT58))</f>
        <v>0</v>
      </c>
      <c r="BV58" s="292">
        <f t="shared" ref="BV58" si="2852">IF(((BV59/$J$57)+BU58)&gt;100%,100%,((BV59/$J$57)+BU58))</f>
        <v>0</v>
      </c>
      <c r="BW58" s="292">
        <f t="shared" ref="BW58" si="2853">IF(((BW59/$J$57)+BV58)&gt;100%,100%,((BW59/$J$57)+BV58))</f>
        <v>0</v>
      </c>
      <c r="BX58" s="292">
        <f t="shared" ref="BX58" si="2854">IF(((BX59/$J$57)+BW58)&gt;100%,100%,((BX59/$J$57)+BW58))</f>
        <v>0</v>
      </c>
      <c r="BY58" s="292">
        <f t="shared" ref="BY58" si="2855">IF(((BY59/$J$57)+BX58)&gt;100%,100%,((BY59/$J$57)+BX58))</f>
        <v>0</v>
      </c>
      <c r="BZ58" s="292">
        <f t="shared" ref="BZ58" si="2856">IF(((BZ59/$J$57)+BY58)&gt;100%,100%,((BZ59/$J$57)+BY58))</f>
        <v>0</v>
      </c>
      <c r="CA58" s="292">
        <f t="shared" ref="CA58" si="2857">IF(((CA59/$J$57)+BZ58)&gt;100%,100%,((CA59/$J$57)+BZ58))</f>
        <v>0</v>
      </c>
      <c r="CB58" s="292">
        <f t="shared" ref="CB58" si="2858">IF(((CB59/$J$57)+CA58)&gt;100%,100%,((CB59/$J$57)+CA58))</f>
        <v>0</v>
      </c>
      <c r="CC58" s="292">
        <f t="shared" ref="CC58" si="2859">IF(((CC59/$J$57)+CB58)&gt;100%,100%,((CC59/$J$57)+CB58))</f>
        <v>0</v>
      </c>
      <c r="CD58" s="292">
        <f t="shared" ref="CD58" si="2860">IF(((CD59/$J$57)+CC58)&gt;100%,100%,((CD59/$J$57)+CC58))</f>
        <v>0</v>
      </c>
      <c r="CE58" s="292">
        <f t="shared" ref="CE58" si="2861">IF(((CE59/$J$57)+CD58)&gt;100%,100%,((CE59/$J$57)+CD58))</f>
        <v>0</v>
      </c>
      <c r="CF58" s="292">
        <f t="shared" ref="CF58" si="2862">IF(((CF59/$J$57)+CE58)&gt;100%,100%,((CF59/$J$57)+CE58))</f>
        <v>0</v>
      </c>
      <c r="CG58" s="292">
        <f t="shared" ref="CG58" si="2863">IF(((CG59/$J$57)+CF58)&gt;100%,100%,((CG59/$J$57)+CF58))</f>
        <v>0</v>
      </c>
      <c r="CH58" s="292">
        <f t="shared" ref="CH58" si="2864">IF(((CH59/$J$57)+CG58)&gt;100%,100%,((CH59/$J$57)+CG58))</f>
        <v>0</v>
      </c>
      <c r="CI58" s="292">
        <f t="shared" ref="CI58" si="2865">IF(((CI59/$J$57)+CH58)&gt;100%,100%,((CI59/$J$57)+CH58))</f>
        <v>0</v>
      </c>
      <c r="CJ58" s="292">
        <f t="shared" ref="CJ58" si="2866">IF(((CJ59/$J$57)+CI58)&gt;100%,100%,((CJ59/$J$57)+CI58))</f>
        <v>0</v>
      </c>
      <c r="CK58" s="292">
        <f t="shared" ref="CK58" si="2867">IF(((CK59/$J$57)+CJ58)&gt;100%,100%,((CK59/$J$57)+CJ58))</f>
        <v>0</v>
      </c>
      <c r="CL58" s="292">
        <f t="shared" ref="CL58" si="2868">IF(((CL59/$J$57)+CK58)&gt;100%,100%,((CL59/$J$57)+CK58))</f>
        <v>0</v>
      </c>
      <c r="CM58" s="292">
        <f t="shared" ref="CM58" si="2869">IF(((CM59/$J$57)+CL58)&gt;100%,100%,((CM59/$J$57)+CL58))</f>
        <v>0</v>
      </c>
      <c r="CN58" s="292">
        <f t="shared" ref="CN58" si="2870">IF(((CN59/$J$57)+CM58)&gt;100%,100%,((CN59/$J$57)+CM58))</f>
        <v>0</v>
      </c>
      <c r="CO58" s="292">
        <f t="shared" ref="CO58" si="2871">IF(((CO59/$J$57)+CN58)&gt;100%,100%,((CO59/$J$57)+CN58))</f>
        <v>0</v>
      </c>
      <c r="CP58" s="292">
        <f t="shared" ref="CP58" si="2872">IF(((CP59/$J$57)+CO58)&gt;100%,100%,((CP59/$J$57)+CO58))</f>
        <v>0</v>
      </c>
      <c r="CQ58" s="292">
        <f t="shared" ref="CQ58" si="2873">IF(((CQ59/$J$57)+CP58)&gt;100%,100%,((CQ59/$J$57)+CP58))</f>
        <v>0</v>
      </c>
      <c r="CR58" s="292">
        <f t="shared" ref="CR58" si="2874">IF(((CR59/$J$57)+CQ58)&gt;100%,100%,((CR59/$J$57)+CQ58))</f>
        <v>0</v>
      </c>
      <c r="CS58" s="292">
        <f t="shared" ref="CS58" si="2875">IF(((CS59/$J$57)+CR58)&gt;100%,100%,((CS59/$J$57)+CR58))</f>
        <v>0</v>
      </c>
      <c r="CT58" s="292">
        <f t="shared" ref="CT58" si="2876">IF(((CT59/$J$57)+CS58)&gt;100%,100%,((CT59/$J$57)+CS58))</f>
        <v>0</v>
      </c>
      <c r="CU58" s="292">
        <f t="shared" ref="CU58" si="2877">IF(((CU59/$J$57)+CT58)&gt;100%,100%,((CU59/$J$57)+CT58))</f>
        <v>0</v>
      </c>
      <c r="CV58" s="292">
        <f t="shared" ref="CV58" si="2878">IF(((CV59/$J$57)+CU58)&gt;100%,100%,((CV59/$J$57)+CU58))</f>
        <v>0</v>
      </c>
      <c r="CW58" s="292">
        <f t="shared" ref="CW58" si="2879">IF(((CW59/$J$57)+CV58)&gt;100%,100%,((CW59/$J$57)+CV58))</f>
        <v>0</v>
      </c>
      <c r="CX58" s="292">
        <f t="shared" ref="CX58" si="2880">IF(((CX59/$J$57)+CW58)&gt;100%,100%,((CX59/$J$57)+CW58))</f>
        <v>0</v>
      </c>
      <c r="CY58" s="292">
        <f t="shared" ref="CY58" si="2881">IF(((CY59/$J$57)+CX58)&gt;100%,100%,((CY59/$J$57)+CX58))</f>
        <v>0</v>
      </c>
      <c r="CZ58" s="292">
        <f t="shared" ref="CZ58" si="2882">IF(((CZ59/$J$57)+CY58)&gt;100%,100%,((CZ59/$J$57)+CY58))</f>
        <v>0</v>
      </c>
      <c r="DA58" s="292">
        <f t="shared" ref="DA58" si="2883">IF(((DA59/$J$57)+CZ58)&gt;100%,100%,((DA59/$J$57)+CZ58))</f>
        <v>0</v>
      </c>
      <c r="DB58" s="292">
        <f t="shared" ref="DB58" si="2884">IF(((DB59/$J$57)+DA58)&gt;100%,100%,((DB59/$J$57)+DA58))</f>
        <v>0</v>
      </c>
      <c r="DC58" s="292">
        <f t="shared" ref="DC58" si="2885">IF(((DC59/$J$57)+DB58)&gt;100%,100%,((DC59/$J$57)+DB58))</f>
        <v>0</v>
      </c>
      <c r="DD58" s="292">
        <f t="shared" ref="DD58" si="2886">IF(((DD59/$J$57)+DC58)&gt;100%,100%,((DD59/$J$57)+DC58))</f>
        <v>0</v>
      </c>
      <c r="DE58" s="292">
        <f t="shared" ref="DE58" si="2887">IF(((DE59/$J$57)+DD58)&gt;100%,100%,((DE59/$J$57)+DD58))</f>
        <v>0</v>
      </c>
      <c r="DF58" s="292">
        <f t="shared" ref="DF58" si="2888">IF(((DF59/$J$57)+DE58)&gt;100%,100%,((DF59/$J$57)+DE58))</f>
        <v>0</v>
      </c>
      <c r="DG58" s="292">
        <f t="shared" ref="DG58" si="2889">IF(((DG59/$J$57)+DF58)&gt;100%,100%,((DG59/$J$57)+DF58))</f>
        <v>0</v>
      </c>
      <c r="DH58" s="292">
        <f t="shared" ref="DH58" si="2890">IF(((DH59/$J$57)+DG58)&gt;100%,100%,((DH59/$J$57)+DG58))</f>
        <v>0</v>
      </c>
      <c r="DI58" s="292">
        <f t="shared" ref="DI58" si="2891">IF(((DI59/$J$57)+DH58)&gt;100%,100%,((DI59/$J$57)+DH58))</f>
        <v>0</v>
      </c>
      <c r="DJ58" s="292">
        <f t="shared" ref="DJ58" si="2892">IF(((DJ59/$J$57)+DI58)&gt;100%,100%,((DJ59/$J$57)+DI58))</f>
        <v>0</v>
      </c>
      <c r="DK58" s="292">
        <f t="shared" ref="DK58" si="2893">IF(((DK59/$J$57)+DJ58)&gt;100%,100%,((DK59/$J$57)+DJ58))</f>
        <v>0</v>
      </c>
      <c r="DL58" s="292">
        <f t="shared" ref="DL58" si="2894">IF(((DL59/$J$57)+DK58)&gt;100%,100%,((DL59/$J$57)+DK58))</f>
        <v>0</v>
      </c>
      <c r="DM58" s="292">
        <f t="shared" ref="DM58" si="2895">IF(((DM59/$J$57)+DL58)&gt;100%,100%,((DM59/$J$57)+DL58))</f>
        <v>0</v>
      </c>
      <c r="DN58" s="292">
        <f t="shared" ref="DN58" si="2896">IF(((DN59/$J$57)+DM58)&gt;100%,100%,((DN59/$J$57)+DM58))</f>
        <v>0</v>
      </c>
      <c r="DO58" s="292">
        <f t="shared" ref="DO58" si="2897">IF(((DO59/$J$57)+DN58)&gt;100%,100%,((DO59/$J$57)+DN58))</f>
        <v>0</v>
      </c>
      <c r="DP58" s="292">
        <f t="shared" ref="DP58" si="2898">IF(((DP59/$J$57)+DO58)&gt;100%,100%,((DP59/$J$57)+DO58))</f>
        <v>0</v>
      </c>
      <c r="DQ58" s="292">
        <f t="shared" ref="DQ58" si="2899">IF(((DQ59/$J$57)+DP58)&gt;100%,100%,((DQ59/$J$57)+DP58))</f>
        <v>0</v>
      </c>
      <c r="DR58" s="292">
        <f t="shared" ref="DR58" si="2900">IF(((DR59/$J$57)+DQ58)&gt;100%,100%,((DR59/$J$57)+DQ58))</f>
        <v>0</v>
      </c>
      <c r="DS58" s="292">
        <f t="shared" ref="DS58" si="2901">IF(((DS59/$J$57)+DR58)&gt;100%,100%,((DS59/$J$57)+DR58))</f>
        <v>0</v>
      </c>
      <c r="DT58" s="292">
        <f t="shared" ref="DT58" si="2902">IF(((DT59/$J$57)+DS58)&gt;100%,100%,((DT59/$J$57)+DS58))</f>
        <v>0</v>
      </c>
      <c r="DU58" s="292">
        <f t="shared" ref="DU58" si="2903">IF(((DU59/$J$57)+DT58)&gt;100%,100%,((DU59/$J$57)+DT58))</f>
        <v>0</v>
      </c>
      <c r="DV58" s="292">
        <f t="shared" ref="DV58" si="2904">IF(((DV59/$J$57)+DU58)&gt;100%,100%,((DV59/$J$57)+DU58))</f>
        <v>0</v>
      </c>
      <c r="DW58" s="292">
        <f t="shared" ref="DW58" si="2905">IF(((DW59/$J$57)+DV58)&gt;100%,100%,((DW59/$J$57)+DV58))</f>
        <v>0</v>
      </c>
      <c r="DX58" s="292">
        <f t="shared" ref="DX58" si="2906">IF(((DX59/$J$57)+DW58)&gt;100%,100%,((DX59/$J$57)+DW58))</f>
        <v>0</v>
      </c>
      <c r="DY58" s="292">
        <f t="shared" ref="DY58" si="2907">IF(((DY59/$J$57)+DX58)&gt;100%,100%,((DY59/$J$57)+DX58))</f>
        <v>0</v>
      </c>
      <c r="DZ58" s="292">
        <f t="shared" ref="DZ58" si="2908">IF(((DZ59/$J$57)+DY58)&gt;100%,100%,((DZ59/$J$57)+DY58))</f>
        <v>0</v>
      </c>
      <c r="EA58" s="292">
        <f t="shared" ref="EA58" si="2909">IF(((EA59/$J$57)+DZ58)&gt;100%,100%,((EA59/$J$57)+DZ58))</f>
        <v>0</v>
      </c>
      <c r="EB58" s="292">
        <f t="shared" ref="EB58" si="2910">IF(((EB59/$J$57)+EA58)&gt;100%,100%,((EB59/$J$57)+EA58))</f>
        <v>0</v>
      </c>
      <c r="EC58" s="292">
        <f t="shared" ref="EC58" si="2911">IF(((EC59/$J$57)+EB58)&gt;100%,100%,((EC59/$J$57)+EB58))</f>
        <v>0</v>
      </c>
      <c r="ED58" s="292">
        <f t="shared" ref="ED58" si="2912">IF(((ED59/$J$57)+EC58)&gt;100%,100%,((ED59/$J$57)+EC58))</f>
        <v>0</v>
      </c>
      <c r="EE58" s="292">
        <f t="shared" ref="EE58" si="2913">IF(((EE59/$J$57)+ED58)&gt;100%,100%,((EE59/$J$57)+ED58))</f>
        <v>0</v>
      </c>
      <c r="EF58" s="292">
        <f t="shared" ref="EF58" si="2914">IF(((EF59/$J$57)+EE58)&gt;100%,100%,((EF59/$J$57)+EE58))</f>
        <v>0</v>
      </c>
      <c r="EG58" s="292">
        <f t="shared" ref="EG58" si="2915">IF(((EG59/$J$57)+EF58)&gt;100%,100%,((EG59/$J$57)+EF58))</f>
        <v>0</v>
      </c>
      <c r="EH58" s="292">
        <f t="shared" ref="EH58" si="2916">IF(((EH59/$J$57)+EG58)&gt;100%,100%,((EH59/$J$57)+EG58))</f>
        <v>0</v>
      </c>
      <c r="EI58" s="292">
        <f t="shared" ref="EI58" si="2917">IF(((EI59/$J$57)+EH58)&gt;100%,100%,((EI59/$J$57)+EH58))</f>
        <v>0</v>
      </c>
      <c r="EJ58" s="292">
        <f t="shared" ref="EJ58" si="2918">IF(((EJ59/$J$57)+EI58)&gt;100%,100%,((EJ59/$J$57)+EI58))</f>
        <v>0</v>
      </c>
      <c r="EK58" s="292">
        <f t="shared" ref="EK58" si="2919">IF(((EK59/$J$57)+EJ58)&gt;100%,100%,((EK59/$J$57)+EJ58))</f>
        <v>0</v>
      </c>
      <c r="EL58" s="292">
        <f t="shared" ref="EL58" si="2920">IF(((EL59/$J$57)+EK58)&gt;100%,100%,((EL59/$J$57)+EK58))</f>
        <v>0</v>
      </c>
      <c r="EM58" s="292">
        <f t="shared" ref="EM58" si="2921">IF(((EM59/$J$57)+EL58)&gt;100%,100%,((EM59/$J$57)+EL58))</f>
        <v>0</v>
      </c>
      <c r="EN58" s="292">
        <f t="shared" ref="EN58" si="2922">IF(((EN59/$J$57)+EM58)&gt;100%,100%,((EN59/$J$57)+EM58))</f>
        <v>0</v>
      </c>
      <c r="EO58" s="292">
        <f t="shared" ref="EO58" si="2923">IF(((EO59/$J$57)+EN58)&gt;100%,100%,((EO59/$J$57)+EN58))</f>
        <v>0</v>
      </c>
      <c r="EP58" s="292">
        <f t="shared" ref="EP58" si="2924">IF(((EP59/$J$57)+EO58)&gt;100%,100%,((EP59/$J$57)+EO58))</f>
        <v>0</v>
      </c>
      <c r="EQ58" s="292">
        <f t="shared" ref="EQ58" si="2925">IF(((EQ59/$J$57)+EP58)&gt;100%,100%,((EQ59/$J$57)+EP58))</f>
        <v>0</v>
      </c>
      <c r="ER58" s="292">
        <f t="shared" ref="ER58" si="2926">IF(((ER59/$J$57)+EQ58)&gt;100%,100%,((ER59/$J$57)+EQ58))</f>
        <v>0</v>
      </c>
      <c r="ES58" s="292">
        <f t="shared" ref="ES58" si="2927">IF(((ES59/$J$57)+ER58)&gt;100%,100%,((ES59/$J$57)+ER58))</f>
        <v>0</v>
      </c>
      <c r="ET58" s="292">
        <f t="shared" ref="ET58" si="2928">IF(((ET59/$J$57)+ES58)&gt;100%,100%,((ET59/$J$57)+ES58))</f>
        <v>0</v>
      </c>
      <c r="EU58" s="292">
        <f t="shared" ref="EU58" si="2929">IF(((EU59/$J$57)+ET58)&gt;100%,100%,((EU59/$J$57)+ET58))</f>
        <v>0</v>
      </c>
      <c r="EV58" s="292">
        <f t="shared" ref="EV58" si="2930">IF(((EV59/$J$57)+EU58)&gt;100%,100%,((EV59/$J$57)+EU58))</f>
        <v>0</v>
      </c>
      <c r="EW58" s="292">
        <f t="shared" ref="EW58" si="2931">IF(((EW59/$J$57)+EV58)&gt;100%,100%,((EW59/$J$57)+EV58))</f>
        <v>0</v>
      </c>
      <c r="EX58" s="292">
        <f t="shared" ref="EX58" si="2932">IF(((EX59/$J$57)+EW58)&gt;100%,100%,((EX59/$J$57)+EW58))</f>
        <v>0</v>
      </c>
      <c r="EY58" s="292">
        <f t="shared" ref="EY58" si="2933">IF(((EY59/$J$57)+EX58)&gt;100%,100%,((EY59/$J$57)+EX58))</f>
        <v>0</v>
      </c>
      <c r="EZ58" s="292">
        <f t="shared" ref="EZ58" si="2934">IF(((EZ59/$J$57)+EY58)&gt;100%,100%,((EZ59/$J$57)+EY58))</f>
        <v>0</v>
      </c>
      <c r="FA58" s="292">
        <f t="shared" ref="FA58" si="2935">IF(((FA59/$J$57)+EZ58)&gt;100%,100%,((FA59/$J$57)+EZ58))</f>
        <v>0</v>
      </c>
      <c r="FB58" s="292">
        <f t="shared" ref="FB58" si="2936">IF(((FB59/$J$57)+FA58)&gt;100%,100%,((FB59/$J$57)+FA58))</f>
        <v>0</v>
      </c>
    </row>
    <row r="59" spans="1:158" x14ac:dyDescent="0.3">
      <c r="A59" s="258"/>
      <c r="B59" s="285"/>
      <c r="C59" s="259"/>
      <c r="D59" s="260"/>
      <c r="E59" s="258"/>
      <c r="F59" s="258"/>
      <c r="G59" s="302" t="s">
        <v>92</v>
      </c>
      <c r="H59" s="258"/>
      <c r="I59" s="258"/>
      <c r="J59" s="260"/>
      <c r="K59" s="258"/>
      <c r="L59" s="142"/>
      <c r="M59" s="142"/>
      <c r="N59" s="120">
        <f>SUM($O$59:$FC$59)</f>
        <v>0</v>
      </c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262"/>
      <c r="Z59" s="262"/>
      <c r="AA59" s="262"/>
      <c r="AB59" s="262"/>
      <c r="AC59" s="262"/>
      <c r="AD59" s="262"/>
      <c r="AE59" s="262"/>
      <c r="AF59" s="262"/>
      <c r="AG59" s="262"/>
      <c r="AH59" s="262"/>
      <c r="AI59" s="262"/>
      <c r="AJ59" s="262"/>
      <c r="AK59" s="262"/>
      <c r="AL59" s="262"/>
      <c r="AM59" s="262"/>
      <c r="AN59" s="262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62"/>
      <c r="BH59" s="262"/>
      <c r="BI59" s="262"/>
      <c r="BJ59" s="262"/>
      <c r="BK59" s="262"/>
      <c r="BL59" s="262"/>
      <c r="BM59" s="262"/>
      <c r="BN59" s="262"/>
      <c r="BO59" s="262"/>
      <c r="BP59" s="262"/>
      <c r="BQ59" s="262"/>
      <c r="BR59" s="262"/>
      <c r="BS59" s="262"/>
      <c r="BT59" s="262"/>
      <c r="BU59" s="262"/>
      <c r="BV59" s="262"/>
      <c r="BW59" s="262"/>
      <c r="BX59" s="262"/>
      <c r="BY59" s="262"/>
      <c r="BZ59" s="262"/>
      <c r="CA59" s="262"/>
      <c r="CB59" s="262"/>
      <c r="CC59" s="262"/>
      <c r="CD59" s="262"/>
      <c r="CE59" s="262"/>
      <c r="CF59" s="262"/>
      <c r="CG59" s="262"/>
      <c r="CH59" s="262"/>
      <c r="CI59" s="262"/>
      <c r="CJ59" s="262"/>
      <c r="CK59" s="262"/>
      <c r="CL59" s="262"/>
      <c r="CM59" s="262"/>
      <c r="CN59" s="262"/>
      <c r="CO59" s="262"/>
      <c r="CP59" s="262"/>
      <c r="CQ59" s="262"/>
      <c r="CR59" s="262"/>
      <c r="CS59" s="262"/>
      <c r="CT59" s="262"/>
      <c r="CU59" s="262"/>
      <c r="CV59" s="262"/>
      <c r="CW59" s="262"/>
      <c r="CX59" s="262"/>
      <c r="CY59" s="262"/>
      <c r="CZ59" s="262"/>
      <c r="DA59" s="262"/>
      <c r="DB59" s="262"/>
      <c r="DC59" s="262"/>
      <c r="DD59" s="262"/>
      <c r="DE59" s="262"/>
      <c r="DF59" s="262"/>
      <c r="DG59" s="262"/>
      <c r="DH59" s="262"/>
      <c r="DI59" s="262"/>
      <c r="DJ59" s="262"/>
      <c r="DK59" s="262"/>
      <c r="DL59" s="262"/>
      <c r="DM59" s="262"/>
      <c r="DN59" s="262"/>
      <c r="DO59" s="262"/>
      <c r="DP59" s="262"/>
      <c r="DQ59" s="262"/>
      <c r="DR59" s="262"/>
      <c r="DS59" s="262"/>
      <c r="DT59" s="262"/>
      <c r="DU59" s="262"/>
      <c r="DV59" s="262"/>
      <c r="DW59" s="262"/>
      <c r="DX59" s="262"/>
      <c r="DY59" s="262"/>
      <c r="DZ59" s="262"/>
      <c r="EA59" s="262"/>
      <c r="EB59" s="262"/>
      <c r="EC59" s="262"/>
      <c r="ED59" s="262"/>
      <c r="EE59" s="262"/>
      <c r="EF59" s="262"/>
      <c r="EG59" s="262"/>
      <c r="EH59" s="262"/>
      <c r="EI59" s="262"/>
      <c r="EJ59" s="262"/>
      <c r="EK59" s="262"/>
      <c r="EL59" s="262"/>
      <c r="EM59" s="262"/>
      <c r="EN59" s="262"/>
      <c r="EO59" s="262"/>
      <c r="EP59" s="262"/>
      <c r="EQ59" s="262"/>
      <c r="ER59" s="262"/>
      <c r="ES59" s="262"/>
      <c r="ET59" s="262"/>
      <c r="EU59" s="262"/>
      <c r="EV59" s="262"/>
      <c r="EW59" s="262"/>
      <c r="EX59" s="262"/>
      <c r="EY59" s="262"/>
      <c r="EZ59" s="262"/>
      <c r="FA59" s="262"/>
      <c r="FB59" s="262"/>
    </row>
    <row r="60" spans="1:158" x14ac:dyDescent="0.3">
      <c r="A60" s="78">
        <v>3</v>
      </c>
      <c r="B60" s="283">
        <v>20</v>
      </c>
      <c r="C60" s="117" t="s">
        <v>59</v>
      </c>
      <c r="D60" s="108">
        <v>1</v>
      </c>
      <c r="E60" s="113">
        <v>40557</v>
      </c>
      <c r="F60" s="113">
        <v>40557</v>
      </c>
      <c r="G60" s="300" t="s">
        <v>20</v>
      </c>
      <c r="H60" s="73">
        <v>1</v>
      </c>
      <c r="I60" s="74">
        <v>1.1415525114155252E-2</v>
      </c>
      <c r="J60" s="108">
        <v>100</v>
      </c>
      <c r="K60" s="77"/>
      <c r="L60" s="142"/>
      <c r="M60" s="142"/>
      <c r="N60" s="120"/>
      <c r="O60" s="292">
        <f>IF(IF(O$4&lt;$E60,0,IF(O$4&gt;=$F60,1,IF(VLOOKUP(O$4,CALENDARIO!$B:$C,2,0)=FALSE, 0%,(1/$D60))))&gt;1,100%,IF(O$4&lt;$E60,0,IF(O$4&gt;=$F60,1,IF(VLOOKUP(O$4,CALENDARIO!$B:$C,2,0)=FALSE,0%,(1/$D60)))))</f>
        <v>0</v>
      </c>
      <c r="P60" s="292">
        <f>IF(IF(P$4&lt;$E60,0,IF(P$4&gt;=$F60,1,IF(VLOOKUP(P$4,CALENDARIO!$B:$C,2,0)=FALSE, O60,(1/IF($D60=0,1,$D60))+O60)))&gt;1,100%,IF(P$4&lt;$E60,0,IF(P$4&gt;=$F60,1,IF(VLOOKUP(P$4,CALENDARIO!$B:$C,2,0)=FALSE, O60,(1/IF($D60=0,1,$D60))+O60))))</f>
        <v>0</v>
      </c>
      <c r="Q60" s="292">
        <f>IF(IF(Q$4&lt;$E60,0,IF(Q$4&gt;=$F60,1,IF(VLOOKUP(Q$4,CALENDARIO!$B:$C,2,0)=FALSE, P60,(1/IF($D60=0,1,$D60))+P60)))&gt;1,100%,IF(Q$4&lt;$E60,0,IF(Q$4&gt;=$F60,1,IF(VLOOKUP(Q$4,CALENDARIO!$B:$C,2,0)=FALSE, P60,(1/IF($D60=0,1,$D60))+P60))))</f>
        <v>0</v>
      </c>
      <c r="R60" s="292">
        <f>IF(IF(R$4&lt;$E60,0,IF(R$4&gt;=$F60,1,IF(VLOOKUP(R$4,CALENDARIO!$B:$C,2,0)=FALSE, Q60,(1/IF($D60=0,1,$D60))+Q60)))&gt;1,100%,IF(R$4&lt;$E60,0,IF(R$4&gt;=$F60,1,IF(VLOOKUP(R$4,CALENDARIO!$B:$C,2,0)=FALSE, Q60,(1/IF($D60=0,1,$D60))+Q60))))</f>
        <v>0</v>
      </c>
      <c r="S60" s="292">
        <f>IF(IF(S$4&lt;$E60,0,IF(S$4&gt;=$F60,1,IF(VLOOKUP(S$4,CALENDARIO!$B:$C,2,0)=FALSE, R60,(1/IF($D60=0,1,$D60))+R60)))&gt;1,100%,IF(S$4&lt;$E60,0,IF(S$4&gt;=$F60,1,IF(VLOOKUP(S$4,CALENDARIO!$B:$C,2,0)=FALSE, R60,(1/IF($D60=0,1,$D60))+R60))))</f>
        <v>0</v>
      </c>
      <c r="T60" s="292">
        <f>IF(IF(T$4&lt;$E60,0,IF(T$4&gt;=$F60,1,IF(VLOOKUP(T$4,CALENDARIO!$B:$C,2,0)=FALSE, S60,(1/IF($D60=0,1,$D60))+S60)))&gt;1,100%,IF(T$4&lt;$E60,0,IF(T$4&gt;=$F60,1,IF(VLOOKUP(T$4,CALENDARIO!$B:$C,2,0)=FALSE, S60,(1/IF($D60=0,1,$D60))+S60))))</f>
        <v>0</v>
      </c>
      <c r="U60" s="292">
        <f>IF(IF(U$4&lt;$E60,0,IF(U$4&gt;=$F60,1,IF(VLOOKUP(U$4,CALENDARIO!$B:$C,2,0)=FALSE, T60,(1/IF($D60=0,1,$D60))+T60)))&gt;1,100%,IF(U$4&lt;$E60,0,IF(U$4&gt;=$F60,1,IF(VLOOKUP(U$4,CALENDARIO!$B:$C,2,0)=FALSE, T60,(1/IF($D60=0,1,$D60))+T60))))</f>
        <v>0</v>
      </c>
      <c r="V60" s="292">
        <f>IF(IF(V$4&lt;$E60,0,IF(V$4&gt;=$F60,1,IF(VLOOKUP(V$4,CALENDARIO!$B:$C,2,0)=FALSE, U60,(1/IF($D60=0,1,$D60))+U60)))&gt;1,100%,IF(V$4&lt;$E60,0,IF(V$4&gt;=$F60,1,IF(VLOOKUP(V$4,CALENDARIO!$B:$C,2,0)=FALSE, U60,(1/IF($D60=0,1,$D60))+U60))))</f>
        <v>0</v>
      </c>
      <c r="W60" s="292">
        <f>IF(IF(W$4&lt;$E60,0,IF(W$4&gt;=$F60,1,IF(VLOOKUP(W$4,CALENDARIO!$B:$C,2,0)=FALSE, V60,(1/IF($D60=0,1,$D60))+V60)))&gt;1,100%,IF(W$4&lt;$E60,0,IF(W$4&gt;=$F60,1,IF(VLOOKUP(W$4,CALENDARIO!$B:$C,2,0)=FALSE, V60,(1/IF($D60=0,1,$D60))+V60))))</f>
        <v>0</v>
      </c>
      <c r="X60" s="292">
        <f>IF(IF(X$4&lt;$E60,0,IF(X$4&gt;=$F60,1,IF(VLOOKUP(X$4,CALENDARIO!$B:$C,2,0)=FALSE, W60,(1/IF($D60=0,1,$D60))+W60)))&gt;1,100%,IF(X$4&lt;$E60,0,IF(X$4&gt;=$F60,1,IF(VLOOKUP(X$4,CALENDARIO!$B:$C,2,0)=FALSE, W60,(1/IF($D60=0,1,$D60))+W60))))</f>
        <v>0</v>
      </c>
      <c r="Y60" s="292">
        <f>IF(IF(Y$4&lt;$E60,0,IF(Y$4&gt;=$F60,1,IF(VLOOKUP(Y$4,CALENDARIO!$B:$C,2,0)=FALSE, X60,(1/IF($D60=0,1,$D60))+X60)))&gt;1,100%,IF(Y$4&lt;$E60,0,IF(Y$4&gt;=$F60,1,IF(VLOOKUP(Y$4,CALENDARIO!$B:$C,2,0)=FALSE, X60,(1/IF($D60=0,1,$D60))+X60))))</f>
        <v>0</v>
      </c>
      <c r="Z60" s="292">
        <f>IF(IF(Z$4&lt;$E60,0,IF(Z$4&gt;=$F60,1,IF(VLOOKUP(Z$4,CALENDARIO!$B:$C,2,0)=FALSE, Y60,(1/IF($D60=0,1,$D60))+Y60)))&gt;1,100%,IF(Z$4&lt;$E60,0,IF(Z$4&gt;=$F60,1,IF(VLOOKUP(Z$4,CALENDARIO!$B:$C,2,0)=FALSE, Y60,(1/IF($D60=0,1,$D60))+Y60))))</f>
        <v>0</v>
      </c>
      <c r="AA60" s="292">
        <f>IF(IF(AA$4&lt;$E60,0,IF(AA$4&gt;=$F60,1,IF(VLOOKUP(AA$4,CALENDARIO!$B:$C,2,0)=FALSE, Z60,(1/IF($D60=0,1,$D60))+Z60)))&gt;1,100%,IF(AA$4&lt;$E60,0,IF(AA$4&gt;=$F60,1,IF(VLOOKUP(AA$4,CALENDARIO!$B:$C,2,0)=FALSE, Z60,(1/IF($D60=0,1,$D60))+Z60))))</f>
        <v>0</v>
      </c>
      <c r="AB60" s="292">
        <f>IF(IF(AB$4&lt;$E60,0,IF(AB$4&gt;=$F60,1,IF(VLOOKUP(AB$4,CALENDARIO!$B:$C,2,0)=FALSE, AA60,(1/IF($D60=0,1,$D60))+AA60)))&gt;1,100%,IF(AB$4&lt;$E60,0,IF(AB$4&gt;=$F60,1,IF(VLOOKUP(AB$4,CALENDARIO!$B:$C,2,0)=FALSE, AA60,(1/IF($D60=0,1,$D60))+AA60))))</f>
        <v>0</v>
      </c>
      <c r="AC60" s="292">
        <f>IF(IF(AC$4&lt;$E60,0,IF(AC$4&gt;=$F60,1,IF(VLOOKUP(AC$4,CALENDARIO!$B:$C,2,0)=FALSE, AB60,(1/IF($D60=0,1,$D60))+AB60)))&gt;1,100%,IF(AC$4&lt;$E60,0,IF(AC$4&gt;=$F60,1,IF(VLOOKUP(AC$4,CALENDARIO!$B:$C,2,0)=FALSE, AB60,(1/IF($D60=0,1,$D60))+AB60))))</f>
        <v>0</v>
      </c>
      <c r="AD60" s="292">
        <f>IF(IF(AD$4&lt;$E60,0,IF(AD$4&gt;=$F60,1,IF(VLOOKUP(AD$4,CALENDARIO!$B:$C,2,0)=FALSE, AC60,(1/IF($D60=0,1,$D60))+AC60)))&gt;1,100%,IF(AD$4&lt;$E60,0,IF(AD$4&gt;=$F60,1,IF(VLOOKUP(AD$4,CALENDARIO!$B:$C,2,0)=FALSE, AC60,(1/IF($D60=0,1,$D60))+AC60))))</f>
        <v>0</v>
      </c>
      <c r="AE60" s="292">
        <f>IF(IF(AE$4&lt;$E60,0,IF(AE$4&gt;=$F60,1,IF(VLOOKUP(AE$4,CALENDARIO!$B:$C,2,0)=FALSE, AD60,(1/IF($D60=0,1,$D60))+AD60)))&gt;1,100%,IF(AE$4&lt;$E60,0,IF(AE$4&gt;=$F60,1,IF(VLOOKUP(AE$4,CALENDARIO!$B:$C,2,0)=FALSE, AD60,(1/IF($D60=0,1,$D60))+AD60))))</f>
        <v>0</v>
      </c>
      <c r="AF60" s="292">
        <f>IF(IF(AF$4&lt;$E60,0,IF(AF$4&gt;=$F60,1,IF(VLOOKUP(AF$4,CALENDARIO!$B:$C,2,0)=FALSE, AE60,(1/IF($D60=0,1,$D60))+AE60)))&gt;1,100%,IF(AF$4&lt;$E60,0,IF(AF$4&gt;=$F60,1,IF(VLOOKUP(AF$4,CALENDARIO!$B:$C,2,0)=FALSE, AE60,(1/IF($D60=0,1,$D60))+AE60))))</f>
        <v>0</v>
      </c>
      <c r="AG60" s="292">
        <f>IF(IF(AG$4&lt;$E60,0,IF(AG$4&gt;=$F60,1,IF(VLOOKUP(AG$4,CALENDARIO!$B:$C,2,0)=FALSE, AF60,(1/IF($D60=0,1,$D60))+AF60)))&gt;1,100%,IF(AG$4&lt;$E60,0,IF(AG$4&gt;=$F60,1,IF(VLOOKUP(AG$4,CALENDARIO!$B:$C,2,0)=FALSE, AF60,(1/IF($D60=0,1,$D60))+AF60))))</f>
        <v>0</v>
      </c>
      <c r="AH60" s="292">
        <f>IF(IF(AH$4&lt;$E60,0,IF(AH$4&gt;=$F60,1,IF(VLOOKUP(AH$4,CALENDARIO!$B:$C,2,0)=FALSE, AG60,(1/IF($D60=0,1,$D60))+AG60)))&gt;1,100%,IF(AH$4&lt;$E60,0,IF(AH$4&gt;=$F60,1,IF(VLOOKUP(AH$4,CALENDARIO!$B:$C,2,0)=FALSE, AG60,(1/IF($D60=0,1,$D60))+AG60))))</f>
        <v>0</v>
      </c>
      <c r="AI60" s="292">
        <f>IF(IF(AI$4&lt;$E60,0,IF(AI$4&gt;=$F60,1,IF(VLOOKUP(AI$4,CALENDARIO!$B:$C,2,0)=FALSE, AH60,(1/IF($D60=0,1,$D60))+AH60)))&gt;1,100%,IF(AI$4&lt;$E60,0,IF(AI$4&gt;=$F60,1,IF(VLOOKUP(AI$4,CALENDARIO!$B:$C,2,0)=FALSE, AH60,(1/IF($D60=0,1,$D60))+AH60))))</f>
        <v>0</v>
      </c>
      <c r="AJ60" s="292">
        <f>IF(IF(AJ$4&lt;$E60,0,IF(AJ$4&gt;=$F60,1,IF(VLOOKUP(AJ$4,CALENDARIO!$B:$C,2,0)=FALSE, AI60,(1/IF($D60=0,1,$D60))+AI60)))&gt;1,100%,IF(AJ$4&lt;$E60,0,IF(AJ$4&gt;=$F60,1,IF(VLOOKUP(AJ$4,CALENDARIO!$B:$C,2,0)=FALSE, AI60,(1/IF($D60=0,1,$D60))+AI60))))</f>
        <v>0</v>
      </c>
      <c r="AK60" s="292">
        <f>IF(IF(AK$4&lt;$E60,0,IF(AK$4&gt;=$F60,1,IF(VLOOKUP(AK$4,CALENDARIO!$B:$C,2,0)=FALSE, AJ60,(1/IF($D60=0,1,$D60))+AJ60)))&gt;1,100%,IF(AK$4&lt;$E60,0,IF(AK$4&gt;=$F60,1,IF(VLOOKUP(AK$4,CALENDARIO!$B:$C,2,0)=FALSE, AJ60,(1/IF($D60=0,1,$D60))+AJ60))))</f>
        <v>0</v>
      </c>
      <c r="AL60" s="292">
        <f>IF(IF(AL$4&lt;$E60,0,IF(AL$4&gt;=$F60,1,IF(VLOOKUP(AL$4,CALENDARIO!$B:$C,2,0)=FALSE, AK60,(1/IF($D60=0,1,$D60))+AK60)))&gt;1,100%,IF(AL$4&lt;$E60,0,IF(AL$4&gt;=$F60,1,IF(VLOOKUP(AL$4,CALENDARIO!$B:$C,2,0)=FALSE, AK60,(1/IF($D60=0,1,$D60))+AK60))))</f>
        <v>0</v>
      </c>
      <c r="AM60" s="292">
        <f>IF(IF(AM$4&lt;$E60,0,IF(AM$4&gt;=$F60,1,IF(VLOOKUP(AM$4,CALENDARIO!$B:$C,2,0)=FALSE, AL60,(1/IF($D60=0,1,$D60))+AL60)))&gt;1,100%,IF(AM$4&lt;$E60,0,IF(AM$4&gt;=$F60,1,IF(VLOOKUP(AM$4,CALENDARIO!$B:$C,2,0)=FALSE, AL60,(1/IF($D60=0,1,$D60))+AL60))))</f>
        <v>0</v>
      </c>
      <c r="AN60" s="292">
        <f>IF(IF(AN$4&lt;$E60,0,IF(AN$4&gt;=$F60,1,IF(VLOOKUP(AN$4,CALENDARIO!$B:$C,2,0)=FALSE, AM60,(1/IF($D60=0,1,$D60))+AM60)))&gt;1,100%,IF(AN$4&lt;$E60,0,IF(AN$4&gt;=$F60,1,IF(VLOOKUP(AN$4,CALENDARIO!$B:$C,2,0)=FALSE, AM60,(1/IF($D60=0,1,$D60))+AM60))))</f>
        <v>0</v>
      </c>
      <c r="AO60" s="292">
        <f>IF(IF(AO$4&lt;$E60,0,IF(AO$4&gt;=$F60,1,IF(VLOOKUP(AO$4,CALENDARIO!$B:$C,2,0)=FALSE, AN60,(1/IF($D60=0,1,$D60))+AN60)))&gt;1,100%,IF(AO$4&lt;$E60,0,IF(AO$4&gt;=$F60,1,IF(VLOOKUP(AO$4,CALENDARIO!$B:$C,2,0)=FALSE, AN60,(1/IF($D60=0,1,$D60))+AN60))))</f>
        <v>0</v>
      </c>
      <c r="AP60" s="292">
        <f>IF(IF(AP$4&lt;$E60,0,IF(AP$4&gt;=$F60,1,IF(VLOOKUP(AP$4,CALENDARIO!$B:$C,2,0)=FALSE, AO60,(1/IF($D60=0,1,$D60))+AO60)))&gt;1,100%,IF(AP$4&lt;$E60,0,IF(AP$4&gt;=$F60,1,IF(VLOOKUP(AP$4,CALENDARIO!$B:$C,2,0)=FALSE, AO60,(1/IF($D60=0,1,$D60))+AO60))))</f>
        <v>0</v>
      </c>
      <c r="AQ60" s="292">
        <f>IF(IF(AQ$4&lt;$E60,0,IF(AQ$4&gt;=$F60,1,IF(VLOOKUP(AQ$4,CALENDARIO!$B:$C,2,0)=FALSE, AP60,(1/IF($D60=0,1,$D60))+AP60)))&gt;1,100%,IF(AQ$4&lt;$E60,0,IF(AQ$4&gt;=$F60,1,IF(VLOOKUP(AQ$4,CALENDARIO!$B:$C,2,0)=FALSE, AP60,(1/IF($D60=0,1,$D60))+AP60))))</f>
        <v>0</v>
      </c>
      <c r="AR60" s="292">
        <f>IF(IF(AR$4&lt;$E60,0,IF(AR$4&gt;=$F60,1,IF(VLOOKUP(AR$4,CALENDARIO!$B:$C,2,0)=FALSE, AQ60,(1/IF($D60=0,1,$D60))+AQ60)))&gt;1,100%,IF(AR$4&lt;$E60,0,IF(AR$4&gt;=$F60,1,IF(VLOOKUP(AR$4,CALENDARIO!$B:$C,2,0)=FALSE, AQ60,(1/IF($D60=0,1,$D60))+AQ60))))</f>
        <v>0</v>
      </c>
      <c r="AS60" s="292">
        <f>IF(IF(AS$4&lt;$E60,0,IF(AS$4&gt;=$F60,1,IF(VLOOKUP(AS$4,CALENDARIO!$B:$C,2,0)=FALSE, AR60,(1/IF($D60=0,1,$D60))+AR60)))&gt;1,100%,IF(AS$4&lt;$E60,0,IF(AS$4&gt;=$F60,1,IF(VLOOKUP(AS$4,CALENDARIO!$B:$C,2,0)=FALSE, AR60,(1/IF($D60=0,1,$D60))+AR60))))</f>
        <v>0</v>
      </c>
      <c r="AT60" s="292">
        <f>IF(IF(AT$4&lt;$E60,0,IF(AT$4&gt;=$F60,1,IF(VLOOKUP(AT$4,CALENDARIO!$B:$C,2,0)=FALSE, AS60,(1/IF($D60=0,1,$D60))+AS60)))&gt;1,100%,IF(AT$4&lt;$E60,0,IF(AT$4&gt;=$F60,1,IF(VLOOKUP(AT$4,CALENDARIO!$B:$C,2,0)=FALSE, AS60,(1/IF($D60=0,1,$D60))+AS60))))</f>
        <v>0</v>
      </c>
      <c r="AU60" s="292">
        <f>IF(IF(AU$4&lt;$E60,0,IF(AU$4&gt;=$F60,1,IF(VLOOKUP(AU$4,CALENDARIO!$B:$C,2,0)=FALSE, AT60,(1/IF($D60=0,1,$D60))+AT60)))&gt;1,100%,IF(AU$4&lt;$E60,0,IF(AU$4&gt;=$F60,1,IF(VLOOKUP(AU$4,CALENDARIO!$B:$C,2,0)=FALSE, AT60,(1/IF($D60=0,1,$D60))+AT60))))</f>
        <v>0</v>
      </c>
      <c r="AV60" s="292">
        <f>IF(IF(AV$4&lt;$E60,0,IF(AV$4&gt;=$F60,1,IF(VLOOKUP(AV$4,CALENDARIO!$B:$C,2,0)=FALSE, AU60,(1/IF($D60=0,1,$D60))+AU60)))&gt;1,100%,IF(AV$4&lt;$E60,0,IF(AV$4&gt;=$F60,1,IF(VLOOKUP(AV$4,CALENDARIO!$B:$C,2,0)=FALSE, AU60,(1/IF($D60=0,1,$D60))+AU60))))</f>
        <v>0</v>
      </c>
      <c r="AW60" s="292">
        <f>IF(IF(AW$4&lt;$E60,0,IF(AW$4&gt;=$F60,1,IF(VLOOKUP(AW$4,CALENDARIO!$B:$C,2,0)=FALSE, AV60,(1/IF($D60=0,1,$D60))+AV60)))&gt;1,100%,IF(AW$4&lt;$E60,0,IF(AW$4&gt;=$F60,1,IF(VLOOKUP(AW$4,CALENDARIO!$B:$C,2,0)=FALSE, AV60,(1/IF($D60=0,1,$D60))+AV60))))</f>
        <v>0</v>
      </c>
      <c r="AX60" s="292">
        <f>IF(IF(AX$4&lt;$E60,0,IF(AX$4&gt;=$F60,1,IF(VLOOKUP(AX$4,CALENDARIO!$B:$C,2,0)=FALSE, AW60,(1/IF($D60=0,1,$D60))+AW60)))&gt;1,100%,IF(AX$4&lt;$E60,0,IF(AX$4&gt;=$F60,1,IF(VLOOKUP(AX$4,CALENDARIO!$B:$C,2,0)=FALSE, AW60,(1/IF($D60=0,1,$D60))+AW60))))</f>
        <v>0</v>
      </c>
      <c r="AY60" s="292">
        <f>IF(IF(AY$4&lt;$E60,0,IF(AY$4&gt;=$F60,1,IF(VLOOKUP(AY$4,CALENDARIO!$B:$C,2,0)=FALSE, AX60,(1/IF($D60=0,1,$D60))+AX60)))&gt;1,100%,IF(AY$4&lt;$E60,0,IF(AY$4&gt;=$F60,1,IF(VLOOKUP(AY$4,CALENDARIO!$B:$C,2,0)=FALSE, AX60,(1/IF($D60=0,1,$D60))+AX60))))</f>
        <v>0</v>
      </c>
      <c r="AZ60" s="292">
        <f>IF(IF(AZ$4&lt;$E60,0,IF(AZ$4&gt;=$F60,1,IF(VLOOKUP(AZ$4,CALENDARIO!$B:$C,2,0)=FALSE, AY60,(1/IF($D60=0,1,$D60))+AY60)))&gt;1,100%,IF(AZ$4&lt;$E60,0,IF(AZ$4&gt;=$F60,1,IF(VLOOKUP(AZ$4,CALENDARIO!$B:$C,2,0)=FALSE, AY60,(1/IF($D60=0,1,$D60))+AY60))))</f>
        <v>0</v>
      </c>
      <c r="BA60" s="292">
        <f>IF(IF(BA$4&lt;$E60,0,IF(BA$4&gt;=$F60,1,IF(VLOOKUP(BA$4,CALENDARIO!$B:$C,2,0)=FALSE, AZ60,(1/IF($D60=0,1,$D60))+AZ60)))&gt;1,100%,IF(BA$4&lt;$E60,0,IF(BA$4&gt;=$F60,1,IF(VLOOKUP(BA$4,CALENDARIO!$B:$C,2,0)=FALSE, AZ60,(1/IF($D60=0,1,$D60))+AZ60))))</f>
        <v>0</v>
      </c>
      <c r="BB60" s="292">
        <f>IF(IF(BB$4&lt;$E60,0,IF(BB$4&gt;=$F60,1,IF(VLOOKUP(BB$4,CALENDARIO!$B:$C,2,0)=FALSE, BA60,(1/IF($D60=0,1,$D60))+BA60)))&gt;1,100%,IF(BB$4&lt;$E60,0,IF(BB$4&gt;=$F60,1,IF(VLOOKUP(BB$4,CALENDARIO!$B:$C,2,0)=FALSE, BA60,(1/IF($D60=0,1,$D60))+BA60))))</f>
        <v>0</v>
      </c>
      <c r="BC60" s="292">
        <f>IF(IF(BC$4&lt;$E60,0,IF(BC$4&gt;=$F60,1,IF(VLOOKUP(BC$4,CALENDARIO!$B:$C,2,0)=FALSE, BB60,(1/IF($D60=0,1,$D60))+BB60)))&gt;1,100%,IF(BC$4&lt;$E60,0,IF(BC$4&gt;=$F60,1,IF(VLOOKUP(BC$4,CALENDARIO!$B:$C,2,0)=FALSE, BB60,(1/IF($D60=0,1,$D60))+BB60))))</f>
        <v>0</v>
      </c>
      <c r="BD60" s="292">
        <f>IF(IF(BD$4&lt;$E60,0,IF(BD$4&gt;=$F60,1,IF(VLOOKUP(BD$4,CALENDARIO!$B:$C,2,0)=FALSE, BC60,(1/IF($D60=0,1,$D60))+BC60)))&gt;1,100%,IF(BD$4&lt;$E60,0,IF(BD$4&gt;=$F60,1,IF(VLOOKUP(BD$4,CALENDARIO!$B:$C,2,0)=FALSE, BC60,(1/IF($D60=0,1,$D60))+BC60))))</f>
        <v>0</v>
      </c>
      <c r="BE60" s="292">
        <f>IF(IF(BE$4&lt;$E60,0,IF(BE$4&gt;=$F60,1,IF(VLOOKUP(BE$4,CALENDARIO!$B:$C,2,0)=FALSE, BD60,(1/IF($D60=0,1,$D60))+BD60)))&gt;1,100%,IF(BE$4&lt;$E60,0,IF(BE$4&gt;=$F60,1,IF(VLOOKUP(BE$4,CALENDARIO!$B:$C,2,0)=FALSE, BD60,(1/IF($D60=0,1,$D60))+BD60))))</f>
        <v>0</v>
      </c>
      <c r="BF60" s="292">
        <f>IF(IF(BF$4&lt;$E60,0,IF(BF$4&gt;=$F60,1,IF(VLOOKUP(BF$4,CALENDARIO!$B:$C,2,0)=FALSE, BE60,(1/IF($D60=0,1,$D60))+BE60)))&gt;1,100%,IF(BF$4&lt;$E60,0,IF(BF$4&gt;=$F60,1,IF(VLOOKUP(BF$4,CALENDARIO!$B:$C,2,0)=FALSE, BE60,(1/IF($D60=0,1,$D60))+BE60))))</f>
        <v>0</v>
      </c>
      <c r="BG60" s="292">
        <f>IF(IF(BG$4&lt;$E60,0,IF(BG$4&gt;=$F60,1,IF(VLOOKUP(BG$4,CALENDARIO!$B:$C,2,0)=FALSE, BF60,(1/IF($D60=0,1,$D60))+BF60)))&gt;1,100%,IF(BG$4&lt;$E60,0,IF(BG$4&gt;=$F60,1,IF(VLOOKUP(BG$4,CALENDARIO!$B:$C,2,0)=FALSE, BF60,(1/IF($D60=0,1,$D60))+BF60))))</f>
        <v>0</v>
      </c>
      <c r="BH60" s="292">
        <f>IF(IF(BH$4&lt;$E60,0,IF(BH$4&gt;=$F60,1,IF(VLOOKUP(BH$4,CALENDARIO!$B:$C,2,0)=FALSE, BG60,(1/IF($D60=0,1,$D60))+BG60)))&gt;1,100%,IF(BH$4&lt;$E60,0,IF(BH$4&gt;=$F60,1,IF(VLOOKUP(BH$4,CALENDARIO!$B:$C,2,0)=FALSE, BG60,(1/IF($D60=0,1,$D60))+BG60))))</f>
        <v>0</v>
      </c>
      <c r="BI60" s="292">
        <f>IF(IF(BI$4&lt;$E60,0,IF(BI$4&gt;=$F60,1,IF(VLOOKUP(BI$4,CALENDARIO!$B:$C,2,0)=FALSE, BH60,(1/IF($D60=0,1,$D60))+BH60)))&gt;1,100%,IF(BI$4&lt;$E60,0,IF(BI$4&gt;=$F60,1,IF(VLOOKUP(BI$4,CALENDARIO!$B:$C,2,0)=FALSE, BH60,(1/IF($D60=0,1,$D60))+BH60))))</f>
        <v>0</v>
      </c>
      <c r="BJ60" s="292">
        <f>IF(IF(BJ$4&lt;$E60,0,IF(BJ$4&gt;=$F60,1,IF(VLOOKUP(BJ$4,CALENDARIO!$B:$C,2,0)=FALSE, BI60,(1/IF($D60=0,1,$D60))+BI60)))&gt;1,100%,IF(BJ$4&lt;$E60,0,IF(BJ$4&gt;=$F60,1,IF(VLOOKUP(BJ$4,CALENDARIO!$B:$C,2,0)=FALSE, BI60,(1/IF($D60=0,1,$D60))+BI60))))</f>
        <v>1</v>
      </c>
      <c r="BK60" s="292">
        <f>IF(IF(BK$4&lt;$E60,0,IF(BK$4&gt;=$F60,1,IF(VLOOKUP(BK$4,CALENDARIO!$B:$C,2,0)=FALSE, BJ60,(1/IF($D60=0,1,$D60))+BJ60)))&gt;1,100%,IF(BK$4&lt;$E60,0,IF(BK$4&gt;=$F60,1,IF(VLOOKUP(BK$4,CALENDARIO!$B:$C,2,0)=FALSE, BJ60,(1/IF($D60=0,1,$D60))+BJ60))))</f>
        <v>1</v>
      </c>
      <c r="BL60" s="292">
        <f>IF(IF(BL$4&lt;$E60,0,IF(BL$4&gt;=$F60,1,IF(VLOOKUP(BL$4,CALENDARIO!$B:$C,2,0)=FALSE, BK60,(1/IF($D60=0,1,$D60))+BK60)))&gt;1,100%,IF(BL$4&lt;$E60,0,IF(BL$4&gt;=$F60,1,IF(VLOOKUP(BL$4,CALENDARIO!$B:$C,2,0)=FALSE, BK60,(1/IF($D60=0,1,$D60))+BK60))))</f>
        <v>1</v>
      </c>
      <c r="BM60" s="292">
        <f>IF(IF(BM$4&lt;$E60,0,IF(BM$4&gt;=$F60,1,IF(VLOOKUP(BM$4,CALENDARIO!$B:$C,2,0)=FALSE, BL60,(1/IF($D60=0,1,$D60))+BL60)))&gt;1,100%,IF(BM$4&lt;$E60,0,IF(BM$4&gt;=$F60,1,IF(VLOOKUP(BM$4,CALENDARIO!$B:$C,2,0)=FALSE, BL60,(1/IF($D60=0,1,$D60))+BL60))))</f>
        <v>1</v>
      </c>
      <c r="BN60" s="292">
        <f>IF(IF(BN$4&lt;$E60,0,IF(BN$4&gt;=$F60,1,IF(VLOOKUP(BN$4,CALENDARIO!$B:$C,2,0)=FALSE, BM60,(1/IF($D60=0,1,$D60))+BM60)))&gt;1,100%,IF(BN$4&lt;$E60,0,IF(BN$4&gt;=$F60,1,IF(VLOOKUP(BN$4,CALENDARIO!$B:$C,2,0)=FALSE, BM60,(1/IF($D60=0,1,$D60))+BM60))))</f>
        <v>1</v>
      </c>
      <c r="BO60" s="292">
        <f>IF(IF(BO$4&lt;$E60,0,IF(BO$4&gt;=$F60,1,IF(VLOOKUP(BO$4,CALENDARIO!$B:$C,2,0)=FALSE, BN60,(1/IF($D60=0,1,$D60))+BN60)))&gt;1,100%,IF(BO$4&lt;$E60,0,IF(BO$4&gt;=$F60,1,IF(VLOOKUP(BO$4,CALENDARIO!$B:$C,2,0)=FALSE, BN60,(1/IF($D60=0,1,$D60))+BN60))))</f>
        <v>1</v>
      </c>
      <c r="BP60" s="292">
        <f>IF(IF(BP$4&lt;$E60,0,IF(BP$4&gt;=$F60,1,IF(VLOOKUP(BP$4,CALENDARIO!$B:$C,2,0)=FALSE, BO60,(1/IF($D60=0,1,$D60))+BO60)))&gt;1,100%,IF(BP$4&lt;$E60,0,IF(BP$4&gt;=$F60,1,IF(VLOOKUP(BP$4,CALENDARIO!$B:$C,2,0)=FALSE, BO60,(1/IF($D60=0,1,$D60))+BO60))))</f>
        <v>1</v>
      </c>
      <c r="BQ60" s="292">
        <f>IF(IF(BQ$4&lt;$E60,0,IF(BQ$4&gt;=$F60,1,IF(VLOOKUP(BQ$4,CALENDARIO!$B:$C,2,0)=FALSE, BP60,(1/IF($D60=0,1,$D60))+BP60)))&gt;1,100%,IF(BQ$4&lt;$E60,0,IF(BQ$4&gt;=$F60,1,IF(VLOOKUP(BQ$4,CALENDARIO!$B:$C,2,0)=FALSE, BP60,(1/IF($D60=0,1,$D60))+BP60))))</f>
        <v>1</v>
      </c>
      <c r="BR60" s="292">
        <f>IF(IF(BR$4&lt;$E60,0,IF(BR$4&gt;=$F60,1,IF(VLOOKUP(BR$4,CALENDARIO!$B:$C,2,0)=FALSE, BQ60,(1/IF($D60=0,1,$D60))+BQ60)))&gt;1,100%,IF(BR$4&lt;$E60,0,IF(BR$4&gt;=$F60,1,IF(VLOOKUP(BR$4,CALENDARIO!$B:$C,2,0)=FALSE, BQ60,(1/IF($D60=0,1,$D60))+BQ60))))</f>
        <v>1</v>
      </c>
      <c r="BS60" s="292">
        <f>IF(IF(BS$4&lt;$E60,0,IF(BS$4&gt;=$F60,1,IF(VLOOKUP(BS$4,CALENDARIO!$B:$C,2,0)=FALSE, BR60,(1/IF($D60=0,1,$D60))+BR60)))&gt;1,100%,IF(BS$4&lt;$E60,0,IF(BS$4&gt;=$F60,1,IF(VLOOKUP(BS$4,CALENDARIO!$B:$C,2,0)=FALSE, BR60,(1/IF($D60=0,1,$D60))+BR60))))</f>
        <v>1</v>
      </c>
      <c r="BT60" s="292">
        <f>IF(IF(BT$4&lt;$E60,0,IF(BT$4&gt;=$F60,1,IF(VLOOKUP(BT$4,CALENDARIO!$B:$C,2,0)=FALSE, BS60,(1/IF($D60=0,1,$D60))+BS60)))&gt;1,100%,IF(BT$4&lt;$E60,0,IF(BT$4&gt;=$F60,1,IF(VLOOKUP(BT$4,CALENDARIO!$B:$C,2,0)=FALSE, BS60,(1/IF($D60=0,1,$D60))+BS60))))</f>
        <v>1</v>
      </c>
      <c r="BU60" s="292">
        <f>IF(IF(BU$4&lt;$E60,0,IF(BU$4&gt;=$F60,1,IF(VLOOKUP(BU$4,CALENDARIO!$B:$C,2,0)=FALSE, BT60,(1/IF($D60=0,1,$D60))+BT60)))&gt;1,100%,IF(BU$4&lt;$E60,0,IF(BU$4&gt;=$F60,1,IF(VLOOKUP(BU$4,CALENDARIO!$B:$C,2,0)=FALSE, BT60,(1/IF($D60=0,1,$D60))+BT60))))</f>
        <v>1</v>
      </c>
      <c r="BV60" s="292">
        <f>IF(IF(BV$4&lt;$E60,0,IF(BV$4&gt;=$F60,1,IF(VLOOKUP(BV$4,CALENDARIO!$B:$C,2,0)=FALSE, BU60,(1/IF($D60=0,1,$D60))+BU60)))&gt;1,100%,IF(BV$4&lt;$E60,0,IF(BV$4&gt;=$F60,1,IF(VLOOKUP(BV$4,CALENDARIO!$B:$C,2,0)=FALSE, BU60,(1/IF($D60=0,1,$D60))+BU60))))</f>
        <v>1</v>
      </c>
      <c r="BW60" s="292">
        <f>IF(IF(BW$4&lt;$E60,0,IF(BW$4&gt;=$F60,1,IF(VLOOKUP(BW$4,CALENDARIO!$B:$C,2,0)=FALSE, BV60,(1/IF($D60=0,1,$D60))+BV60)))&gt;1,100%,IF(BW$4&lt;$E60,0,IF(BW$4&gt;=$F60,1,IF(VLOOKUP(BW$4,CALENDARIO!$B:$C,2,0)=FALSE, BV60,(1/IF($D60=0,1,$D60))+BV60))))</f>
        <v>1</v>
      </c>
      <c r="BX60" s="292">
        <f>IF(IF(BX$4&lt;$E60,0,IF(BX$4&gt;=$F60,1,IF(VLOOKUP(BX$4,CALENDARIO!$B:$C,2,0)=FALSE, BW60,(1/IF($D60=0,1,$D60))+BW60)))&gt;1,100%,IF(BX$4&lt;$E60,0,IF(BX$4&gt;=$F60,1,IF(VLOOKUP(BX$4,CALENDARIO!$B:$C,2,0)=FALSE, BW60,(1/IF($D60=0,1,$D60))+BW60))))</f>
        <v>1</v>
      </c>
      <c r="BY60" s="292">
        <f>IF(IF(BY$4&lt;$E60,0,IF(BY$4&gt;=$F60,1,IF(VLOOKUP(BY$4,CALENDARIO!$B:$C,2,0)=FALSE, BX60,(1/IF($D60=0,1,$D60))+BX60)))&gt;1,100%,IF(BY$4&lt;$E60,0,IF(BY$4&gt;=$F60,1,IF(VLOOKUP(BY$4,CALENDARIO!$B:$C,2,0)=FALSE, BX60,(1/IF($D60=0,1,$D60))+BX60))))</f>
        <v>1</v>
      </c>
      <c r="BZ60" s="292">
        <f>IF(IF(BZ$4&lt;$E60,0,IF(BZ$4&gt;=$F60,1,IF(VLOOKUP(BZ$4,CALENDARIO!$B:$C,2,0)=FALSE, BY60,(1/IF($D60=0,1,$D60))+BY60)))&gt;1,100%,IF(BZ$4&lt;$E60,0,IF(BZ$4&gt;=$F60,1,IF(VLOOKUP(BZ$4,CALENDARIO!$B:$C,2,0)=FALSE, BY60,(1/IF($D60=0,1,$D60))+BY60))))</f>
        <v>1</v>
      </c>
      <c r="CA60" s="292">
        <f>IF(IF(CA$4&lt;$E60,0,IF(CA$4&gt;=$F60,1,IF(VLOOKUP(CA$4,CALENDARIO!$B:$C,2,0)=FALSE, BZ60,(1/IF($D60=0,1,$D60))+BZ60)))&gt;1,100%,IF(CA$4&lt;$E60,0,IF(CA$4&gt;=$F60,1,IF(VLOOKUP(CA$4,CALENDARIO!$B:$C,2,0)=FALSE, BZ60,(1/IF($D60=0,1,$D60))+BZ60))))</f>
        <v>1</v>
      </c>
      <c r="CB60" s="292">
        <f>IF(IF(CB$4&lt;$E60,0,IF(CB$4&gt;=$F60,1,IF(VLOOKUP(CB$4,CALENDARIO!$B:$C,2,0)=FALSE, CA60,(1/IF($D60=0,1,$D60))+CA60)))&gt;1,100%,IF(CB$4&lt;$E60,0,IF(CB$4&gt;=$F60,1,IF(VLOOKUP(CB$4,CALENDARIO!$B:$C,2,0)=FALSE, CA60,(1/IF($D60=0,1,$D60))+CA60))))</f>
        <v>1</v>
      </c>
      <c r="CC60" s="292">
        <f>IF(IF(CC$4&lt;$E60,0,IF(CC$4&gt;=$F60,1,IF(VLOOKUP(CC$4,CALENDARIO!$B:$C,2,0)=FALSE, CB60,(1/IF($D60=0,1,$D60))+CB60)))&gt;1,100%,IF(CC$4&lt;$E60,0,IF(CC$4&gt;=$F60,1,IF(VLOOKUP(CC$4,CALENDARIO!$B:$C,2,0)=FALSE, CB60,(1/IF($D60=0,1,$D60))+CB60))))</f>
        <v>1</v>
      </c>
      <c r="CD60" s="292">
        <f>IF(IF(CD$4&lt;$E60,0,IF(CD$4&gt;=$F60,1,IF(VLOOKUP(CD$4,CALENDARIO!$B:$C,2,0)=FALSE, CC60,(1/IF($D60=0,1,$D60))+CC60)))&gt;1,100%,IF(CD$4&lt;$E60,0,IF(CD$4&gt;=$F60,1,IF(VLOOKUP(CD$4,CALENDARIO!$B:$C,2,0)=FALSE, CC60,(1/IF($D60=0,1,$D60))+CC60))))</f>
        <v>1</v>
      </c>
      <c r="CE60" s="292">
        <f>IF(IF(CE$4&lt;$E60,0,IF(CE$4&gt;=$F60,1,IF(VLOOKUP(CE$4,CALENDARIO!$B:$C,2,0)=FALSE, CD60,(1/IF($D60=0,1,$D60))+CD60)))&gt;1,100%,IF(CE$4&lt;$E60,0,IF(CE$4&gt;=$F60,1,IF(VLOOKUP(CE$4,CALENDARIO!$B:$C,2,0)=FALSE, CD60,(1/IF($D60=0,1,$D60))+CD60))))</f>
        <v>1</v>
      </c>
      <c r="CF60" s="292">
        <f>IF(IF(CF$4&lt;$E60,0,IF(CF$4&gt;=$F60,1,IF(VLOOKUP(CF$4,CALENDARIO!$B:$C,2,0)=FALSE, CE60,(1/IF($D60=0,1,$D60))+CE60)))&gt;1,100%,IF(CF$4&lt;$E60,0,IF(CF$4&gt;=$F60,1,IF(VLOOKUP(CF$4,CALENDARIO!$B:$C,2,0)=FALSE, CE60,(1/IF($D60=0,1,$D60))+CE60))))</f>
        <v>1</v>
      </c>
      <c r="CG60" s="292">
        <f>IF(IF(CG$4&lt;$E60,0,IF(CG$4&gt;=$F60,1,IF(VLOOKUP(CG$4,CALENDARIO!$B:$C,2,0)=FALSE, CF60,(1/IF($D60=0,1,$D60))+CF60)))&gt;1,100%,IF(CG$4&lt;$E60,0,IF(CG$4&gt;=$F60,1,IF(VLOOKUP(CG$4,CALENDARIO!$B:$C,2,0)=FALSE, CF60,(1/IF($D60=0,1,$D60))+CF60))))</f>
        <v>1</v>
      </c>
      <c r="CH60" s="292">
        <f>IF(IF(CH$4&lt;$E60,0,IF(CH$4&gt;=$F60,1,IF(VLOOKUP(CH$4,CALENDARIO!$B:$C,2,0)=FALSE, CG60,(1/IF($D60=0,1,$D60))+CG60)))&gt;1,100%,IF(CH$4&lt;$E60,0,IF(CH$4&gt;=$F60,1,IF(VLOOKUP(CH$4,CALENDARIO!$B:$C,2,0)=FALSE, CG60,(1/IF($D60=0,1,$D60))+CG60))))</f>
        <v>1</v>
      </c>
      <c r="CI60" s="292">
        <f>IF(IF(CI$4&lt;$E60,0,IF(CI$4&gt;=$F60,1,IF(VLOOKUP(CI$4,CALENDARIO!$B:$C,2,0)=FALSE, CH60,(1/IF($D60=0,1,$D60))+CH60)))&gt;1,100%,IF(CI$4&lt;$E60,0,IF(CI$4&gt;=$F60,1,IF(VLOOKUP(CI$4,CALENDARIO!$B:$C,2,0)=FALSE, CH60,(1/IF($D60=0,1,$D60))+CH60))))</f>
        <v>1</v>
      </c>
      <c r="CJ60" s="292">
        <f>IF(IF(CJ$4&lt;$E60,0,IF(CJ$4&gt;=$F60,1,IF(VLOOKUP(CJ$4,CALENDARIO!$B:$C,2,0)=FALSE, CI60,(1/IF($D60=0,1,$D60))+CI60)))&gt;1,100%,IF(CJ$4&lt;$E60,0,IF(CJ$4&gt;=$F60,1,IF(VLOOKUP(CJ$4,CALENDARIO!$B:$C,2,0)=FALSE, CI60,(1/IF($D60=0,1,$D60))+CI60))))</f>
        <v>1</v>
      </c>
      <c r="CK60" s="292">
        <f>IF(IF(CK$4&lt;$E60,0,IF(CK$4&gt;=$F60,1,IF(VLOOKUP(CK$4,CALENDARIO!$B:$C,2,0)=FALSE, CJ60,(1/IF($D60=0,1,$D60))+CJ60)))&gt;1,100%,IF(CK$4&lt;$E60,0,IF(CK$4&gt;=$F60,1,IF(VLOOKUP(CK$4,CALENDARIO!$B:$C,2,0)=FALSE, CJ60,(1/IF($D60=0,1,$D60))+CJ60))))</f>
        <v>1</v>
      </c>
      <c r="CL60" s="292">
        <f>IF(IF(CL$4&lt;$E60,0,IF(CL$4&gt;=$F60,1,IF(VLOOKUP(CL$4,CALENDARIO!$B:$C,2,0)=FALSE, CK60,(1/IF($D60=0,1,$D60))+CK60)))&gt;1,100%,IF(CL$4&lt;$E60,0,IF(CL$4&gt;=$F60,1,IF(VLOOKUP(CL$4,CALENDARIO!$B:$C,2,0)=FALSE, CK60,(1/IF($D60=0,1,$D60))+CK60))))</f>
        <v>1</v>
      </c>
      <c r="CM60" s="292">
        <f>IF(IF(CM$4&lt;$E60,0,IF(CM$4&gt;=$F60,1,IF(VLOOKUP(CM$4,CALENDARIO!$B:$C,2,0)=FALSE, CL60,(1/IF($D60=0,1,$D60))+CL60)))&gt;1,100%,IF(CM$4&lt;$E60,0,IF(CM$4&gt;=$F60,1,IF(VLOOKUP(CM$4,CALENDARIO!$B:$C,2,0)=FALSE, CL60,(1/IF($D60=0,1,$D60))+CL60))))</f>
        <v>1</v>
      </c>
      <c r="CN60" s="292">
        <f>IF(IF(CN$4&lt;$E60,0,IF(CN$4&gt;=$F60,1,IF(VLOOKUP(CN$4,CALENDARIO!$B:$C,2,0)=FALSE, CM60,(1/IF($D60=0,1,$D60))+CM60)))&gt;1,100%,IF(CN$4&lt;$E60,0,IF(CN$4&gt;=$F60,1,IF(VLOOKUP(CN$4,CALENDARIO!$B:$C,2,0)=FALSE, CM60,(1/IF($D60=0,1,$D60))+CM60))))</f>
        <v>1</v>
      </c>
      <c r="CO60" s="292">
        <f>IF(IF(CO$4&lt;$E60,0,IF(CO$4&gt;=$F60,1,IF(VLOOKUP(CO$4,CALENDARIO!$B:$C,2,0)=FALSE, CN60,(1/IF($D60=0,1,$D60))+CN60)))&gt;1,100%,IF(CO$4&lt;$E60,0,IF(CO$4&gt;=$F60,1,IF(VLOOKUP(CO$4,CALENDARIO!$B:$C,2,0)=FALSE, CN60,(1/IF($D60=0,1,$D60))+CN60))))</f>
        <v>1</v>
      </c>
      <c r="CP60" s="292">
        <f>IF(IF(CP$4&lt;$E60,0,IF(CP$4&gt;=$F60,1,IF(VLOOKUP(CP$4,CALENDARIO!$B:$C,2,0)=FALSE, CO60,(1/IF($D60=0,1,$D60))+CO60)))&gt;1,100%,IF(CP$4&lt;$E60,0,IF(CP$4&gt;=$F60,1,IF(VLOOKUP(CP$4,CALENDARIO!$B:$C,2,0)=FALSE, CO60,(1/IF($D60=0,1,$D60))+CO60))))</f>
        <v>1</v>
      </c>
      <c r="CQ60" s="292">
        <f>IF(IF(CQ$4&lt;$E60,0,IF(CQ$4&gt;=$F60,1,IF(VLOOKUP(CQ$4,CALENDARIO!$B:$C,2,0)=FALSE, CP60,(1/IF($D60=0,1,$D60))+CP60)))&gt;1,100%,IF(CQ$4&lt;$E60,0,IF(CQ$4&gt;=$F60,1,IF(VLOOKUP(CQ$4,CALENDARIO!$B:$C,2,0)=FALSE, CP60,(1/IF($D60=0,1,$D60))+CP60))))</f>
        <v>1</v>
      </c>
      <c r="CR60" s="292">
        <f>IF(IF(CR$4&lt;$E60,0,IF(CR$4&gt;=$F60,1,IF(VLOOKUP(CR$4,CALENDARIO!$B:$C,2,0)=FALSE, CQ60,(1/IF($D60=0,1,$D60))+CQ60)))&gt;1,100%,IF(CR$4&lt;$E60,0,IF(CR$4&gt;=$F60,1,IF(VLOOKUP(CR$4,CALENDARIO!$B:$C,2,0)=FALSE, CQ60,(1/IF($D60=0,1,$D60))+CQ60))))</f>
        <v>1</v>
      </c>
      <c r="CS60" s="292">
        <f>IF(IF(CS$4&lt;$E60,0,IF(CS$4&gt;=$F60,1,IF(VLOOKUP(CS$4,CALENDARIO!$B:$C,2,0)=FALSE, CR60,(1/IF($D60=0,1,$D60))+CR60)))&gt;1,100%,IF(CS$4&lt;$E60,0,IF(CS$4&gt;=$F60,1,IF(VLOOKUP(CS$4,CALENDARIO!$B:$C,2,0)=FALSE, CR60,(1/IF($D60=0,1,$D60))+CR60))))</f>
        <v>1</v>
      </c>
      <c r="CT60" s="292">
        <f>IF(IF(CT$4&lt;$E60,0,IF(CT$4&gt;=$F60,1,IF(VLOOKUP(CT$4,CALENDARIO!$B:$C,2,0)=FALSE, CS60,(1/IF($D60=0,1,$D60))+CS60)))&gt;1,100%,IF(CT$4&lt;$E60,0,IF(CT$4&gt;=$F60,1,IF(VLOOKUP(CT$4,CALENDARIO!$B:$C,2,0)=FALSE, CS60,(1/IF($D60=0,1,$D60))+CS60))))</f>
        <v>1</v>
      </c>
      <c r="CU60" s="292">
        <f>IF(IF(CU$4&lt;$E60,0,IF(CU$4&gt;=$F60,1,IF(VLOOKUP(CU$4,CALENDARIO!$B:$C,2,0)=FALSE, CT60,(1/IF($D60=0,1,$D60))+CT60)))&gt;1,100%,IF(CU$4&lt;$E60,0,IF(CU$4&gt;=$F60,1,IF(VLOOKUP(CU$4,CALENDARIO!$B:$C,2,0)=FALSE, CT60,(1/IF($D60=0,1,$D60))+CT60))))</f>
        <v>1</v>
      </c>
      <c r="CV60" s="292">
        <f>IF(IF(CV$4&lt;$E60,0,IF(CV$4&gt;=$F60,1,IF(VLOOKUP(CV$4,CALENDARIO!$B:$C,2,0)=FALSE, CU60,(1/IF($D60=0,1,$D60))+CU60)))&gt;1,100%,IF(CV$4&lt;$E60,0,IF(CV$4&gt;=$F60,1,IF(VLOOKUP(CV$4,CALENDARIO!$B:$C,2,0)=FALSE, CU60,(1/IF($D60=0,1,$D60))+CU60))))</f>
        <v>1</v>
      </c>
      <c r="CW60" s="292">
        <f>IF(IF(CW$4&lt;$E60,0,IF(CW$4&gt;=$F60,1,IF(VLOOKUP(CW$4,CALENDARIO!$B:$C,2,0)=FALSE, CV60,(1/IF($D60=0,1,$D60))+CV60)))&gt;1,100%,IF(CW$4&lt;$E60,0,IF(CW$4&gt;=$F60,1,IF(VLOOKUP(CW$4,CALENDARIO!$B:$C,2,0)=FALSE, CV60,(1/IF($D60=0,1,$D60))+CV60))))</f>
        <v>1</v>
      </c>
      <c r="CX60" s="292">
        <f>IF(IF(CX$4&lt;$E60,0,IF(CX$4&gt;=$F60,1,IF(VLOOKUP(CX$4,CALENDARIO!$B:$C,2,0)=FALSE, CW60,(1/IF($D60=0,1,$D60))+CW60)))&gt;1,100%,IF(CX$4&lt;$E60,0,IF(CX$4&gt;=$F60,1,IF(VLOOKUP(CX$4,CALENDARIO!$B:$C,2,0)=FALSE, CW60,(1/IF($D60=0,1,$D60))+CW60))))</f>
        <v>1</v>
      </c>
      <c r="CY60" s="292">
        <f>IF(IF(CY$4&lt;$E60,0,IF(CY$4&gt;=$F60,1,IF(VLOOKUP(CY$4,CALENDARIO!$B:$C,2,0)=FALSE, CX60,(1/IF($D60=0,1,$D60))+CX60)))&gt;1,100%,IF(CY$4&lt;$E60,0,IF(CY$4&gt;=$F60,1,IF(VLOOKUP(CY$4,CALENDARIO!$B:$C,2,0)=FALSE, CX60,(1/IF($D60=0,1,$D60))+CX60))))</f>
        <v>1</v>
      </c>
      <c r="CZ60" s="292">
        <f>IF(IF(CZ$4&lt;$E60,0,IF(CZ$4&gt;=$F60,1,IF(VLOOKUP(CZ$4,CALENDARIO!$B:$C,2,0)=FALSE, CY60,(1/IF($D60=0,1,$D60))+CY60)))&gt;1,100%,IF(CZ$4&lt;$E60,0,IF(CZ$4&gt;=$F60,1,IF(VLOOKUP(CZ$4,CALENDARIO!$B:$C,2,0)=FALSE, CY60,(1/IF($D60=0,1,$D60))+CY60))))</f>
        <v>1</v>
      </c>
      <c r="DA60" s="292">
        <f>IF(IF(DA$4&lt;$E60,0,IF(DA$4&gt;=$F60,1,IF(VLOOKUP(DA$4,CALENDARIO!$B:$C,2,0)=FALSE, CZ60,(1/IF($D60=0,1,$D60))+CZ60)))&gt;1,100%,IF(DA$4&lt;$E60,0,IF(DA$4&gt;=$F60,1,IF(VLOOKUP(DA$4,CALENDARIO!$B:$C,2,0)=FALSE, CZ60,(1/IF($D60=0,1,$D60))+CZ60))))</f>
        <v>1</v>
      </c>
      <c r="DB60" s="292">
        <f>IF(IF(DB$4&lt;$E60,0,IF(DB$4&gt;=$F60,1,IF(VLOOKUP(DB$4,CALENDARIO!$B:$C,2,0)=FALSE, DA60,(1/IF($D60=0,1,$D60))+DA60)))&gt;1,100%,IF(DB$4&lt;$E60,0,IF(DB$4&gt;=$F60,1,IF(VLOOKUP(DB$4,CALENDARIO!$B:$C,2,0)=FALSE, DA60,(1/IF($D60=0,1,$D60))+DA60))))</f>
        <v>1</v>
      </c>
      <c r="DC60" s="292">
        <f>IF(IF(DC$4&lt;$E60,0,IF(DC$4&gt;=$F60,1,IF(VLOOKUP(DC$4,CALENDARIO!$B:$C,2,0)=FALSE, DB60,(1/IF($D60=0,1,$D60))+DB60)))&gt;1,100%,IF(DC$4&lt;$E60,0,IF(DC$4&gt;=$F60,1,IF(VLOOKUP(DC$4,CALENDARIO!$B:$C,2,0)=FALSE, DB60,(1/IF($D60=0,1,$D60))+DB60))))</f>
        <v>1</v>
      </c>
      <c r="DD60" s="292">
        <f>IF(IF(DD$4&lt;$E60,0,IF(DD$4&gt;=$F60,1,IF(VLOOKUP(DD$4,CALENDARIO!$B:$C,2,0)=FALSE, DC60,(1/IF($D60=0,1,$D60))+DC60)))&gt;1,100%,IF(DD$4&lt;$E60,0,IF(DD$4&gt;=$F60,1,IF(VLOOKUP(DD$4,CALENDARIO!$B:$C,2,0)=FALSE, DC60,(1/IF($D60=0,1,$D60))+DC60))))</f>
        <v>1</v>
      </c>
      <c r="DE60" s="292">
        <f>IF(IF(DE$4&lt;$E60,0,IF(DE$4&gt;=$F60,1,IF(VLOOKUP(DE$4,CALENDARIO!$B:$C,2,0)=FALSE, DD60,(1/IF($D60=0,1,$D60))+DD60)))&gt;1,100%,IF(DE$4&lt;$E60,0,IF(DE$4&gt;=$F60,1,IF(VLOOKUP(DE$4,CALENDARIO!$B:$C,2,0)=FALSE, DD60,(1/IF($D60=0,1,$D60))+DD60))))</f>
        <v>1</v>
      </c>
      <c r="DF60" s="292">
        <f>IF(IF(DF$4&lt;$E60,0,IF(DF$4&gt;=$F60,1,IF(VLOOKUP(DF$4,CALENDARIO!$B:$C,2,0)=FALSE, DE60,(1/IF($D60=0,1,$D60))+DE60)))&gt;1,100%,IF(DF$4&lt;$E60,0,IF(DF$4&gt;=$F60,1,IF(VLOOKUP(DF$4,CALENDARIO!$B:$C,2,0)=FALSE, DE60,(1/IF($D60=0,1,$D60))+DE60))))</f>
        <v>1</v>
      </c>
      <c r="DG60" s="292">
        <f>IF(IF(DG$4&lt;$E60,0,IF(DG$4&gt;=$F60,1,IF(VLOOKUP(DG$4,CALENDARIO!$B:$C,2,0)=FALSE, DF60,(1/IF($D60=0,1,$D60))+DF60)))&gt;1,100%,IF(DG$4&lt;$E60,0,IF(DG$4&gt;=$F60,1,IF(VLOOKUP(DG$4,CALENDARIO!$B:$C,2,0)=FALSE, DF60,(1/IF($D60=0,1,$D60))+DF60))))</f>
        <v>1</v>
      </c>
      <c r="DH60" s="292">
        <f>IF(IF(DH$4&lt;$E60,0,IF(DH$4&gt;=$F60,1,IF(VLOOKUP(DH$4,CALENDARIO!$B:$C,2,0)=FALSE, DG60,(1/IF($D60=0,1,$D60))+DG60)))&gt;1,100%,IF(DH$4&lt;$E60,0,IF(DH$4&gt;=$F60,1,IF(VLOOKUP(DH$4,CALENDARIO!$B:$C,2,0)=FALSE, DG60,(1/IF($D60=0,1,$D60))+DG60))))</f>
        <v>1</v>
      </c>
      <c r="DI60" s="292">
        <f>IF(IF(DI$4&lt;$E60,0,IF(DI$4&gt;=$F60,1,IF(VLOOKUP(DI$4,CALENDARIO!$B:$C,2,0)=FALSE, DH60,(1/IF($D60=0,1,$D60))+DH60)))&gt;1,100%,IF(DI$4&lt;$E60,0,IF(DI$4&gt;=$F60,1,IF(VLOOKUP(DI$4,CALENDARIO!$B:$C,2,0)=FALSE, DH60,(1/IF($D60=0,1,$D60))+DH60))))</f>
        <v>1</v>
      </c>
      <c r="DJ60" s="292">
        <f>IF(IF(DJ$4&lt;$E60,0,IF(DJ$4&gt;=$F60,1,IF(VLOOKUP(DJ$4,CALENDARIO!$B:$C,2,0)=FALSE, DI60,(1/IF($D60=0,1,$D60))+DI60)))&gt;1,100%,IF(DJ$4&lt;$E60,0,IF(DJ$4&gt;=$F60,1,IF(VLOOKUP(DJ$4,CALENDARIO!$B:$C,2,0)=FALSE, DI60,(1/IF($D60=0,1,$D60))+DI60))))</f>
        <v>1</v>
      </c>
      <c r="DK60" s="292">
        <f>IF(IF(DK$4&lt;$E60,0,IF(DK$4&gt;=$F60,1,IF(VLOOKUP(DK$4,CALENDARIO!$B:$C,2,0)=FALSE, DJ60,(1/IF($D60=0,1,$D60))+DJ60)))&gt;1,100%,IF(DK$4&lt;$E60,0,IF(DK$4&gt;=$F60,1,IF(VLOOKUP(DK$4,CALENDARIO!$B:$C,2,0)=FALSE, DJ60,(1/IF($D60=0,1,$D60))+DJ60))))</f>
        <v>1</v>
      </c>
      <c r="DL60" s="292">
        <f>IF(IF(DL$4&lt;$E60,0,IF(DL$4&gt;=$F60,1,IF(VLOOKUP(DL$4,CALENDARIO!$B:$C,2,0)=FALSE, DK60,(1/IF($D60=0,1,$D60))+DK60)))&gt;1,100%,IF(DL$4&lt;$E60,0,IF(DL$4&gt;=$F60,1,IF(VLOOKUP(DL$4,CALENDARIO!$B:$C,2,0)=FALSE, DK60,(1/IF($D60=0,1,$D60))+DK60))))</f>
        <v>1</v>
      </c>
      <c r="DM60" s="292">
        <f>IF(IF(DM$4&lt;$E60,0,IF(DM$4&gt;=$F60,1,IF(VLOOKUP(DM$4,CALENDARIO!$B:$C,2,0)=FALSE, DL60,(1/IF($D60=0,1,$D60))+DL60)))&gt;1,100%,IF(DM$4&lt;$E60,0,IF(DM$4&gt;=$F60,1,IF(VLOOKUP(DM$4,CALENDARIO!$B:$C,2,0)=FALSE, DL60,(1/IF($D60=0,1,$D60))+DL60))))</f>
        <v>1</v>
      </c>
      <c r="DN60" s="292">
        <f>IF(IF(DN$4&lt;$E60,0,IF(DN$4&gt;=$F60,1,IF(VLOOKUP(DN$4,CALENDARIO!$B:$C,2,0)=FALSE, DM60,(1/IF($D60=0,1,$D60))+DM60)))&gt;1,100%,IF(DN$4&lt;$E60,0,IF(DN$4&gt;=$F60,1,IF(VLOOKUP(DN$4,CALENDARIO!$B:$C,2,0)=FALSE, DM60,(1/IF($D60=0,1,$D60))+DM60))))</f>
        <v>1</v>
      </c>
      <c r="DO60" s="292">
        <f>IF(IF(DO$4&lt;$E60,0,IF(DO$4&gt;=$F60,1,IF(VLOOKUP(DO$4,CALENDARIO!$B:$C,2,0)=FALSE, DN60,(1/IF($D60=0,1,$D60))+DN60)))&gt;1,100%,IF(DO$4&lt;$E60,0,IF(DO$4&gt;=$F60,1,IF(VLOOKUP(DO$4,CALENDARIO!$B:$C,2,0)=FALSE, DN60,(1/IF($D60=0,1,$D60))+DN60))))</f>
        <v>1</v>
      </c>
      <c r="DP60" s="292">
        <f>IF(IF(DP$4&lt;$E60,0,IF(DP$4&gt;=$F60,1,IF(VLOOKUP(DP$4,CALENDARIO!$B:$C,2,0)=FALSE, DO60,(1/IF($D60=0,1,$D60))+DO60)))&gt;1,100%,IF(DP$4&lt;$E60,0,IF(DP$4&gt;=$F60,1,IF(VLOOKUP(DP$4,CALENDARIO!$B:$C,2,0)=FALSE, DO60,(1/IF($D60=0,1,$D60))+DO60))))</f>
        <v>1</v>
      </c>
      <c r="DQ60" s="292">
        <f>IF(IF(DQ$4&lt;$E60,0,IF(DQ$4&gt;=$F60,1,IF(VLOOKUP(DQ$4,CALENDARIO!$B:$C,2,0)=FALSE, DP60,(1/IF($D60=0,1,$D60))+DP60)))&gt;1,100%,IF(DQ$4&lt;$E60,0,IF(DQ$4&gt;=$F60,1,IF(VLOOKUP(DQ$4,CALENDARIO!$B:$C,2,0)=FALSE, DP60,(1/IF($D60=0,1,$D60))+DP60))))</f>
        <v>1</v>
      </c>
      <c r="DR60" s="292">
        <f>IF(IF(DR$4&lt;$E60,0,IF(DR$4&gt;=$F60,1,IF(VLOOKUP(DR$4,CALENDARIO!$B:$C,2,0)=FALSE, DQ60,(1/IF($D60=0,1,$D60))+DQ60)))&gt;1,100%,IF(DR$4&lt;$E60,0,IF(DR$4&gt;=$F60,1,IF(VLOOKUP(DR$4,CALENDARIO!$B:$C,2,0)=FALSE, DQ60,(1/IF($D60=0,1,$D60))+DQ60))))</f>
        <v>1</v>
      </c>
      <c r="DS60" s="292">
        <f>IF(IF(DS$4&lt;$E60,0,IF(DS$4&gt;=$F60,1,IF(VLOOKUP(DS$4,CALENDARIO!$B:$C,2,0)=FALSE, DR60,(1/IF($D60=0,1,$D60))+DR60)))&gt;1,100%,IF(DS$4&lt;$E60,0,IF(DS$4&gt;=$F60,1,IF(VLOOKUP(DS$4,CALENDARIO!$B:$C,2,0)=FALSE, DR60,(1/IF($D60=0,1,$D60))+DR60))))</f>
        <v>1</v>
      </c>
      <c r="DT60" s="292">
        <f>IF(IF(DT$4&lt;$E60,0,IF(DT$4&gt;=$F60,1,IF(VLOOKUP(DT$4,CALENDARIO!$B:$C,2,0)=FALSE, DS60,(1/IF($D60=0,1,$D60))+DS60)))&gt;1,100%,IF(DT$4&lt;$E60,0,IF(DT$4&gt;=$F60,1,IF(VLOOKUP(DT$4,CALENDARIO!$B:$C,2,0)=FALSE, DS60,(1/IF($D60=0,1,$D60))+DS60))))</f>
        <v>1</v>
      </c>
      <c r="DU60" s="292">
        <f>IF(IF(DU$4&lt;$E60,0,IF(DU$4&gt;=$F60,1,IF(VLOOKUP(DU$4,CALENDARIO!$B:$C,2,0)=FALSE, DT60,(1/IF($D60=0,1,$D60))+DT60)))&gt;1,100%,IF(DU$4&lt;$E60,0,IF(DU$4&gt;=$F60,1,IF(VLOOKUP(DU$4,CALENDARIO!$B:$C,2,0)=FALSE, DT60,(1/IF($D60=0,1,$D60))+DT60))))</f>
        <v>1</v>
      </c>
      <c r="DV60" s="292">
        <f>IF(IF(DV$4&lt;$E60,0,IF(DV$4&gt;=$F60,1,IF(VLOOKUP(DV$4,CALENDARIO!$B:$C,2,0)=FALSE, DU60,(1/IF($D60=0,1,$D60))+DU60)))&gt;1,100%,IF(DV$4&lt;$E60,0,IF(DV$4&gt;=$F60,1,IF(VLOOKUP(DV$4,CALENDARIO!$B:$C,2,0)=FALSE, DU60,(1/IF($D60=0,1,$D60))+DU60))))</f>
        <v>1</v>
      </c>
      <c r="DW60" s="292">
        <f>IF(IF(DW$4&lt;$E60,0,IF(DW$4&gt;=$F60,1,IF(VLOOKUP(DW$4,CALENDARIO!$B:$C,2,0)=FALSE, DV60,(1/IF($D60=0,1,$D60))+DV60)))&gt;1,100%,IF(DW$4&lt;$E60,0,IF(DW$4&gt;=$F60,1,IF(VLOOKUP(DW$4,CALENDARIO!$B:$C,2,0)=FALSE, DV60,(1/IF($D60=0,1,$D60))+DV60))))</f>
        <v>1</v>
      </c>
      <c r="DX60" s="292">
        <f>IF(IF(DX$4&lt;$E60,0,IF(DX$4&gt;=$F60,1,IF(VLOOKUP(DX$4,CALENDARIO!$B:$C,2,0)=FALSE, DW60,(1/IF($D60=0,1,$D60))+DW60)))&gt;1,100%,IF(DX$4&lt;$E60,0,IF(DX$4&gt;=$F60,1,IF(VLOOKUP(DX$4,CALENDARIO!$B:$C,2,0)=FALSE, DW60,(1/IF($D60=0,1,$D60))+DW60))))</f>
        <v>1</v>
      </c>
      <c r="DY60" s="292">
        <f>IF(IF(DY$4&lt;$E60,0,IF(DY$4&gt;=$F60,1,IF(VLOOKUP(DY$4,CALENDARIO!$B:$C,2,0)=FALSE, DX60,(1/IF($D60=0,1,$D60))+DX60)))&gt;1,100%,IF(DY$4&lt;$E60,0,IF(DY$4&gt;=$F60,1,IF(VLOOKUP(DY$4,CALENDARIO!$B:$C,2,0)=FALSE, DX60,(1/IF($D60=0,1,$D60))+DX60))))</f>
        <v>1</v>
      </c>
      <c r="DZ60" s="292">
        <f>IF(IF(DZ$4&lt;$E60,0,IF(DZ$4&gt;=$F60,1,IF(VLOOKUP(DZ$4,CALENDARIO!$B:$C,2,0)=FALSE, DY60,(1/IF($D60=0,1,$D60))+DY60)))&gt;1,100%,IF(DZ$4&lt;$E60,0,IF(DZ$4&gt;=$F60,1,IF(VLOOKUP(DZ$4,CALENDARIO!$B:$C,2,0)=FALSE, DY60,(1/IF($D60=0,1,$D60))+DY60))))</f>
        <v>1</v>
      </c>
      <c r="EA60" s="292">
        <f>IF(IF(EA$4&lt;$E60,0,IF(EA$4&gt;=$F60,1,IF(VLOOKUP(EA$4,CALENDARIO!$B:$C,2,0)=FALSE, DZ60,(1/IF($D60=0,1,$D60))+DZ60)))&gt;1,100%,IF(EA$4&lt;$E60,0,IF(EA$4&gt;=$F60,1,IF(VLOOKUP(EA$4,CALENDARIO!$B:$C,2,0)=FALSE, DZ60,(1/IF($D60=0,1,$D60))+DZ60))))</f>
        <v>1</v>
      </c>
      <c r="EB60" s="292">
        <f>IF(IF(EB$4&lt;$E60,0,IF(EB$4&gt;=$F60,1,IF(VLOOKUP(EB$4,CALENDARIO!$B:$C,2,0)=FALSE, EA60,(1/IF($D60=0,1,$D60))+EA60)))&gt;1,100%,IF(EB$4&lt;$E60,0,IF(EB$4&gt;=$F60,1,IF(VLOOKUP(EB$4,CALENDARIO!$B:$C,2,0)=FALSE, EA60,(1/IF($D60=0,1,$D60))+EA60))))</f>
        <v>1</v>
      </c>
      <c r="EC60" s="292">
        <f>IF(IF(EC$4&lt;$E60,0,IF(EC$4&gt;=$F60,1,IF(VLOOKUP(EC$4,CALENDARIO!$B:$C,2,0)=FALSE, EB60,(1/IF($D60=0,1,$D60))+EB60)))&gt;1,100%,IF(EC$4&lt;$E60,0,IF(EC$4&gt;=$F60,1,IF(VLOOKUP(EC$4,CALENDARIO!$B:$C,2,0)=FALSE, EB60,(1/IF($D60=0,1,$D60))+EB60))))</f>
        <v>1</v>
      </c>
      <c r="ED60" s="292">
        <f>IF(IF(ED$4&lt;$E60,0,IF(ED$4&gt;=$F60,1,IF(VLOOKUP(ED$4,CALENDARIO!$B:$C,2,0)=FALSE, EC60,(1/IF($D60=0,1,$D60))+EC60)))&gt;1,100%,IF(ED$4&lt;$E60,0,IF(ED$4&gt;=$F60,1,IF(VLOOKUP(ED$4,CALENDARIO!$B:$C,2,0)=FALSE, EC60,(1/IF($D60=0,1,$D60))+EC60))))</f>
        <v>1</v>
      </c>
      <c r="EE60" s="292">
        <f>IF(IF(EE$4&lt;$E60,0,IF(EE$4&gt;=$F60,1,IF(VLOOKUP(EE$4,CALENDARIO!$B:$C,2,0)=FALSE, ED60,(1/IF($D60=0,1,$D60))+ED60)))&gt;1,100%,IF(EE$4&lt;$E60,0,IF(EE$4&gt;=$F60,1,IF(VLOOKUP(EE$4,CALENDARIO!$B:$C,2,0)=FALSE, ED60,(1/IF($D60=0,1,$D60))+ED60))))</f>
        <v>1</v>
      </c>
      <c r="EF60" s="292">
        <f>IF(IF(EF$4&lt;$E60,0,IF(EF$4&gt;=$F60,1,IF(VLOOKUP(EF$4,CALENDARIO!$B:$C,2,0)=FALSE, EE60,(1/IF($D60=0,1,$D60))+EE60)))&gt;1,100%,IF(EF$4&lt;$E60,0,IF(EF$4&gt;=$F60,1,IF(VLOOKUP(EF$4,CALENDARIO!$B:$C,2,0)=FALSE, EE60,(1/IF($D60=0,1,$D60))+EE60))))</f>
        <v>1</v>
      </c>
      <c r="EG60" s="292">
        <f>IF(IF(EG$4&lt;$E60,0,IF(EG$4&gt;=$F60,1,IF(VLOOKUP(EG$4,CALENDARIO!$B:$C,2,0)=FALSE, EF60,(1/IF($D60=0,1,$D60))+EF60)))&gt;1,100%,IF(EG$4&lt;$E60,0,IF(EG$4&gt;=$F60,1,IF(VLOOKUP(EG$4,CALENDARIO!$B:$C,2,0)=FALSE, EF60,(1/IF($D60=0,1,$D60))+EF60))))</f>
        <v>1</v>
      </c>
      <c r="EH60" s="292">
        <f>IF(IF(EH$4&lt;$E60,0,IF(EH$4&gt;=$F60,1,IF(VLOOKUP(EH$4,CALENDARIO!$B:$C,2,0)=FALSE, EG60,(1/IF($D60=0,1,$D60))+EG60)))&gt;1,100%,IF(EH$4&lt;$E60,0,IF(EH$4&gt;=$F60,1,IF(VLOOKUP(EH$4,CALENDARIO!$B:$C,2,0)=FALSE, EG60,(1/IF($D60=0,1,$D60))+EG60))))</f>
        <v>1</v>
      </c>
      <c r="EI60" s="292">
        <f>IF(IF(EI$4&lt;$E60,0,IF(EI$4&gt;=$F60,1,IF(VLOOKUP(EI$4,CALENDARIO!$B:$C,2,0)=FALSE, EH60,(1/IF($D60=0,1,$D60))+EH60)))&gt;1,100%,IF(EI$4&lt;$E60,0,IF(EI$4&gt;=$F60,1,IF(VLOOKUP(EI$4,CALENDARIO!$B:$C,2,0)=FALSE, EH60,(1/IF($D60=0,1,$D60))+EH60))))</f>
        <v>1</v>
      </c>
      <c r="EJ60" s="292">
        <f>IF(IF(EJ$4&lt;$E60,0,IF(EJ$4&gt;=$F60,1,IF(VLOOKUP(EJ$4,CALENDARIO!$B:$C,2,0)=FALSE, EI60,(1/IF($D60=0,1,$D60))+EI60)))&gt;1,100%,IF(EJ$4&lt;$E60,0,IF(EJ$4&gt;=$F60,1,IF(VLOOKUP(EJ$4,CALENDARIO!$B:$C,2,0)=FALSE, EI60,(1/IF($D60=0,1,$D60))+EI60))))</f>
        <v>1</v>
      </c>
      <c r="EK60" s="292">
        <f>IF(IF(EK$4&lt;$E60,0,IF(EK$4&gt;=$F60,1,IF(VLOOKUP(EK$4,CALENDARIO!$B:$C,2,0)=FALSE, EJ60,(1/IF($D60=0,1,$D60))+EJ60)))&gt;1,100%,IF(EK$4&lt;$E60,0,IF(EK$4&gt;=$F60,1,IF(VLOOKUP(EK$4,CALENDARIO!$B:$C,2,0)=FALSE, EJ60,(1/IF($D60=0,1,$D60))+EJ60))))</f>
        <v>1</v>
      </c>
      <c r="EL60" s="292">
        <f>IF(IF(EL$4&lt;$E60,0,IF(EL$4&gt;=$F60,1,IF(VLOOKUP(EL$4,CALENDARIO!$B:$C,2,0)=FALSE, EK60,(1/IF($D60=0,1,$D60))+EK60)))&gt;1,100%,IF(EL$4&lt;$E60,0,IF(EL$4&gt;=$F60,1,IF(VLOOKUP(EL$4,CALENDARIO!$B:$C,2,0)=FALSE, EK60,(1/IF($D60=0,1,$D60))+EK60))))</f>
        <v>1</v>
      </c>
      <c r="EM60" s="292">
        <f>IF(IF(EM$4&lt;$E60,0,IF(EM$4&gt;=$F60,1,IF(VLOOKUP(EM$4,CALENDARIO!$B:$C,2,0)=FALSE, EL60,(1/IF($D60=0,1,$D60))+EL60)))&gt;1,100%,IF(EM$4&lt;$E60,0,IF(EM$4&gt;=$F60,1,IF(VLOOKUP(EM$4,CALENDARIO!$B:$C,2,0)=FALSE, EL60,(1/IF($D60=0,1,$D60))+EL60))))</f>
        <v>1</v>
      </c>
      <c r="EN60" s="292">
        <f>IF(IF(EN$4&lt;$E60,0,IF(EN$4&gt;=$F60,1,IF(VLOOKUP(EN$4,CALENDARIO!$B:$C,2,0)=FALSE, EM60,(1/IF($D60=0,1,$D60))+EM60)))&gt;1,100%,IF(EN$4&lt;$E60,0,IF(EN$4&gt;=$F60,1,IF(VLOOKUP(EN$4,CALENDARIO!$B:$C,2,0)=FALSE, EM60,(1/IF($D60=0,1,$D60))+EM60))))</f>
        <v>1</v>
      </c>
      <c r="EO60" s="292">
        <f>IF(IF(EO$4&lt;$E60,0,IF(EO$4&gt;=$F60,1,IF(VLOOKUP(EO$4,CALENDARIO!$B:$C,2,0)=FALSE, EN60,(1/IF($D60=0,1,$D60))+EN60)))&gt;1,100%,IF(EO$4&lt;$E60,0,IF(EO$4&gt;=$F60,1,IF(VLOOKUP(EO$4,CALENDARIO!$B:$C,2,0)=FALSE, EN60,(1/IF($D60=0,1,$D60))+EN60))))</f>
        <v>1</v>
      </c>
      <c r="EP60" s="292">
        <f>IF(IF(EP$4&lt;$E60,0,IF(EP$4&gt;=$F60,1,IF(VLOOKUP(EP$4,CALENDARIO!$B:$C,2,0)=FALSE, EO60,(1/IF($D60=0,1,$D60))+EO60)))&gt;1,100%,IF(EP$4&lt;$E60,0,IF(EP$4&gt;=$F60,1,IF(VLOOKUP(EP$4,CALENDARIO!$B:$C,2,0)=FALSE, EO60,(1/IF($D60=0,1,$D60))+EO60))))</f>
        <v>1</v>
      </c>
      <c r="EQ60" s="292">
        <f>IF(IF(EQ$4&lt;$E60,0,IF(EQ$4&gt;=$F60,1,IF(VLOOKUP(EQ$4,CALENDARIO!$B:$C,2,0)=FALSE, EP60,(1/IF($D60=0,1,$D60))+EP60)))&gt;1,100%,IF(EQ$4&lt;$E60,0,IF(EQ$4&gt;=$F60,1,IF(VLOOKUP(EQ$4,CALENDARIO!$B:$C,2,0)=FALSE, EP60,(1/IF($D60=0,1,$D60))+EP60))))</f>
        <v>1</v>
      </c>
      <c r="ER60" s="292">
        <f>IF(IF(ER$4&lt;$E60,0,IF(ER$4&gt;=$F60,1,IF(VLOOKUP(ER$4,CALENDARIO!$B:$C,2,0)=FALSE, EQ60,(1/IF($D60=0,1,$D60))+EQ60)))&gt;1,100%,IF(ER$4&lt;$E60,0,IF(ER$4&gt;=$F60,1,IF(VLOOKUP(ER$4,CALENDARIO!$B:$C,2,0)=FALSE, EQ60,(1/IF($D60=0,1,$D60))+EQ60))))</f>
        <v>1</v>
      </c>
      <c r="ES60" s="292">
        <f>IF(IF(ES$4&lt;$E60,0,IF(ES$4&gt;=$F60,1,IF(VLOOKUP(ES$4,CALENDARIO!$B:$C,2,0)=FALSE, ER60,(1/IF($D60=0,1,$D60))+ER60)))&gt;1,100%,IF(ES$4&lt;$E60,0,IF(ES$4&gt;=$F60,1,IF(VLOOKUP(ES$4,CALENDARIO!$B:$C,2,0)=FALSE, ER60,(1/IF($D60=0,1,$D60))+ER60))))</f>
        <v>1</v>
      </c>
      <c r="ET60" s="292">
        <f>IF(IF(ET$4&lt;$E60,0,IF(ET$4&gt;=$F60,1,IF(VLOOKUP(ET$4,CALENDARIO!$B:$C,2,0)=FALSE, ES60,(1/IF($D60=0,1,$D60))+ES60)))&gt;1,100%,IF(ET$4&lt;$E60,0,IF(ET$4&gt;=$F60,1,IF(VLOOKUP(ET$4,CALENDARIO!$B:$C,2,0)=FALSE, ES60,(1/IF($D60=0,1,$D60))+ES60))))</f>
        <v>1</v>
      </c>
      <c r="EU60" s="292">
        <f>IF(IF(EU$4&lt;$E60,0,IF(EU$4&gt;=$F60,1,IF(VLOOKUP(EU$4,CALENDARIO!$B:$C,2,0)=FALSE, ET60,(1/IF($D60=0,1,$D60))+ET60)))&gt;1,100%,IF(EU$4&lt;$E60,0,IF(EU$4&gt;=$F60,1,IF(VLOOKUP(EU$4,CALENDARIO!$B:$C,2,0)=FALSE, ET60,(1/IF($D60=0,1,$D60))+ET60))))</f>
        <v>1</v>
      </c>
      <c r="EV60" s="292">
        <f>IF(IF(EV$4&lt;$E60,0,IF(EV$4&gt;=$F60,1,IF(VLOOKUP(EV$4,CALENDARIO!$B:$C,2,0)=FALSE, EU60,(1/IF($D60=0,1,$D60))+EU60)))&gt;1,100%,IF(EV$4&lt;$E60,0,IF(EV$4&gt;=$F60,1,IF(VLOOKUP(EV$4,CALENDARIO!$B:$C,2,0)=FALSE, EU60,(1/IF($D60=0,1,$D60))+EU60))))</f>
        <v>1</v>
      </c>
      <c r="EW60" s="292">
        <f>IF(IF(EW$4&lt;$E60,0,IF(EW$4&gt;=$F60,1,IF(VLOOKUP(EW$4,CALENDARIO!$B:$C,2,0)=FALSE, EV60,(1/IF($D60=0,1,$D60))+EV60)))&gt;1,100%,IF(EW$4&lt;$E60,0,IF(EW$4&gt;=$F60,1,IF(VLOOKUP(EW$4,CALENDARIO!$B:$C,2,0)=FALSE, EV60,(1/IF($D60=0,1,$D60))+EV60))))</f>
        <v>1</v>
      </c>
      <c r="EX60" s="292">
        <f>IF(IF(EX$4&lt;$E60,0,IF(EX$4&gt;=$F60,1,IF(VLOOKUP(EX$4,CALENDARIO!$B:$C,2,0)=FALSE, EW60,(1/IF($D60=0,1,$D60))+EW60)))&gt;1,100%,IF(EX$4&lt;$E60,0,IF(EX$4&gt;=$F60,1,IF(VLOOKUP(EX$4,CALENDARIO!$B:$C,2,0)=FALSE, EW60,(1/IF($D60=0,1,$D60))+EW60))))</f>
        <v>1</v>
      </c>
      <c r="EY60" s="292">
        <f>IF(IF(EY$4&lt;$E60,0,IF(EY$4&gt;=$F60,1,IF(VLOOKUP(EY$4,CALENDARIO!$B:$C,2,0)=FALSE, EX60,(1/IF($D60=0,1,$D60))+EX60)))&gt;1,100%,IF(EY$4&lt;$E60,0,IF(EY$4&gt;=$F60,1,IF(VLOOKUP(EY$4,CALENDARIO!$B:$C,2,0)=FALSE, EX60,(1/IF($D60=0,1,$D60))+EX60))))</f>
        <v>1</v>
      </c>
      <c r="EZ60" s="292">
        <f>IF(IF(EZ$4&lt;$E60,0,IF(EZ$4&gt;=$F60,1,IF(VLOOKUP(EZ$4,CALENDARIO!$B:$C,2,0)=FALSE, EY60,(1/IF($D60=0,1,$D60))+EY60)))&gt;1,100%,IF(EZ$4&lt;$E60,0,IF(EZ$4&gt;=$F60,1,IF(VLOOKUP(EZ$4,CALENDARIO!$B:$C,2,0)=FALSE, EY60,(1/IF($D60=0,1,$D60))+EY60))))</f>
        <v>1</v>
      </c>
      <c r="FA60" s="292">
        <f>IF(IF(FA$4&lt;$E60,0,IF(FA$4&gt;=$F60,1,IF(VLOOKUP(FA$4,CALENDARIO!$B:$C,2,0)=FALSE, EZ60,(1/IF($D60=0,1,$D60))+EZ60)))&gt;1,100%,IF(FA$4&lt;$E60,0,IF(FA$4&gt;=$F60,1,IF(VLOOKUP(FA$4,CALENDARIO!$B:$C,2,0)=FALSE, EZ60,(1/IF($D60=0,1,$D60))+EZ60))))</f>
        <v>1</v>
      </c>
      <c r="FB60" s="292">
        <f>IF(IF(FB$4&lt;$E60,0,IF(FB$4&gt;=$F60,1,IF(VLOOKUP(FB$4,CALENDARIO!$B:$C,2,0)=FALSE, FA60,(1/IF($D60=0,1,$D60))+FA60)))&gt;1,100%,IF(FB$4&lt;$E60,0,IF(FB$4&gt;=$F60,1,IF(VLOOKUP(FB$4,CALENDARIO!$B:$C,2,0)=FALSE, FA60,(1/IF($D60=0,1,$D60))+FA60))))</f>
        <v>1</v>
      </c>
    </row>
    <row r="61" spans="1:158" x14ac:dyDescent="0.3">
      <c r="A61" s="255"/>
      <c r="B61" s="284"/>
      <c r="C61" s="256"/>
      <c r="D61" s="257"/>
      <c r="E61" s="255"/>
      <c r="F61" s="255"/>
      <c r="G61" s="301" t="s">
        <v>21</v>
      </c>
      <c r="H61" s="255"/>
      <c r="I61" s="255"/>
      <c r="J61" s="257"/>
      <c r="K61" s="255"/>
      <c r="L61" s="133" t="str">
        <f>IFERROR(MATCH(SMALL(($O$61:$FB$61),COUNTIF(($O$61:$FB$61),0)+1),($O$61:$FB$61),0)+$O$4- 1,"")</f>
        <v/>
      </c>
      <c r="M61" s="133" t="str">
        <f>IFERROR(MATCH(100%,($O$61:$FB$61),0)+$O$4- 1,"")</f>
        <v/>
      </c>
      <c r="N61" s="291">
        <f>MAX($O$61:$FC$61)</f>
        <v>0</v>
      </c>
      <c r="O61" s="292">
        <v>0</v>
      </c>
      <c r="P61" s="292">
        <f>IF(((P62/$J$60)+O61)&gt;100%,100%,((P62/$J$60)+O61))</f>
        <v>0</v>
      </c>
      <c r="Q61" s="292">
        <f t="shared" ref="Q61:U61" si="2937">IF(((Q62/$J$60)+P61)&gt;100%,100%,((Q62/$J$60)+P61))</f>
        <v>0</v>
      </c>
      <c r="R61" s="292">
        <f t="shared" si="2937"/>
        <v>0</v>
      </c>
      <c r="S61" s="292">
        <f t="shared" si="2937"/>
        <v>0</v>
      </c>
      <c r="T61" s="292">
        <f t="shared" si="2937"/>
        <v>0</v>
      </c>
      <c r="U61" s="292">
        <f t="shared" si="2937"/>
        <v>0</v>
      </c>
      <c r="V61" s="292">
        <f t="shared" ref="V61" si="2938">IF(((V62/$J$60)+U61)&gt;100%,100%,((V62/$J$60)+U61))</f>
        <v>0</v>
      </c>
      <c r="W61" s="292">
        <f t="shared" ref="W61" si="2939">IF(((W62/$J$60)+V61)&gt;100%,100%,((W62/$J$60)+V61))</f>
        <v>0</v>
      </c>
      <c r="X61" s="292">
        <f t="shared" ref="X61" si="2940">IF(((X62/$J$60)+W61)&gt;100%,100%,((X62/$J$60)+W61))</f>
        <v>0</v>
      </c>
      <c r="Y61" s="292">
        <f t="shared" ref="Y61" si="2941">IF(((Y62/$J$60)+X61)&gt;100%,100%,((Y62/$J$60)+X61))</f>
        <v>0</v>
      </c>
      <c r="Z61" s="292">
        <f t="shared" ref="Z61" si="2942">IF(((Z62/$J$60)+Y61)&gt;100%,100%,((Z62/$J$60)+Y61))</f>
        <v>0</v>
      </c>
      <c r="AA61" s="292">
        <f t="shared" ref="AA61" si="2943">IF(((AA62/$J$60)+Z61)&gt;100%,100%,((AA62/$J$60)+Z61))</f>
        <v>0</v>
      </c>
      <c r="AB61" s="292">
        <f t="shared" ref="AB61" si="2944">IF(((AB62/$J$60)+AA61)&gt;100%,100%,((AB62/$J$60)+AA61))</f>
        <v>0</v>
      </c>
      <c r="AC61" s="292">
        <f t="shared" ref="AC61" si="2945">IF(((AC62/$J$60)+AB61)&gt;100%,100%,((AC62/$J$60)+AB61))</f>
        <v>0</v>
      </c>
      <c r="AD61" s="292">
        <f t="shared" ref="AD61" si="2946">IF(((AD62/$J$60)+AC61)&gt;100%,100%,((AD62/$J$60)+AC61))</f>
        <v>0</v>
      </c>
      <c r="AE61" s="292">
        <f t="shared" ref="AE61" si="2947">IF(((AE62/$J$60)+AD61)&gt;100%,100%,((AE62/$J$60)+AD61))</f>
        <v>0</v>
      </c>
      <c r="AF61" s="292">
        <f t="shared" ref="AF61" si="2948">IF(((AF62/$J$60)+AE61)&gt;100%,100%,((AF62/$J$60)+AE61))</f>
        <v>0</v>
      </c>
      <c r="AG61" s="292">
        <f t="shared" ref="AG61" si="2949">IF(((AG62/$J$60)+AF61)&gt;100%,100%,((AG62/$J$60)+AF61))</f>
        <v>0</v>
      </c>
      <c r="AH61" s="292">
        <f t="shared" ref="AH61" si="2950">IF(((AH62/$J$60)+AG61)&gt;100%,100%,((AH62/$J$60)+AG61))</f>
        <v>0</v>
      </c>
      <c r="AI61" s="292">
        <f t="shared" ref="AI61" si="2951">IF(((AI62/$J$60)+AH61)&gt;100%,100%,((AI62/$J$60)+AH61))</f>
        <v>0</v>
      </c>
      <c r="AJ61" s="292">
        <f t="shared" ref="AJ61" si="2952">IF(((AJ62/$J$60)+AI61)&gt;100%,100%,((AJ62/$J$60)+AI61))</f>
        <v>0</v>
      </c>
      <c r="AK61" s="292">
        <f t="shared" ref="AK61" si="2953">IF(((AK62/$J$60)+AJ61)&gt;100%,100%,((AK62/$J$60)+AJ61))</f>
        <v>0</v>
      </c>
      <c r="AL61" s="292">
        <f t="shared" ref="AL61" si="2954">IF(((AL62/$J$60)+AK61)&gt;100%,100%,((AL62/$J$60)+AK61))</f>
        <v>0</v>
      </c>
      <c r="AM61" s="292">
        <f t="shared" ref="AM61" si="2955">IF(((AM62/$J$60)+AL61)&gt;100%,100%,((AM62/$J$60)+AL61))</f>
        <v>0</v>
      </c>
      <c r="AN61" s="292">
        <f t="shared" ref="AN61" si="2956">IF(((AN62/$J$60)+AM61)&gt;100%,100%,((AN62/$J$60)+AM61))</f>
        <v>0</v>
      </c>
      <c r="AO61" s="292">
        <f t="shared" ref="AO61" si="2957">IF(((AO62/$J$60)+AN61)&gt;100%,100%,((AO62/$J$60)+AN61))</f>
        <v>0</v>
      </c>
      <c r="AP61" s="292">
        <f t="shared" ref="AP61" si="2958">IF(((AP62/$J$60)+AO61)&gt;100%,100%,((AP62/$J$60)+AO61))</f>
        <v>0</v>
      </c>
      <c r="AQ61" s="292">
        <f t="shared" ref="AQ61" si="2959">IF(((AQ62/$J$60)+AP61)&gt;100%,100%,((AQ62/$J$60)+AP61))</f>
        <v>0</v>
      </c>
      <c r="AR61" s="292">
        <f t="shared" ref="AR61" si="2960">IF(((AR62/$J$60)+AQ61)&gt;100%,100%,((AR62/$J$60)+AQ61))</f>
        <v>0</v>
      </c>
      <c r="AS61" s="292">
        <f t="shared" ref="AS61" si="2961">IF(((AS62/$J$60)+AR61)&gt;100%,100%,((AS62/$J$60)+AR61))</f>
        <v>0</v>
      </c>
      <c r="AT61" s="292">
        <f t="shared" ref="AT61" si="2962">IF(((AT62/$J$60)+AS61)&gt;100%,100%,((AT62/$J$60)+AS61))</f>
        <v>0</v>
      </c>
      <c r="AU61" s="292">
        <f t="shared" ref="AU61" si="2963">IF(((AU62/$J$60)+AT61)&gt;100%,100%,((AU62/$J$60)+AT61))</f>
        <v>0</v>
      </c>
      <c r="AV61" s="292">
        <f t="shared" ref="AV61" si="2964">IF(((AV62/$J$60)+AU61)&gt;100%,100%,((AV62/$J$60)+AU61))</f>
        <v>0</v>
      </c>
      <c r="AW61" s="292">
        <f t="shared" ref="AW61" si="2965">IF(((AW62/$J$60)+AV61)&gt;100%,100%,((AW62/$J$60)+AV61))</f>
        <v>0</v>
      </c>
      <c r="AX61" s="292">
        <f t="shared" ref="AX61" si="2966">IF(((AX62/$J$60)+AW61)&gt;100%,100%,((AX62/$J$60)+AW61))</f>
        <v>0</v>
      </c>
      <c r="AY61" s="292">
        <f t="shared" ref="AY61" si="2967">IF(((AY62/$J$60)+AX61)&gt;100%,100%,((AY62/$J$60)+AX61))</f>
        <v>0</v>
      </c>
      <c r="AZ61" s="292">
        <f t="shared" ref="AZ61" si="2968">IF(((AZ62/$J$60)+AY61)&gt;100%,100%,((AZ62/$J$60)+AY61))</f>
        <v>0</v>
      </c>
      <c r="BA61" s="292">
        <f t="shared" ref="BA61" si="2969">IF(((BA62/$J$60)+AZ61)&gt;100%,100%,((BA62/$J$60)+AZ61))</f>
        <v>0</v>
      </c>
      <c r="BB61" s="292">
        <f t="shared" ref="BB61" si="2970">IF(((BB62/$J$60)+BA61)&gt;100%,100%,((BB62/$J$60)+BA61))</f>
        <v>0</v>
      </c>
      <c r="BC61" s="292">
        <f t="shared" ref="BC61" si="2971">IF(((BC62/$J$60)+BB61)&gt;100%,100%,((BC62/$J$60)+BB61))</f>
        <v>0</v>
      </c>
      <c r="BD61" s="292">
        <f t="shared" ref="BD61" si="2972">IF(((BD62/$J$60)+BC61)&gt;100%,100%,((BD62/$J$60)+BC61))</f>
        <v>0</v>
      </c>
      <c r="BE61" s="292">
        <f t="shared" ref="BE61" si="2973">IF(((BE62/$J$60)+BD61)&gt;100%,100%,((BE62/$J$60)+BD61))</f>
        <v>0</v>
      </c>
      <c r="BF61" s="292">
        <f t="shared" ref="BF61" si="2974">IF(((BF62/$J$60)+BE61)&gt;100%,100%,((BF62/$J$60)+BE61))</f>
        <v>0</v>
      </c>
      <c r="BG61" s="292">
        <f t="shared" ref="BG61" si="2975">IF(((BG62/$J$60)+BF61)&gt;100%,100%,((BG62/$J$60)+BF61))</f>
        <v>0</v>
      </c>
      <c r="BH61" s="292">
        <f t="shared" ref="BH61" si="2976">IF(((BH62/$J$60)+BG61)&gt;100%,100%,((BH62/$J$60)+BG61))</f>
        <v>0</v>
      </c>
      <c r="BI61" s="292">
        <f t="shared" ref="BI61" si="2977">IF(((BI62/$J$60)+BH61)&gt;100%,100%,((BI62/$J$60)+BH61))</f>
        <v>0</v>
      </c>
      <c r="BJ61" s="292">
        <f t="shared" ref="BJ61" si="2978">IF(((BJ62/$J$60)+BI61)&gt;100%,100%,((BJ62/$J$60)+BI61))</f>
        <v>0</v>
      </c>
      <c r="BK61" s="292">
        <f t="shared" ref="BK61" si="2979">IF(((BK62/$J$60)+BJ61)&gt;100%,100%,((BK62/$J$60)+BJ61))</f>
        <v>0</v>
      </c>
      <c r="BL61" s="292">
        <f t="shared" ref="BL61" si="2980">IF(((BL62/$J$60)+BK61)&gt;100%,100%,((BL62/$J$60)+BK61))</f>
        <v>0</v>
      </c>
      <c r="BM61" s="292">
        <f t="shared" ref="BM61" si="2981">IF(((BM62/$J$60)+BL61)&gt;100%,100%,((BM62/$J$60)+BL61))</f>
        <v>0</v>
      </c>
      <c r="BN61" s="292">
        <f t="shared" ref="BN61" si="2982">IF(((BN62/$J$60)+BM61)&gt;100%,100%,((BN62/$J$60)+BM61))</f>
        <v>0</v>
      </c>
      <c r="BO61" s="292">
        <f t="shared" ref="BO61" si="2983">IF(((BO62/$J$60)+BN61)&gt;100%,100%,((BO62/$J$60)+BN61))</f>
        <v>0</v>
      </c>
      <c r="BP61" s="292">
        <f t="shared" ref="BP61" si="2984">IF(((BP62/$J$60)+BO61)&gt;100%,100%,((BP62/$J$60)+BO61))</f>
        <v>0</v>
      </c>
      <c r="BQ61" s="292">
        <f t="shared" ref="BQ61" si="2985">IF(((BQ62/$J$60)+BP61)&gt;100%,100%,((BQ62/$J$60)+BP61))</f>
        <v>0</v>
      </c>
      <c r="BR61" s="292">
        <f t="shared" ref="BR61" si="2986">IF(((BR62/$J$60)+BQ61)&gt;100%,100%,((BR62/$J$60)+BQ61))</f>
        <v>0</v>
      </c>
      <c r="BS61" s="292">
        <f t="shared" ref="BS61" si="2987">IF(((BS62/$J$60)+BR61)&gt;100%,100%,((BS62/$J$60)+BR61))</f>
        <v>0</v>
      </c>
      <c r="BT61" s="292">
        <f t="shared" ref="BT61" si="2988">IF(((BT62/$J$60)+BS61)&gt;100%,100%,((BT62/$J$60)+BS61))</f>
        <v>0</v>
      </c>
      <c r="BU61" s="292">
        <f t="shared" ref="BU61" si="2989">IF(((BU62/$J$60)+BT61)&gt;100%,100%,((BU62/$J$60)+BT61))</f>
        <v>0</v>
      </c>
      <c r="BV61" s="292">
        <f t="shared" ref="BV61" si="2990">IF(((BV62/$J$60)+BU61)&gt;100%,100%,((BV62/$J$60)+BU61))</f>
        <v>0</v>
      </c>
      <c r="BW61" s="292">
        <f t="shared" ref="BW61" si="2991">IF(((BW62/$J$60)+BV61)&gt;100%,100%,((BW62/$J$60)+BV61))</f>
        <v>0</v>
      </c>
      <c r="BX61" s="292">
        <f t="shared" ref="BX61" si="2992">IF(((BX62/$J$60)+BW61)&gt;100%,100%,((BX62/$J$60)+BW61))</f>
        <v>0</v>
      </c>
      <c r="BY61" s="292">
        <f t="shared" ref="BY61" si="2993">IF(((BY62/$J$60)+BX61)&gt;100%,100%,((BY62/$J$60)+BX61))</f>
        <v>0</v>
      </c>
      <c r="BZ61" s="292">
        <f t="shared" ref="BZ61" si="2994">IF(((BZ62/$J$60)+BY61)&gt;100%,100%,((BZ62/$J$60)+BY61))</f>
        <v>0</v>
      </c>
      <c r="CA61" s="292">
        <f t="shared" ref="CA61" si="2995">IF(((CA62/$J$60)+BZ61)&gt;100%,100%,((CA62/$J$60)+BZ61))</f>
        <v>0</v>
      </c>
      <c r="CB61" s="292">
        <f t="shared" ref="CB61" si="2996">IF(((CB62/$J$60)+CA61)&gt;100%,100%,((CB62/$J$60)+CA61))</f>
        <v>0</v>
      </c>
      <c r="CC61" s="292">
        <f t="shared" ref="CC61" si="2997">IF(((CC62/$J$60)+CB61)&gt;100%,100%,((CC62/$J$60)+CB61))</f>
        <v>0</v>
      </c>
      <c r="CD61" s="292">
        <f t="shared" ref="CD61" si="2998">IF(((CD62/$J$60)+CC61)&gt;100%,100%,((CD62/$J$60)+CC61))</f>
        <v>0</v>
      </c>
      <c r="CE61" s="292">
        <f t="shared" ref="CE61" si="2999">IF(((CE62/$J$60)+CD61)&gt;100%,100%,((CE62/$J$60)+CD61))</f>
        <v>0</v>
      </c>
      <c r="CF61" s="292">
        <f t="shared" ref="CF61" si="3000">IF(((CF62/$J$60)+CE61)&gt;100%,100%,((CF62/$J$60)+CE61))</f>
        <v>0</v>
      </c>
      <c r="CG61" s="292">
        <f t="shared" ref="CG61" si="3001">IF(((CG62/$J$60)+CF61)&gt;100%,100%,((CG62/$J$60)+CF61))</f>
        <v>0</v>
      </c>
      <c r="CH61" s="292">
        <f t="shared" ref="CH61" si="3002">IF(((CH62/$J$60)+CG61)&gt;100%,100%,((CH62/$J$60)+CG61))</f>
        <v>0</v>
      </c>
      <c r="CI61" s="292">
        <f t="shared" ref="CI61" si="3003">IF(((CI62/$J$60)+CH61)&gt;100%,100%,((CI62/$J$60)+CH61))</f>
        <v>0</v>
      </c>
      <c r="CJ61" s="292">
        <f t="shared" ref="CJ61" si="3004">IF(((CJ62/$J$60)+CI61)&gt;100%,100%,((CJ62/$J$60)+CI61))</f>
        <v>0</v>
      </c>
      <c r="CK61" s="292">
        <f t="shared" ref="CK61" si="3005">IF(((CK62/$J$60)+CJ61)&gt;100%,100%,((CK62/$J$60)+CJ61))</f>
        <v>0</v>
      </c>
      <c r="CL61" s="292">
        <f t="shared" ref="CL61" si="3006">IF(((CL62/$J$60)+CK61)&gt;100%,100%,((CL62/$J$60)+CK61))</f>
        <v>0</v>
      </c>
      <c r="CM61" s="292">
        <f t="shared" ref="CM61" si="3007">IF(((CM62/$J$60)+CL61)&gt;100%,100%,((CM62/$J$60)+CL61))</f>
        <v>0</v>
      </c>
      <c r="CN61" s="292">
        <f t="shared" ref="CN61" si="3008">IF(((CN62/$J$60)+CM61)&gt;100%,100%,((CN62/$J$60)+CM61))</f>
        <v>0</v>
      </c>
      <c r="CO61" s="292">
        <f t="shared" ref="CO61" si="3009">IF(((CO62/$J$60)+CN61)&gt;100%,100%,((CO62/$J$60)+CN61))</f>
        <v>0</v>
      </c>
      <c r="CP61" s="292">
        <f t="shared" ref="CP61" si="3010">IF(((CP62/$J$60)+CO61)&gt;100%,100%,((CP62/$J$60)+CO61))</f>
        <v>0</v>
      </c>
      <c r="CQ61" s="292">
        <f t="shared" ref="CQ61" si="3011">IF(((CQ62/$J$60)+CP61)&gt;100%,100%,((CQ62/$J$60)+CP61))</f>
        <v>0</v>
      </c>
      <c r="CR61" s="292">
        <f t="shared" ref="CR61" si="3012">IF(((CR62/$J$60)+CQ61)&gt;100%,100%,((CR62/$J$60)+CQ61))</f>
        <v>0</v>
      </c>
      <c r="CS61" s="292">
        <f t="shared" ref="CS61" si="3013">IF(((CS62/$J$60)+CR61)&gt;100%,100%,((CS62/$J$60)+CR61))</f>
        <v>0</v>
      </c>
      <c r="CT61" s="292">
        <f t="shared" ref="CT61" si="3014">IF(((CT62/$J$60)+CS61)&gt;100%,100%,((CT62/$J$60)+CS61))</f>
        <v>0</v>
      </c>
      <c r="CU61" s="292">
        <f t="shared" ref="CU61" si="3015">IF(((CU62/$J$60)+CT61)&gt;100%,100%,((CU62/$J$60)+CT61))</f>
        <v>0</v>
      </c>
      <c r="CV61" s="292">
        <f t="shared" ref="CV61" si="3016">IF(((CV62/$J$60)+CU61)&gt;100%,100%,((CV62/$J$60)+CU61))</f>
        <v>0</v>
      </c>
      <c r="CW61" s="292">
        <f t="shared" ref="CW61" si="3017">IF(((CW62/$J$60)+CV61)&gt;100%,100%,((CW62/$J$60)+CV61))</f>
        <v>0</v>
      </c>
      <c r="CX61" s="292">
        <f t="shared" ref="CX61" si="3018">IF(((CX62/$J$60)+CW61)&gt;100%,100%,((CX62/$J$60)+CW61))</f>
        <v>0</v>
      </c>
      <c r="CY61" s="292">
        <f t="shared" ref="CY61" si="3019">IF(((CY62/$J$60)+CX61)&gt;100%,100%,((CY62/$J$60)+CX61))</f>
        <v>0</v>
      </c>
      <c r="CZ61" s="292">
        <f t="shared" ref="CZ61" si="3020">IF(((CZ62/$J$60)+CY61)&gt;100%,100%,((CZ62/$J$60)+CY61))</f>
        <v>0</v>
      </c>
      <c r="DA61" s="292">
        <f t="shared" ref="DA61" si="3021">IF(((DA62/$J$60)+CZ61)&gt;100%,100%,((DA62/$J$60)+CZ61))</f>
        <v>0</v>
      </c>
      <c r="DB61" s="292">
        <f t="shared" ref="DB61" si="3022">IF(((DB62/$J$60)+DA61)&gt;100%,100%,((DB62/$J$60)+DA61))</f>
        <v>0</v>
      </c>
      <c r="DC61" s="292">
        <f t="shared" ref="DC61" si="3023">IF(((DC62/$J$60)+DB61)&gt;100%,100%,((DC62/$J$60)+DB61))</f>
        <v>0</v>
      </c>
      <c r="DD61" s="292">
        <f t="shared" ref="DD61" si="3024">IF(((DD62/$J$60)+DC61)&gt;100%,100%,((DD62/$J$60)+DC61))</f>
        <v>0</v>
      </c>
      <c r="DE61" s="292">
        <f t="shared" ref="DE61" si="3025">IF(((DE62/$J$60)+DD61)&gt;100%,100%,((DE62/$J$60)+DD61))</f>
        <v>0</v>
      </c>
      <c r="DF61" s="292">
        <f t="shared" ref="DF61" si="3026">IF(((DF62/$J$60)+DE61)&gt;100%,100%,((DF62/$J$60)+DE61))</f>
        <v>0</v>
      </c>
      <c r="DG61" s="292">
        <f t="shared" ref="DG61" si="3027">IF(((DG62/$J$60)+DF61)&gt;100%,100%,((DG62/$J$60)+DF61))</f>
        <v>0</v>
      </c>
      <c r="DH61" s="292">
        <f t="shared" ref="DH61" si="3028">IF(((DH62/$J$60)+DG61)&gt;100%,100%,((DH62/$J$60)+DG61))</f>
        <v>0</v>
      </c>
      <c r="DI61" s="292">
        <f t="shared" ref="DI61" si="3029">IF(((DI62/$J$60)+DH61)&gt;100%,100%,((DI62/$J$60)+DH61))</f>
        <v>0</v>
      </c>
      <c r="DJ61" s="292">
        <f t="shared" ref="DJ61" si="3030">IF(((DJ62/$J$60)+DI61)&gt;100%,100%,((DJ62/$J$60)+DI61))</f>
        <v>0</v>
      </c>
      <c r="DK61" s="292">
        <f t="shared" ref="DK61" si="3031">IF(((DK62/$J$60)+DJ61)&gt;100%,100%,((DK62/$J$60)+DJ61))</f>
        <v>0</v>
      </c>
      <c r="DL61" s="292">
        <f t="shared" ref="DL61" si="3032">IF(((DL62/$J$60)+DK61)&gt;100%,100%,((DL62/$J$60)+DK61))</f>
        <v>0</v>
      </c>
      <c r="DM61" s="292">
        <f t="shared" ref="DM61" si="3033">IF(((DM62/$J$60)+DL61)&gt;100%,100%,((DM62/$J$60)+DL61))</f>
        <v>0</v>
      </c>
      <c r="DN61" s="292">
        <f t="shared" ref="DN61" si="3034">IF(((DN62/$J$60)+DM61)&gt;100%,100%,((DN62/$J$60)+DM61))</f>
        <v>0</v>
      </c>
      <c r="DO61" s="292">
        <f t="shared" ref="DO61" si="3035">IF(((DO62/$J$60)+DN61)&gt;100%,100%,((DO62/$J$60)+DN61))</f>
        <v>0</v>
      </c>
      <c r="DP61" s="292">
        <f t="shared" ref="DP61" si="3036">IF(((DP62/$J$60)+DO61)&gt;100%,100%,((DP62/$J$60)+DO61))</f>
        <v>0</v>
      </c>
      <c r="DQ61" s="292">
        <f t="shared" ref="DQ61" si="3037">IF(((DQ62/$J$60)+DP61)&gt;100%,100%,((DQ62/$J$60)+DP61))</f>
        <v>0</v>
      </c>
      <c r="DR61" s="292">
        <f t="shared" ref="DR61" si="3038">IF(((DR62/$J$60)+DQ61)&gt;100%,100%,((DR62/$J$60)+DQ61))</f>
        <v>0</v>
      </c>
      <c r="DS61" s="292">
        <f t="shared" ref="DS61" si="3039">IF(((DS62/$J$60)+DR61)&gt;100%,100%,((DS62/$J$60)+DR61))</f>
        <v>0</v>
      </c>
      <c r="DT61" s="292">
        <f t="shared" ref="DT61" si="3040">IF(((DT62/$J$60)+DS61)&gt;100%,100%,((DT62/$J$60)+DS61))</f>
        <v>0</v>
      </c>
      <c r="DU61" s="292">
        <f t="shared" ref="DU61" si="3041">IF(((DU62/$J$60)+DT61)&gt;100%,100%,((DU62/$J$60)+DT61))</f>
        <v>0</v>
      </c>
      <c r="DV61" s="292">
        <f t="shared" ref="DV61" si="3042">IF(((DV62/$J$60)+DU61)&gt;100%,100%,((DV62/$J$60)+DU61))</f>
        <v>0</v>
      </c>
      <c r="DW61" s="292">
        <f t="shared" ref="DW61" si="3043">IF(((DW62/$J$60)+DV61)&gt;100%,100%,((DW62/$J$60)+DV61))</f>
        <v>0</v>
      </c>
      <c r="DX61" s="292">
        <f t="shared" ref="DX61" si="3044">IF(((DX62/$J$60)+DW61)&gt;100%,100%,((DX62/$J$60)+DW61))</f>
        <v>0</v>
      </c>
      <c r="DY61" s="292">
        <f t="shared" ref="DY61" si="3045">IF(((DY62/$J$60)+DX61)&gt;100%,100%,((DY62/$J$60)+DX61))</f>
        <v>0</v>
      </c>
      <c r="DZ61" s="292">
        <f t="shared" ref="DZ61" si="3046">IF(((DZ62/$J$60)+DY61)&gt;100%,100%,((DZ62/$J$60)+DY61))</f>
        <v>0</v>
      </c>
      <c r="EA61" s="292">
        <f t="shared" ref="EA61" si="3047">IF(((EA62/$J$60)+DZ61)&gt;100%,100%,((EA62/$J$60)+DZ61))</f>
        <v>0</v>
      </c>
      <c r="EB61" s="292">
        <f t="shared" ref="EB61" si="3048">IF(((EB62/$J$60)+EA61)&gt;100%,100%,((EB62/$J$60)+EA61))</f>
        <v>0</v>
      </c>
      <c r="EC61" s="292">
        <f t="shared" ref="EC61" si="3049">IF(((EC62/$J$60)+EB61)&gt;100%,100%,((EC62/$J$60)+EB61))</f>
        <v>0</v>
      </c>
      <c r="ED61" s="292">
        <f t="shared" ref="ED61" si="3050">IF(((ED62/$J$60)+EC61)&gt;100%,100%,((ED62/$J$60)+EC61))</f>
        <v>0</v>
      </c>
      <c r="EE61" s="292">
        <f t="shared" ref="EE61" si="3051">IF(((EE62/$J$60)+ED61)&gt;100%,100%,((EE62/$J$60)+ED61))</f>
        <v>0</v>
      </c>
      <c r="EF61" s="292">
        <f t="shared" ref="EF61" si="3052">IF(((EF62/$J$60)+EE61)&gt;100%,100%,((EF62/$J$60)+EE61))</f>
        <v>0</v>
      </c>
      <c r="EG61" s="292">
        <f t="shared" ref="EG61" si="3053">IF(((EG62/$J$60)+EF61)&gt;100%,100%,((EG62/$J$60)+EF61))</f>
        <v>0</v>
      </c>
      <c r="EH61" s="292">
        <f t="shared" ref="EH61" si="3054">IF(((EH62/$J$60)+EG61)&gt;100%,100%,((EH62/$J$60)+EG61))</f>
        <v>0</v>
      </c>
      <c r="EI61" s="292">
        <f t="shared" ref="EI61" si="3055">IF(((EI62/$J$60)+EH61)&gt;100%,100%,((EI62/$J$60)+EH61))</f>
        <v>0</v>
      </c>
      <c r="EJ61" s="292">
        <f t="shared" ref="EJ61" si="3056">IF(((EJ62/$J$60)+EI61)&gt;100%,100%,((EJ62/$J$60)+EI61))</f>
        <v>0</v>
      </c>
      <c r="EK61" s="292">
        <f t="shared" ref="EK61" si="3057">IF(((EK62/$J$60)+EJ61)&gt;100%,100%,((EK62/$J$60)+EJ61))</f>
        <v>0</v>
      </c>
      <c r="EL61" s="292">
        <f t="shared" ref="EL61" si="3058">IF(((EL62/$J$60)+EK61)&gt;100%,100%,((EL62/$J$60)+EK61))</f>
        <v>0</v>
      </c>
      <c r="EM61" s="292">
        <f t="shared" ref="EM61" si="3059">IF(((EM62/$J$60)+EL61)&gt;100%,100%,((EM62/$J$60)+EL61))</f>
        <v>0</v>
      </c>
      <c r="EN61" s="292">
        <f t="shared" ref="EN61" si="3060">IF(((EN62/$J$60)+EM61)&gt;100%,100%,((EN62/$J$60)+EM61))</f>
        <v>0</v>
      </c>
      <c r="EO61" s="292">
        <f t="shared" ref="EO61" si="3061">IF(((EO62/$J$60)+EN61)&gt;100%,100%,((EO62/$J$60)+EN61))</f>
        <v>0</v>
      </c>
      <c r="EP61" s="292">
        <f t="shared" ref="EP61" si="3062">IF(((EP62/$J$60)+EO61)&gt;100%,100%,((EP62/$J$60)+EO61))</f>
        <v>0</v>
      </c>
      <c r="EQ61" s="292">
        <f t="shared" ref="EQ61" si="3063">IF(((EQ62/$J$60)+EP61)&gt;100%,100%,((EQ62/$J$60)+EP61))</f>
        <v>0</v>
      </c>
      <c r="ER61" s="292">
        <f t="shared" ref="ER61" si="3064">IF(((ER62/$J$60)+EQ61)&gt;100%,100%,((ER62/$J$60)+EQ61))</f>
        <v>0</v>
      </c>
      <c r="ES61" s="292">
        <f t="shared" ref="ES61" si="3065">IF(((ES62/$J$60)+ER61)&gt;100%,100%,((ES62/$J$60)+ER61))</f>
        <v>0</v>
      </c>
      <c r="ET61" s="292">
        <f t="shared" ref="ET61" si="3066">IF(((ET62/$J$60)+ES61)&gt;100%,100%,((ET62/$J$60)+ES61))</f>
        <v>0</v>
      </c>
      <c r="EU61" s="292">
        <f t="shared" ref="EU61" si="3067">IF(((EU62/$J$60)+ET61)&gt;100%,100%,((EU62/$J$60)+ET61))</f>
        <v>0</v>
      </c>
      <c r="EV61" s="292">
        <f t="shared" ref="EV61" si="3068">IF(((EV62/$J$60)+EU61)&gt;100%,100%,((EV62/$J$60)+EU61))</f>
        <v>0</v>
      </c>
      <c r="EW61" s="292">
        <f t="shared" ref="EW61" si="3069">IF(((EW62/$J$60)+EV61)&gt;100%,100%,((EW62/$J$60)+EV61))</f>
        <v>0</v>
      </c>
      <c r="EX61" s="292">
        <f t="shared" ref="EX61" si="3070">IF(((EX62/$J$60)+EW61)&gt;100%,100%,((EX62/$J$60)+EW61))</f>
        <v>0</v>
      </c>
      <c r="EY61" s="292">
        <f t="shared" ref="EY61" si="3071">IF(((EY62/$J$60)+EX61)&gt;100%,100%,((EY62/$J$60)+EX61))</f>
        <v>0</v>
      </c>
      <c r="EZ61" s="292">
        <f t="shared" ref="EZ61" si="3072">IF(((EZ62/$J$60)+EY61)&gt;100%,100%,((EZ62/$J$60)+EY61))</f>
        <v>0</v>
      </c>
      <c r="FA61" s="292">
        <f t="shared" ref="FA61" si="3073">IF(((FA62/$J$60)+EZ61)&gt;100%,100%,((FA62/$J$60)+EZ61))</f>
        <v>0</v>
      </c>
      <c r="FB61" s="292">
        <f t="shared" ref="FB61" si="3074">IF(((FB62/$J$60)+FA61)&gt;100%,100%,((FB62/$J$60)+FA61))</f>
        <v>0</v>
      </c>
    </row>
    <row r="62" spans="1:158" x14ac:dyDescent="0.3">
      <c r="A62" s="258"/>
      <c r="B62" s="285"/>
      <c r="C62" s="259"/>
      <c r="D62" s="260"/>
      <c r="E62" s="258"/>
      <c r="F62" s="258"/>
      <c r="G62" s="302" t="s">
        <v>92</v>
      </c>
      <c r="H62" s="258"/>
      <c r="I62" s="258"/>
      <c r="J62" s="260"/>
      <c r="K62" s="258"/>
      <c r="L62" s="142"/>
      <c r="M62" s="142"/>
      <c r="N62" s="120">
        <f>SUM($O$62:$FC$62)</f>
        <v>0</v>
      </c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262"/>
      <c r="Z62" s="262"/>
      <c r="AA62" s="262"/>
      <c r="AB62" s="262"/>
      <c r="AC62" s="262"/>
      <c r="AD62" s="262"/>
      <c r="AE62" s="262"/>
      <c r="AF62" s="262"/>
      <c r="AG62" s="262"/>
      <c r="AH62" s="262"/>
      <c r="AI62" s="262"/>
      <c r="AJ62" s="262"/>
      <c r="AK62" s="262"/>
      <c r="AL62" s="262"/>
      <c r="AM62" s="262"/>
      <c r="AN62" s="262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62"/>
      <c r="BH62" s="262"/>
      <c r="BI62" s="262"/>
      <c r="BJ62" s="262"/>
      <c r="BK62" s="262"/>
      <c r="BL62" s="262"/>
      <c r="BM62" s="262"/>
      <c r="BN62" s="262"/>
      <c r="BO62" s="262"/>
      <c r="BP62" s="262"/>
      <c r="BQ62" s="262"/>
      <c r="BR62" s="262"/>
      <c r="BS62" s="262"/>
      <c r="BT62" s="262"/>
      <c r="BU62" s="262"/>
      <c r="BV62" s="262"/>
      <c r="BW62" s="262"/>
      <c r="BX62" s="262"/>
      <c r="BY62" s="262"/>
      <c r="BZ62" s="262"/>
      <c r="CA62" s="262"/>
      <c r="CB62" s="262"/>
      <c r="CC62" s="262"/>
      <c r="CD62" s="262"/>
      <c r="CE62" s="262"/>
      <c r="CF62" s="262"/>
      <c r="CG62" s="262"/>
      <c r="CH62" s="262"/>
      <c r="CI62" s="262"/>
      <c r="CJ62" s="262"/>
      <c r="CK62" s="262"/>
      <c r="CL62" s="262"/>
      <c r="CM62" s="262"/>
      <c r="CN62" s="262"/>
      <c r="CO62" s="262"/>
      <c r="CP62" s="262"/>
      <c r="CQ62" s="262"/>
      <c r="CR62" s="262"/>
      <c r="CS62" s="262"/>
      <c r="CT62" s="262"/>
      <c r="CU62" s="262"/>
      <c r="CV62" s="262"/>
      <c r="CW62" s="262"/>
      <c r="CX62" s="262"/>
      <c r="CY62" s="262"/>
      <c r="CZ62" s="262"/>
      <c r="DA62" s="262"/>
      <c r="DB62" s="262"/>
      <c r="DC62" s="262"/>
      <c r="DD62" s="262"/>
      <c r="DE62" s="262"/>
      <c r="DF62" s="262"/>
      <c r="DG62" s="262"/>
      <c r="DH62" s="262"/>
      <c r="DI62" s="262"/>
      <c r="DJ62" s="262"/>
      <c r="DK62" s="262"/>
      <c r="DL62" s="262"/>
      <c r="DM62" s="262"/>
      <c r="DN62" s="262"/>
      <c r="DO62" s="262"/>
      <c r="DP62" s="262"/>
      <c r="DQ62" s="262"/>
      <c r="DR62" s="262"/>
      <c r="DS62" s="262"/>
      <c r="DT62" s="262"/>
      <c r="DU62" s="262"/>
      <c r="DV62" s="262"/>
      <c r="DW62" s="262"/>
      <c r="DX62" s="262"/>
      <c r="DY62" s="262"/>
      <c r="DZ62" s="262"/>
      <c r="EA62" s="262"/>
      <c r="EB62" s="262"/>
      <c r="EC62" s="262"/>
      <c r="ED62" s="262"/>
      <c r="EE62" s="262"/>
      <c r="EF62" s="262"/>
      <c r="EG62" s="262"/>
      <c r="EH62" s="262"/>
      <c r="EI62" s="262"/>
      <c r="EJ62" s="262"/>
      <c r="EK62" s="262"/>
      <c r="EL62" s="262"/>
      <c r="EM62" s="262"/>
      <c r="EN62" s="262"/>
      <c r="EO62" s="262"/>
      <c r="EP62" s="262"/>
      <c r="EQ62" s="262"/>
      <c r="ER62" s="262"/>
      <c r="ES62" s="262"/>
      <c r="ET62" s="262"/>
      <c r="EU62" s="262"/>
      <c r="EV62" s="262"/>
      <c r="EW62" s="262"/>
      <c r="EX62" s="262"/>
      <c r="EY62" s="262"/>
      <c r="EZ62" s="262"/>
      <c r="FA62" s="262"/>
      <c r="FB62" s="262"/>
    </row>
    <row r="63" spans="1:158" x14ac:dyDescent="0.3">
      <c r="A63" s="78">
        <v>3</v>
      </c>
      <c r="B63" s="283">
        <v>21</v>
      </c>
      <c r="C63" s="117" t="s">
        <v>60</v>
      </c>
      <c r="D63" s="108">
        <v>1</v>
      </c>
      <c r="E63" s="113">
        <v>40560</v>
      </c>
      <c r="F63" s="113">
        <v>40560</v>
      </c>
      <c r="G63" s="300" t="s">
        <v>20</v>
      </c>
      <c r="H63" s="73">
        <v>1</v>
      </c>
      <c r="I63" s="74">
        <v>1.1415525114155252E-2</v>
      </c>
      <c r="J63" s="108">
        <v>100</v>
      </c>
      <c r="K63" s="77"/>
      <c r="L63" s="133"/>
      <c r="M63" s="133"/>
      <c r="O63" s="292">
        <f>IF(IF(O$4&lt;$E63,0,IF(O$4&gt;=$F63,1,IF(VLOOKUP(O$4,CALENDARIO!$B:$C,2,0)=FALSE, 0%,(1/$D63))))&gt;1,100%,IF(O$4&lt;$E63,0,IF(O$4&gt;=$F63,1,IF(VLOOKUP(O$4,CALENDARIO!$B:$C,2,0)=FALSE,0%,(1/$D63)))))</f>
        <v>0</v>
      </c>
      <c r="P63" s="292">
        <f>IF(IF(P$4&lt;$E63,0,IF(P$4&gt;=$F63,1,IF(VLOOKUP(P$4,CALENDARIO!$B:$C,2,0)=FALSE, O63,(1/IF($D63=0,1,$D63))+O63)))&gt;1,100%,IF(P$4&lt;$E63,0,IF(P$4&gt;=$F63,1,IF(VLOOKUP(P$4,CALENDARIO!$B:$C,2,0)=FALSE, O63,(1/IF($D63=0,1,$D63))+O63))))</f>
        <v>0</v>
      </c>
      <c r="Q63" s="292">
        <f>IF(IF(Q$4&lt;$E63,0,IF(Q$4&gt;=$F63,1,IF(VLOOKUP(Q$4,CALENDARIO!$B:$C,2,0)=FALSE, P63,(1/IF($D63=0,1,$D63))+P63)))&gt;1,100%,IF(Q$4&lt;$E63,0,IF(Q$4&gt;=$F63,1,IF(VLOOKUP(Q$4,CALENDARIO!$B:$C,2,0)=FALSE, P63,(1/IF($D63=0,1,$D63))+P63))))</f>
        <v>0</v>
      </c>
      <c r="R63" s="292">
        <f>IF(IF(R$4&lt;$E63,0,IF(R$4&gt;=$F63,1,IF(VLOOKUP(R$4,CALENDARIO!$B:$C,2,0)=FALSE, Q63,(1/IF($D63=0,1,$D63))+Q63)))&gt;1,100%,IF(R$4&lt;$E63,0,IF(R$4&gt;=$F63,1,IF(VLOOKUP(R$4,CALENDARIO!$B:$C,2,0)=FALSE, Q63,(1/IF($D63=0,1,$D63))+Q63))))</f>
        <v>0</v>
      </c>
      <c r="S63" s="292">
        <f>IF(IF(S$4&lt;$E63,0,IF(S$4&gt;=$F63,1,IF(VLOOKUP(S$4,CALENDARIO!$B:$C,2,0)=FALSE, R63,(1/IF($D63=0,1,$D63))+R63)))&gt;1,100%,IF(S$4&lt;$E63,0,IF(S$4&gt;=$F63,1,IF(VLOOKUP(S$4,CALENDARIO!$B:$C,2,0)=FALSE, R63,(1/IF($D63=0,1,$D63))+R63))))</f>
        <v>0</v>
      </c>
      <c r="T63" s="292">
        <f>IF(IF(T$4&lt;$E63,0,IF(T$4&gt;=$F63,1,IF(VLOOKUP(T$4,CALENDARIO!$B:$C,2,0)=FALSE, S63,(1/IF($D63=0,1,$D63))+S63)))&gt;1,100%,IF(T$4&lt;$E63,0,IF(T$4&gt;=$F63,1,IF(VLOOKUP(T$4,CALENDARIO!$B:$C,2,0)=FALSE, S63,(1/IF($D63=0,1,$D63))+S63))))</f>
        <v>0</v>
      </c>
      <c r="U63" s="292">
        <f>IF(IF(U$4&lt;$E63,0,IF(U$4&gt;=$F63,1,IF(VLOOKUP(U$4,CALENDARIO!$B:$C,2,0)=FALSE, T63,(1/IF($D63=0,1,$D63))+T63)))&gt;1,100%,IF(U$4&lt;$E63,0,IF(U$4&gt;=$F63,1,IF(VLOOKUP(U$4,CALENDARIO!$B:$C,2,0)=FALSE, T63,(1/IF($D63=0,1,$D63))+T63))))</f>
        <v>0</v>
      </c>
      <c r="V63" s="292">
        <f>IF(IF(V$4&lt;$E63,0,IF(V$4&gt;=$F63,1,IF(VLOOKUP(V$4,CALENDARIO!$B:$C,2,0)=FALSE, U63,(1/IF($D63=0,1,$D63))+U63)))&gt;1,100%,IF(V$4&lt;$E63,0,IF(V$4&gt;=$F63,1,IF(VLOOKUP(V$4,CALENDARIO!$B:$C,2,0)=FALSE, U63,(1/IF($D63=0,1,$D63))+U63))))</f>
        <v>0</v>
      </c>
      <c r="W63" s="292">
        <f>IF(IF(W$4&lt;$E63,0,IF(W$4&gt;=$F63,1,IF(VLOOKUP(W$4,CALENDARIO!$B:$C,2,0)=FALSE, V63,(1/IF($D63=0,1,$D63))+V63)))&gt;1,100%,IF(W$4&lt;$E63,0,IF(W$4&gt;=$F63,1,IF(VLOOKUP(W$4,CALENDARIO!$B:$C,2,0)=FALSE, V63,(1/IF($D63=0,1,$D63))+V63))))</f>
        <v>0</v>
      </c>
      <c r="X63" s="292">
        <f>IF(IF(X$4&lt;$E63,0,IF(X$4&gt;=$F63,1,IF(VLOOKUP(X$4,CALENDARIO!$B:$C,2,0)=FALSE, W63,(1/IF($D63=0,1,$D63))+W63)))&gt;1,100%,IF(X$4&lt;$E63,0,IF(X$4&gt;=$F63,1,IF(VLOOKUP(X$4,CALENDARIO!$B:$C,2,0)=FALSE, W63,(1/IF($D63=0,1,$D63))+W63))))</f>
        <v>0</v>
      </c>
      <c r="Y63" s="292">
        <f>IF(IF(Y$4&lt;$E63,0,IF(Y$4&gt;=$F63,1,IF(VLOOKUP(Y$4,CALENDARIO!$B:$C,2,0)=FALSE, X63,(1/IF($D63=0,1,$D63))+X63)))&gt;1,100%,IF(Y$4&lt;$E63,0,IF(Y$4&gt;=$F63,1,IF(VLOOKUP(Y$4,CALENDARIO!$B:$C,2,0)=FALSE, X63,(1/IF($D63=0,1,$D63))+X63))))</f>
        <v>0</v>
      </c>
      <c r="Z63" s="292">
        <f>IF(IF(Z$4&lt;$E63,0,IF(Z$4&gt;=$F63,1,IF(VLOOKUP(Z$4,CALENDARIO!$B:$C,2,0)=FALSE, Y63,(1/IF($D63=0,1,$D63))+Y63)))&gt;1,100%,IF(Z$4&lt;$E63,0,IF(Z$4&gt;=$F63,1,IF(VLOOKUP(Z$4,CALENDARIO!$B:$C,2,0)=FALSE, Y63,(1/IF($D63=0,1,$D63))+Y63))))</f>
        <v>0</v>
      </c>
      <c r="AA63" s="292">
        <f>IF(IF(AA$4&lt;$E63,0,IF(AA$4&gt;=$F63,1,IF(VLOOKUP(AA$4,CALENDARIO!$B:$C,2,0)=FALSE, Z63,(1/IF($D63=0,1,$D63))+Z63)))&gt;1,100%,IF(AA$4&lt;$E63,0,IF(AA$4&gt;=$F63,1,IF(VLOOKUP(AA$4,CALENDARIO!$B:$C,2,0)=FALSE, Z63,(1/IF($D63=0,1,$D63))+Z63))))</f>
        <v>0</v>
      </c>
      <c r="AB63" s="292">
        <f>IF(IF(AB$4&lt;$E63,0,IF(AB$4&gt;=$F63,1,IF(VLOOKUP(AB$4,CALENDARIO!$B:$C,2,0)=FALSE, AA63,(1/IF($D63=0,1,$D63))+AA63)))&gt;1,100%,IF(AB$4&lt;$E63,0,IF(AB$4&gt;=$F63,1,IF(VLOOKUP(AB$4,CALENDARIO!$B:$C,2,0)=FALSE, AA63,(1/IF($D63=0,1,$D63))+AA63))))</f>
        <v>0</v>
      </c>
      <c r="AC63" s="292">
        <f>IF(IF(AC$4&lt;$E63,0,IF(AC$4&gt;=$F63,1,IF(VLOOKUP(AC$4,CALENDARIO!$B:$C,2,0)=FALSE, AB63,(1/IF($D63=0,1,$D63))+AB63)))&gt;1,100%,IF(AC$4&lt;$E63,0,IF(AC$4&gt;=$F63,1,IF(VLOOKUP(AC$4,CALENDARIO!$B:$C,2,0)=FALSE, AB63,(1/IF($D63=0,1,$D63))+AB63))))</f>
        <v>0</v>
      </c>
      <c r="AD63" s="292">
        <f>IF(IF(AD$4&lt;$E63,0,IF(AD$4&gt;=$F63,1,IF(VLOOKUP(AD$4,CALENDARIO!$B:$C,2,0)=FALSE, AC63,(1/IF($D63=0,1,$D63))+AC63)))&gt;1,100%,IF(AD$4&lt;$E63,0,IF(AD$4&gt;=$F63,1,IF(VLOOKUP(AD$4,CALENDARIO!$B:$C,2,0)=FALSE, AC63,(1/IF($D63=0,1,$D63))+AC63))))</f>
        <v>0</v>
      </c>
      <c r="AE63" s="292">
        <f>IF(IF(AE$4&lt;$E63,0,IF(AE$4&gt;=$F63,1,IF(VLOOKUP(AE$4,CALENDARIO!$B:$C,2,0)=FALSE, AD63,(1/IF($D63=0,1,$D63))+AD63)))&gt;1,100%,IF(AE$4&lt;$E63,0,IF(AE$4&gt;=$F63,1,IF(VLOOKUP(AE$4,CALENDARIO!$B:$C,2,0)=FALSE, AD63,(1/IF($D63=0,1,$D63))+AD63))))</f>
        <v>0</v>
      </c>
      <c r="AF63" s="292">
        <f>IF(IF(AF$4&lt;$E63,0,IF(AF$4&gt;=$F63,1,IF(VLOOKUP(AF$4,CALENDARIO!$B:$C,2,0)=FALSE, AE63,(1/IF($D63=0,1,$D63))+AE63)))&gt;1,100%,IF(AF$4&lt;$E63,0,IF(AF$4&gt;=$F63,1,IF(VLOOKUP(AF$4,CALENDARIO!$B:$C,2,0)=FALSE, AE63,(1/IF($D63=0,1,$D63))+AE63))))</f>
        <v>0</v>
      </c>
      <c r="AG63" s="292">
        <f>IF(IF(AG$4&lt;$E63,0,IF(AG$4&gt;=$F63,1,IF(VLOOKUP(AG$4,CALENDARIO!$B:$C,2,0)=FALSE, AF63,(1/IF($D63=0,1,$D63))+AF63)))&gt;1,100%,IF(AG$4&lt;$E63,0,IF(AG$4&gt;=$F63,1,IF(VLOOKUP(AG$4,CALENDARIO!$B:$C,2,0)=FALSE, AF63,(1/IF($D63=0,1,$D63))+AF63))))</f>
        <v>0</v>
      </c>
      <c r="AH63" s="292">
        <f>IF(IF(AH$4&lt;$E63,0,IF(AH$4&gt;=$F63,1,IF(VLOOKUP(AH$4,CALENDARIO!$B:$C,2,0)=FALSE, AG63,(1/IF($D63=0,1,$D63))+AG63)))&gt;1,100%,IF(AH$4&lt;$E63,0,IF(AH$4&gt;=$F63,1,IF(VLOOKUP(AH$4,CALENDARIO!$B:$C,2,0)=FALSE, AG63,(1/IF($D63=0,1,$D63))+AG63))))</f>
        <v>0</v>
      </c>
      <c r="AI63" s="292">
        <f>IF(IF(AI$4&lt;$E63,0,IF(AI$4&gt;=$F63,1,IF(VLOOKUP(AI$4,CALENDARIO!$B:$C,2,0)=FALSE, AH63,(1/IF($D63=0,1,$D63))+AH63)))&gt;1,100%,IF(AI$4&lt;$E63,0,IF(AI$4&gt;=$F63,1,IF(VLOOKUP(AI$4,CALENDARIO!$B:$C,2,0)=FALSE, AH63,(1/IF($D63=0,1,$D63))+AH63))))</f>
        <v>0</v>
      </c>
      <c r="AJ63" s="292">
        <f>IF(IF(AJ$4&lt;$E63,0,IF(AJ$4&gt;=$F63,1,IF(VLOOKUP(AJ$4,CALENDARIO!$B:$C,2,0)=FALSE, AI63,(1/IF($D63=0,1,$D63))+AI63)))&gt;1,100%,IF(AJ$4&lt;$E63,0,IF(AJ$4&gt;=$F63,1,IF(VLOOKUP(AJ$4,CALENDARIO!$B:$C,2,0)=FALSE, AI63,(1/IF($D63=0,1,$D63))+AI63))))</f>
        <v>0</v>
      </c>
      <c r="AK63" s="292">
        <f>IF(IF(AK$4&lt;$E63,0,IF(AK$4&gt;=$F63,1,IF(VLOOKUP(AK$4,CALENDARIO!$B:$C,2,0)=FALSE, AJ63,(1/IF($D63=0,1,$D63))+AJ63)))&gt;1,100%,IF(AK$4&lt;$E63,0,IF(AK$4&gt;=$F63,1,IF(VLOOKUP(AK$4,CALENDARIO!$B:$C,2,0)=FALSE, AJ63,(1/IF($D63=0,1,$D63))+AJ63))))</f>
        <v>0</v>
      </c>
      <c r="AL63" s="292">
        <f>IF(IF(AL$4&lt;$E63,0,IF(AL$4&gt;=$F63,1,IF(VLOOKUP(AL$4,CALENDARIO!$B:$C,2,0)=FALSE, AK63,(1/IF($D63=0,1,$D63))+AK63)))&gt;1,100%,IF(AL$4&lt;$E63,0,IF(AL$4&gt;=$F63,1,IF(VLOOKUP(AL$4,CALENDARIO!$B:$C,2,0)=FALSE, AK63,(1/IF($D63=0,1,$D63))+AK63))))</f>
        <v>0</v>
      </c>
      <c r="AM63" s="292">
        <f>IF(IF(AM$4&lt;$E63,0,IF(AM$4&gt;=$F63,1,IF(VLOOKUP(AM$4,CALENDARIO!$B:$C,2,0)=FALSE, AL63,(1/IF($D63=0,1,$D63))+AL63)))&gt;1,100%,IF(AM$4&lt;$E63,0,IF(AM$4&gt;=$F63,1,IF(VLOOKUP(AM$4,CALENDARIO!$B:$C,2,0)=FALSE, AL63,(1/IF($D63=0,1,$D63))+AL63))))</f>
        <v>0</v>
      </c>
      <c r="AN63" s="292">
        <f>IF(IF(AN$4&lt;$E63,0,IF(AN$4&gt;=$F63,1,IF(VLOOKUP(AN$4,CALENDARIO!$B:$C,2,0)=FALSE, AM63,(1/IF($D63=0,1,$D63))+AM63)))&gt;1,100%,IF(AN$4&lt;$E63,0,IF(AN$4&gt;=$F63,1,IF(VLOOKUP(AN$4,CALENDARIO!$B:$C,2,0)=FALSE, AM63,(1/IF($D63=0,1,$D63))+AM63))))</f>
        <v>0</v>
      </c>
      <c r="AO63" s="292">
        <f>IF(IF(AO$4&lt;$E63,0,IF(AO$4&gt;=$F63,1,IF(VLOOKUP(AO$4,CALENDARIO!$B:$C,2,0)=FALSE, AN63,(1/IF($D63=0,1,$D63))+AN63)))&gt;1,100%,IF(AO$4&lt;$E63,0,IF(AO$4&gt;=$F63,1,IF(VLOOKUP(AO$4,CALENDARIO!$B:$C,2,0)=FALSE, AN63,(1/IF($D63=0,1,$D63))+AN63))))</f>
        <v>0</v>
      </c>
      <c r="AP63" s="292">
        <f>IF(IF(AP$4&lt;$E63,0,IF(AP$4&gt;=$F63,1,IF(VLOOKUP(AP$4,CALENDARIO!$B:$C,2,0)=FALSE, AO63,(1/IF($D63=0,1,$D63))+AO63)))&gt;1,100%,IF(AP$4&lt;$E63,0,IF(AP$4&gt;=$F63,1,IF(VLOOKUP(AP$4,CALENDARIO!$B:$C,2,0)=FALSE, AO63,(1/IF($D63=0,1,$D63))+AO63))))</f>
        <v>0</v>
      </c>
      <c r="AQ63" s="292">
        <f>IF(IF(AQ$4&lt;$E63,0,IF(AQ$4&gt;=$F63,1,IF(VLOOKUP(AQ$4,CALENDARIO!$B:$C,2,0)=FALSE, AP63,(1/IF($D63=0,1,$D63))+AP63)))&gt;1,100%,IF(AQ$4&lt;$E63,0,IF(AQ$4&gt;=$F63,1,IF(VLOOKUP(AQ$4,CALENDARIO!$B:$C,2,0)=FALSE, AP63,(1/IF($D63=0,1,$D63))+AP63))))</f>
        <v>0</v>
      </c>
      <c r="AR63" s="292">
        <f>IF(IF(AR$4&lt;$E63,0,IF(AR$4&gt;=$F63,1,IF(VLOOKUP(AR$4,CALENDARIO!$B:$C,2,0)=FALSE, AQ63,(1/IF($D63=0,1,$D63))+AQ63)))&gt;1,100%,IF(AR$4&lt;$E63,0,IF(AR$4&gt;=$F63,1,IF(VLOOKUP(AR$4,CALENDARIO!$B:$C,2,0)=FALSE, AQ63,(1/IF($D63=0,1,$D63))+AQ63))))</f>
        <v>0</v>
      </c>
      <c r="AS63" s="292">
        <f>IF(IF(AS$4&lt;$E63,0,IF(AS$4&gt;=$F63,1,IF(VLOOKUP(AS$4,CALENDARIO!$B:$C,2,0)=FALSE, AR63,(1/IF($D63=0,1,$D63))+AR63)))&gt;1,100%,IF(AS$4&lt;$E63,0,IF(AS$4&gt;=$F63,1,IF(VLOOKUP(AS$4,CALENDARIO!$B:$C,2,0)=FALSE, AR63,(1/IF($D63=0,1,$D63))+AR63))))</f>
        <v>0</v>
      </c>
      <c r="AT63" s="292">
        <f>IF(IF(AT$4&lt;$E63,0,IF(AT$4&gt;=$F63,1,IF(VLOOKUP(AT$4,CALENDARIO!$B:$C,2,0)=FALSE, AS63,(1/IF($D63=0,1,$D63))+AS63)))&gt;1,100%,IF(AT$4&lt;$E63,0,IF(AT$4&gt;=$F63,1,IF(VLOOKUP(AT$4,CALENDARIO!$B:$C,2,0)=FALSE, AS63,(1/IF($D63=0,1,$D63))+AS63))))</f>
        <v>0</v>
      </c>
      <c r="AU63" s="292">
        <f>IF(IF(AU$4&lt;$E63,0,IF(AU$4&gt;=$F63,1,IF(VLOOKUP(AU$4,CALENDARIO!$B:$C,2,0)=FALSE, AT63,(1/IF($D63=0,1,$D63))+AT63)))&gt;1,100%,IF(AU$4&lt;$E63,0,IF(AU$4&gt;=$F63,1,IF(VLOOKUP(AU$4,CALENDARIO!$B:$C,2,0)=FALSE, AT63,(1/IF($D63=0,1,$D63))+AT63))))</f>
        <v>0</v>
      </c>
      <c r="AV63" s="292">
        <f>IF(IF(AV$4&lt;$E63,0,IF(AV$4&gt;=$F63,1,IF(VLOOKUP(AV$4,CALENDARIO!$B:$C,2,0)=FALSE, AU63,(1/IF($D63=0,1,$D63))+AU63)))&gt;1,100%,IF(AV$4&lt;$E63,0,IF(AV$4&gt;=$F63,1,IF(VLOOKUP(AV$4,CALENDARIO!$B:$C,2,0)=FALSE, AU63,(1/IF($D63=0,1,$D63))+AU63))))</f>
        <v>0</v>
      </c>
      <c r="AW63" s="292">
        <f>IF(IF(AW$4&lt;$E63,0,IF(AW$4&gt;=$F63,1,IF(VLOOKUP(AW$4,CALENDARIO!$B:$C,2,0)=FALSE, AV63,(1/IF($D63=0,1,$D63))+AV63)))&gt;1,100%,IF(AW$4&lt;$E63,0,IF(AW$4&gt;=$F63,1,IF(VLOOKUP(AW$4,CALENDARIO!$B:$C,2,0)=FALSE, AV63,(1/IF($D63=0,1,$D63))+AV63))))</f>
        <v>0</v>
      </c>
      <c r="AX63" s="292">
        <f>IF(IF(AX$4&lt;$E63,0,IF(AX$4&gt;=$F63,1,IF(VLOOKUP(AX$4,CALENDARIO!$B:$C,2,0)=FALSE, AW63,(1/IF($D63=0,1,$D63))+AW63)))&gt;1,100%,IF(AX$4&lt;$E63,0,IF(AX$4&gt;=$F63,1,IF(VLOOKUP(AX$4,CALENDARIO!$B:$C,2,0)=FALSE, AW63,(1/IF($D63=0,1,$D63))+AW63))))</f>
        <v>0</v>
      </c>
      <c r="AY63" s="292">
        <f>IF(IF(AY$4&lt;$E63,0,IF(AY$4&gt;=$F63,1,IF(VLOOKUP(AY$4,CALENDARIO!$B:$C,2,0)=FALSE, AX63,(1/IF($D63=0,1,$D63))+AX63)))&gt;1,100%,IF(AY$4&lt;$E63,0,IF(AY$4&gt;=$F63,1,IF(VLOOKUP(AY$4,CALENDARIO!$B:$C,2,0)=FALSE, AX63,(1/IF($D63=0,1,$D63))+AX63))))</f>
        <v>0</v>
      </c>
      <c r="AZ63" s="292">
        <f>IF(IF(AZ$4&lt;$E63,0,IF(AZ$4&gt;=$F63,1,IF(VLOOKUP(AZ$4,CALENDARIO!$B:$C,2,0)=FALSE, AY63,(1/IF($D63=0,1,$D63))+AY63)))&gt;1,100%,IF(AZ$4&lt;$E63,0,IF(AZ$4&gt;=$F63,1,IF(VLOOKUP(AZ$4,CALENDARIO!$B:$C,2,0)=FALSE, AY63,(1/IF($D63=0,1,$D63))+AY63))))</f>
        <v>0</v>
      </c>
      <c r="BA63" s="292">
        <f>IF(IF(BA$4&lt;$E63,0,IF(BA$4&gt;=$F63,1,IF(VLOOKUP(BA$4,CALENDARIO!$B:$C,2,0)=FALSE, AZ63,(1/IF($D63=0,1,$D63))+AZ63)))&gt;1,100%,IF(BA$4&lt;$E63,0,IF(BA$4&gt;=$F63,1,IF(VLOOKUP(BA$4,CALENDARIO!$B:$C,2,0)=FALSE, AZ63,(1/IF($D63=0,1,$D63))+AZ63))))</f>
        <v>0</v>
      </c>
      <c r="BB63" s="292">
        <f>IF(IF(BB$4&lt;$E63,0,IF(BB$4&gt;=$F63,1,IF(VLOOKUP(BB$4,CALENDARIO!$B:$C,2,0)=FALSE, BA63,(1/IF($D63=0,1,$D63))+BA63)))&gt;1,100%,IF(BB$4&lt;$E63,0,IF(BB$4&gt;=$F63,1,IF(VLOOKUP(BB$4,CALENDARIO!$B:$C,2,0)=FALSE, BA63,(1/IF($D63=0,1,$D63))+BA63))))</f>
        <v>0</v>
      </c>
      <c r="BC63" s="292">
        <f>IF(IF(BC$4&lt;$E63,0,IF(BC$4&gt;=$F63,1,IF(VLOOKUP(BC$4,CALENDARIO!$B:$C,2,0)=FALSE, BB63,(1/IF($D63=0,1,$D63))+BB63)))&gt;1,100%,IF(BC$4&lt;$E63,0,IF(BC$4&gt;=$F63,1,IF(VLOOKUP(BC$4,CALENDARIO!$B:$C,2,0)=FALSE, BB63,(1/IF($D63=0,1,$D63))+BB63))))</f>
        <v>0</v>
      </c>
      <c r="BD63" s="292">
        <f>IF(IF(BD$4&lt;$E63,0,IF(BD$4&gt;=$F63,1,IF(VLOOKUP(BD$4,CALENDARIO!$B:$C,2,0)=FALSE, BC63,(1/IF($D63=0,1,$D63))+BC63)))&gt;1,100%,IF(BD$4&lt;$E63,0,IF(BD$4&gt;=$F63,1,IF(VLOOKUP(BD$4,CALENDARIO!$B:$C,2,0)=FALSE, BC63,(1/IF($D63=0,1,$D63))+BC63))))</f>
        <v>0</v>
      </c>
      <c r="BE63" s="292">
        <f>IF(IF(BE$4&lt;$E63,0,IF(BE$4&gt;=$F63,1,IF(VLOOKUP(BE$4,CALENDARIO!$B:$C,2,0)=FALSE, BD63,(1/IF($D63=0,1,$D63))+BD63)))&gt;1,100%,IF(BE$4&lt;$E63,0,IF(BE$4&gt;=$F63,1,IF(VLOOKUP(BE$4,CALENDARIO!$B:$C,2,0)=FALSE, BD63,(1/IF($D63=0,1,$D63))+BD63))))</f>
        <v>0</v>
      </c>
      <c r="BF63" s="292">
        <f>IF(IF(BF$4&lt;$E63,0,IF(BF$4&gt;=$F63,1,IF(VLOOKUP(BF$4,CALENDARIO!$B:$C,2,0)=FALSE, BE63,(1/IF($D63=0,1,$D63))+BE63)))&gt;1,100%,IF(BF$4&lt;$E63,0,IF(BF$4&gt;=$F63,1,IF(VLOOKUP(BF$4,CALENDARIO!$B:$C,2,0)=FALSE, BE63,(1/IF($D63=0,1,$D63))+BE63))))</f>
        <v>0</v>
      </c>
      <c r="BG63" s="292">
        <f>IF(IF(BG$4&lt;$E63,0,IF(BG$4&gt;=$F63,1,IF(VLOOKUP(BG$4,CALENDARIO!$B:$C,2,0)=FALSE, BF63,(1/IF($D63=0,1,$D63))+BF63)))&gt;1,100%,IF(BG$4&lt;$E63,0,IF(BG$4&gt;=$F63,1,IF(VLOOKUP(BG$4,CALENDARIO!$B:$C,2,0)=FALSE, BF63,(1/IF($D63=0,1,$D63))+BF63))))</f>
        <v>0</v>
      </c>
      <c r="BH63" s="292">
        <f>IF(IF(BH$4&lt;$E63,0,IF(BH$4&gt;=$F63,1,IF(VLOOKUP(BH$4,CALENDARIO!$B:$C,2,0)=FALSE, BG63,(1/IF($D63=0,1,$D63))+BG63)))&gt;1,100%,IF(BH$4&lt;$E63,0,IF(BH$4&gt;=$F63,1,IF(VLOOKUP(BH$4,CALENDARIO!$B:$C,2,0)=FALSE, BG63,(1/IF($D63=0,1,$D63))+BG63))))</f>
        <v>0</v>
      </c>
      <c r="BI63" s="292">
        <f>IF(IF(BI$4&lt;$E63,0,IF(BI$4&gt;=$F63,1,IF(VLOOKUP(BI$4,CALENDARIO!$B:$C,2,0)=FALSE, BH63,(1/IF($D63=0,1,$D63))+BH63)))&gt;1,100%,IF(BI$4&lt;$E63,0,IF(BI$4&gt;=$F63,1,IF(VLOOKUP(BI$4,CALENDARIO!$B:$C,2,0)=FALSE, BH63,(1/IF($D63=0,1,$D63))+BH63))))</f>
        <v>0</v>
      </c>
      <c r="BJ63" s="292">
        <f>IF(IF(BJ$4&lt;$E63,0,IF(BJ$4&gt;=$F63,1,IF(VLOOKUP(BJ$4,CALENDARIO!$B:$C,2,0)=FALSE, BI63,(1/IF($D63=0,1,$D63))+BI63)))&gt;1,100%,IF(BJ$4&lt;$E63,0,IF(BJ$4&gt;=$F63,1,IF(VLOOKUP(BJ$4,CALENDARIO!$B:$C,2,0)=FALSE, BI63,(1/IF($D63=0,1,$D63))+BI63))))</f>
        <v>0</v>
      </c>
      <c r="BK63" s="292">
        <f>IF(IF(BK$4&lt;$E63,0,IF(BK$4&gt;=$F63,1,IF(VLOOKUP(BK$4,CALENDARIO!$B:$C,2,0)=FALSE, BJ63,(1/IF($D63=0,1,$D63))+BJ63)))&gt;1,100%,IF(BK$4&lt;$E63,0,IF(BK$4&gt;=$F63,1,IF(VLOOKUP(BK$4,CALENDARIO!$B:$C,2,0)=FALSE, BJ63,(1/IF($D63=0,1,$D63))+BJ63))))</f>
        <v>0</v>
      </c>
      <c r="BL63" s="292">
        <f>IF(IF(BL$4&lt;$E63,0,IF(BL$4&gt;=$F63,1,IF(VLOOKUP(BL$4,CALENDARIO!$B:$C,2,0)=FALSE, BK63,(1/IF($D63=0,1,$D63))+BK63)))&gt;1,100%,IF(BL$4&lt;$E63,0,IF(BL$4&gt;=$F63,1,IF(VLOOKUP(BL$4,CALENDARIO!$B:$C,2,0)=FALSE, BK63,(1/IF($D63=0,1,$D63))+BK63))))</f>
        <v>0</v>
      </c>
      <c r="BM63" s="292">
        <f>IF(IF(BM$4&lt;$E63,0,IF(BM$4&gt;=$F63,1,IF(VLOOKUP(BM$4,CALENDARIO!$B:$C,2,0)=FALSE, BL63,(1/IF($D63=0,1,$D63))+BL63)))&gt;1,100%,IF(BM$4&lt;$E63,0,IF(BM$4&gt;=$F63,1,IF(VLOOKUP(BM$4,CALENDARIO!$B:$C,2,0)=FALSE, BL63,(1/IF($D63=0,1,$D63))+BL63))))</f>
        <v>1</v>
      </c>
      <c r="BN63" s="292">
        <f>IF(IF(BN$4&lt;$E63,0,IF(BN$4&gt;=$F63,1,IF(VLOOKUP(BN$4,CALENDARIO!$B:$C,2,0)=FALSE, BM63,(1/IF($D63=0,1,$D63))+BM63)))&gt;1,100%,IF(BN$4&lt;$E63,0,IF(BN$4&gt;=$F63,1,IF(VLOOKUP(BN$4,CALENDARIO!$B:$C,2,0)=FALSE, BM63,(1/IF($D63=0,1,$D63))+BM63))))</f>
        <v>1</v>
      </c>
      <c r="BO63" s="292">
        <f>IF(IF(BO$4&lt;$E63,0,IF(BO$4&gt;=$F63,1,IF(VLOOKUP(BO$4,CALENDARIO!$B:$C,2,0)=FALSE, BN63,(1/IF($D63=0,1,$D63))+BN63)))&gt;1,100%,IF(BO$4&lt;$E63,0,IF(BO$4&gt;=$F63,1,IF(VLOOKUP(BO$4,CALENDARIO!$B:$C,2,0)=FALSE, BN63,(1/IF($D63=0,1,$D63))+BN63))))</f>
        <v>1</v>
      </c>
      <c r="BP63" s="292">
        <f>IF(IF(BP$4&lt;$E63,0,IF(BP$4&gt;=$F63,1,IF(VLOOKUP(BP$4,CALENDARIO!$B:$C,2,0)=FALSE, BO63,(1/IF($D63=0,1,$D63))+BO63)))&gt;1,100%,IF(BP$4&lt;$E63,0,IF(BP$4&gt;=$F63,1,IF(VLOOKUP(BP$4,CALENDARIO!$B:$C,2,0)=FALSE, BO63,(1/IF($D63=0,1,$D63))+BO63))))</f>
        <v>1</v>
      </c>
      <c r="BQ63" s="292">
        <f>IF(IF(BQ$4&lt;$E63,0,IF(BQ$4&gt;=$F63,1,IF(VLOOKUP(BQ$4,CALENDARIO!$B:$C,2,0)=FALSE, BP63,(1/IF($D63=0,1,$D63))+BP63)))&gt;1,100%,IF(BQ$4&lt;$E63,0,IF(BQ$4&gt;=$F63,1,IF(VLOOKUP(BQ$4,CALENDARIO!$B:$C,2,0)=FALSE, BP63,(1/IF($D63=0,1,$D63))+BP63))))</f>
        <v>1</v>
      </c>
      <c r="BR63" s="292">
        <f>IF(IF(BR$4&lt;$E63,0,IF(BR$4&gt;=$F63,1,IF(VLOOKUP(BR$4,CALENDARIO!$B:$C,2,0)=FALSE, BQ63,(1/IF($D63=0,1,$D63))+BQ63)))&gt;1,100%,IF(BR$4&lt;$E63,0,IF(BR$4&gt;=$F63,1,IF(VLOOKUP(BR$4,CALENDARIO!$B:$C,2,0)=FALSE, BQ63,(1/IF($D63=0,1,$D63))+BQ63))))</f>
        <v>1</v>
      </c>
      <c r="BS63" s="292">
        <f>IF(IF(BS$4&lt;$E63,0,IF(BS$4&gt;=$F63,1,IF(VLOOKUP(BS$4,CALENDARIO!$B:$C,2,0)=FALSE, BR63,(1/IF($D63=0,1,$D63))+BR63)))&gt;1,100%,IF(BS$4&lt;$E63,0,IF(BS$4&gt;=$F63,1,IF(VLOOKUP(BS$4,CALENDARIO!$B:$C,2,0)=FALSE, BR63,(1/IF($D63=0,1,$D63))+BR63))))</f>
        <v>1</v>
      </c>
      <c r="BT63" s="292">
        <f>IF(IF(BT$4&lt;$E63,0,IF(BT$4&gt;=$F63,1,IF(VLOOKUP(BT$4,CALENDARIO!$B:$C,2,0)=FALSE, BS63,(1/IF($D63=0,1,$D63))+BS63)))&gt;1,100%,IF(BT$4&lt;$E63,0,IF(BT$4&gt;=$F63,1,IF(VLOOKUP(BT$4,CALENDARIO!$B:$C,2,0)=FALSE, BS63,(1/IF($D63=0,1,$D63))+BS63))))</f>
        <v>1</v>
      </c>
      <c r="BU63" s="292">
        <f>IF(IF(BU$4&lt;$E63,0,IF(BU$4&gt;=$F63,1,IF(VLOOKUP(BU$4,CALENDARIO!$B:$C,2,0)=FALSE, BT63,(1/IF($D63=0,1,$D63))+BT63)))&gt;1,100%,IF(BU$4&lt;$E63,0,IF(BU$4&gt;=$F63,1,IF(VLOOKUP(BU$4,CALENDARIO!$B:$C,2,0)=FALSE, BT63,(1/IF($D63=0,1,$D63))+BT63))))</f>
        <v>1</v>
      </c>
      <c r="BV63" s="292">
        <f>IF(IF(BV$4&lt;$E63,0,IF(BV$4&gt;=$F63,1,IF(VLOOKUP(BV$4,CALENDARIO!$B:$C,2,0)=FALSE, BU63,(1/IF($D63=0,1,$D63))+BU63)))&gt;1,100%,IF(BV$4&lt;$E63,0,IF(BV$4&gt;=$F63,1,IF(VLOOKUP(BV$4,CALENDARIO!$B:$C,2,0)=FALSE, BU63,(1/IF($D63=0,1,$D63))+BU63))))</f>
        <v>1</v>
      </c>
      <c r="BW63" s="292">
        <f>IF(IF(BW$4&lt;$E63,0,IF(BW$4&gt;=$F63,1,IF(VLOOKUP(BW$4,CALENDARIO!$B:$C,2,0)=FALSE, BV63,(1/IF($D63=0,1,$D63))+BV63)))&gt;1,100%,IF(BW$4&lt;$E63,0,IF(BW$4&gt;=$F63,1,IF(VLOOKUP(BW$4,CALENDARIO!$B:$C,2,0)=FALSE, BV63,(1/IF($D63=0,1,$D63))+BV63))))</f>
        <v>1</v>
      </c>
      <c r="BX63" s="292">
        <f>IF(IF(BX$4&lt;$E63,0,IF(BX$4&gt;=$F63,1,IF(VLOOKUP(BX$4,CALENDARIO!$B:$C,2,0)=FALSE, BW63,(1/IF($D63=0,1,$D63))+BW63)))&gt;1,100%,IF(BX$4&lt;$E63,0,IF(BX$4&gt;=$F63,1,IF(VLOOKUP(BX$4,CALENDARIO!$B:$C,2,0)=FALSE, BW63,(1/IF($D63=0,1,$D63))+BW63))))</f>
        <v>1</v>
      </c>
      <c r="BY63" s="292">
        <f>IF(IF(BY$4&lt;$E63,0,IF(BY$4&gt;=$F63,1,IF(VLOOKUP(BY$4,CALENDARIO!$B:$C,2,0)=FALSE, BX63,(1/IF($D63=0,1,$D63))+BX63)))&gt;1,100%,IF(BY$4&lt;$E63,0,IF(BY$4&gt;=$F63,1,IF(VLOOKUP(BY$4,CALENDARIO!$B:$C,2,0)=FALSE, BX63,(1/IF($D63=0,1,$D63))+BX63))))</f>
        <v>1</v>
      </c>
      <c r="BZ63" s="292">
        <f>IF(IF(BZ$4&lt;$E63,0,IF(BZ$4&gt;=$F63,1,IF(VLOOKUP(BZ$4,CALENDARIO!$B:$C,2,0)=FALSE, BY63,(1/IF($D63=0,1,$D63))+BY63)))&gt;1,100%,IF(BZ$4&lt;$E63,0,IF(BZ$4&gt;=$F63,1,IF(VLOOKUP(BZ$4,CALENDARIO!$B:$C,2,0)=FALSE, BY63,(1/IF($D63=0,1,$D63))+BY63))))</f>
        <v>1</v>
      </c>
      <c r="CA63" s="292">
        <f>IF(IF(CA$4&lt;$E63,0,IF(CA$4&gt;=$F63,1,IF(VLOOKUP(CA$4,CALENDARIO!$B:$C,2,0)=FALSE, BZ63,(1/IF($D63=0,1,$D63))+BZ63)))&gt;1,100%,IF(CA$4&lt;$E63,0,IF(CA$4&gt;=$F63,1,IF(VLOOKUP(CA$4,CALENDARIO!$B:$C,2,0)=FALSE, BZ63,(1/IF($D63=0,1,$D63))+BZ63))))</f>
        <v>1</v>
      </c>
      <c r="CB63" s="292">
        <f>IF(IF(CB$4&lt;$E63,0,IF(CB$4&gt;=$F63,1,IF(VLOOKUP(CB$4,CALENDARIO!$B:$C,2,0)=FALSE, CA63,(1/IF($D63=0,1,$D63))+CA63)))&gt;1,100%,IF(CB$4&lt;$E63,0,IF(CB$4&gt;=$F63,1,IF(VLOOKUP(CB$4,CALENDARIO!$B:$C,2,0)=FALSE, CA63,(1/IF($D63=0,1,$D63))+CA63))))</f>
        <v>1</v>
      </c>
      <c r="CC63" s="292">
        <f>IF(IF(CC$4&lt;$E63,0,IF(CC$4&gt;=$F63,1,IF(VLOOKUP(CC$4,CALENDARIO!$B:$C,2,0)=FALSE, CB63,(1/IF($D63=0,1,$D63))+CB63)))&gt;1,100%,IF(CC$4&lt;$E63,0,IF(CC$4&gt;=$F63,1,IF(VLOOKUP(CC$4,CALENDARIO!$B:$C,2,0)=FALSE, CB63,(1/IF($D63=0,1,$D63))+CB63))))</f>
        <v>1</v>
      </c>
      <c r="CD63" s="292">
        <f>IF(IF(CD$4&lt;$E63,0,IF(CD$4&gt;=$F63,1,IF(VLOOKUP(CD$4,CALENDARIO!$B:$C,2,0)=FALSE, CC63,(1/IF($D63=0,1,$D63))+CC63)))&gt;1,100%,IF(CD$4&lt;$E63,0,IF(CD$4&gt;=$F63,1,IF(VLOOKUP(CD$4,CALENDARIO!$B:$C,2,0)=FALSE, CC63,(1/IF($D63=0,1,$D63))+CC63))))</f>
        <v>1</v>
      </c>
      <c r="CE63" s="292">
        <f>IF(IF(CE$4&lt;$E63,0,IF(CE$4&gt;=$F63,1,IF(VLOOKUP(CE$4,CALENDARIO!$B:$C,2,0)=FALSE, CD63,(1/IF($D63=0,1,$D63))+CD63)))&gt;1,100%,IF(CE$4&lt;$E63,0,IF(CE$4&gt;=$F63,1,IF(VLOOKUP(CE$4,CALENDARIO!$B:$C,2,0)=FALSE, CD63,(1/IF($D63=0,1,$D63))+CD63))))</f>
        <v>1</v>
      </c>
      <c r="CF63" s="292">
        <f>IF(IF(CF$4&lt;$E63,0,IF(CF$4&gt;=$F63,1,IF(VLOOKUP(CF$4,CALENDARIO!$B:$C,2,0)=FALSE, CE63,(1/IF($D63=0,1,$D63))+CE63)))&gt;1,100%,IF(CF$4&lt;$E63,0,IF(CF$4&gt;=$F63,1,IF(VLOOKUP(CF$4,CALENDARIO!$B:$C,2,0)=FALSE, CE63,(1/IF($D63=0,1,$D63))+CE63))))</f>
        <v>1</v>
      </c>
      <c r="CG63" s="292">
        <f>IF(IF(CG$4&lt;$E63,0,IF(CG$4&gt;=$F63,1,IF(VLOOKUP(CG$4,CALENDARIO!$B:$C,2,0)=FALSE, CF63,(1/IF($D63=0,1,$D63))+CF63)))&gt;1,100%,IF(CG$4&lt;$E63,0,IF(CG$4&gt;=$F63,1,IF(VLOOKUP(CG$4,CALENDARIO!$B:$C,2,0)=FALSE, CF63,(1/IF($D63=0,1,$D63))+CF63))))</f>
        <v>1</v>
      </c>
      <c r="CH63" s="292">
        <f>IF(IF(CH$4&lt;$E63,0,IF(CH$4&gt;=$F63,1,IF(VLOOKUP(CH$4,CALENDARIO!$B:$C,2,0)=FALSE, CG63,(1/IF($D63=0,1,$D63))+CG63)))&gt;1,100%,IF(CH$4&lt;$E63,0,IF(CH$4&gt;=$F63,1,IF(VLOOKUP(CH$4,CALENDARIO!$B:$C,2,0)=FALSE, CG63,(1/IF($D63=0,1,$D63))+CG63))))</f>
        <v>1</v>
      </c>
      <c r="CI63" s="292">
        <f>IF(IF(CI$4&lt;$E63,0,IF(CI$4&gt;=$F63,1,IF(VLOOKUP(CI$4,CALENDARIO!$B:$C,2,0)=FALSE, CH63,(1/IF($D63=0,1,$D63))+CH63)))&gt;1,100%,IF(CI$4&lt;$E63,0,IF(CI$4&gt;=$F63,1,IF(VLOOKUP(CI$4,CALENDARIO!$B:$C,2,0)=FALSE, CH63,(1/IF($D63=0,1,$D63))+CH63))))</f>
        <v>1</v>
      </c>
      <c r="CJ63" s="292">
        <f>IF(IF(CJ$4&lt;$E63,0,IF(CJ$4&gt;=$F63,1,IF(VLOOKUP(CJ$4,CALENDARIO!$B:$C,2,0)=FALSE, CI63,(1/IF($D63=0,1,$D63))+CI63)))&gt;1,100%,IF(CJ$4&lt;$E63,0,IF(CJ$4&gt;=$F63,1,IF(VLOOKUP(CJ$4,CALENDARIO!$B:$C,2,0)=FALSE, CI63,(1/IF($D63=0,1,$D63))+CI63))))</f>
        <v>1</v>
      </c>
      <c r="CK63" s="292">
        <f>IF(IF(CK$4&lt;$E63,0,IF(CK$4&gt;=$F63,1,IF(VLOOKUP(CK$4,CALENDARIO!$B:$C,2,0)=FALSE, CJ63,(1/IF($D63=0,1,$D63))+CJ63)))&gt;1,100%,IF(CK$4&lt;$E63,0,IF(CK$4&gt;=$F63,1,IF(VLOOKUP(CK$4,CALENDARIO!$B:$C,2,0)=FALSE, CJ63,(1/IF($D63=0,1,$D63))+CJ63))))</f>
        <v>1</v>
      </c>
      <c r="CL63" s="292">
        <f>IF(IF(CL$4&lt;$E63,0,IF(CL$4&gt;=$F63,1,IF(VLOOKUP(CL$4,CALENDARIO!$B:$C,2,0)=FALSE, CK63,(1/IF($D63=0,1,$D63))+CK63)))&gt;1,100%,IF(CL$4&lt;$E63,0,IF(CL$4&gt;=$F63,1,IF(VLOOKUP(CL$4,CALENDARIO!$B:$C,2,0)=FALSE, CK63,(1/IF($D63=0,1,$D63))+CK63))))</f>
        <v>1</v>
      </c>
      <c r="CM63" s="292">
        <f>IF(IF(CM$4&lt;$E63,0,IF(CM$4&gt;=$F63,1,IF(VLOOKUP(CM$4,CALENDARIO!$B:$C,2,0)=FALSE, CL63,(1/IF($D63=0,1,$D63))+CL63)))&gt;1,100%,IF(CM$4&lt;$E63,0,IF(CM$4&gt;=$F63,1,IF(VLOOKUP(CM$4,CALENDARIO!$B:$C,2,0)=FALSE, CL63,(1/IF($D63=0,1,$D63))+CL63))))</f>
        <v>1</v>
      </c>
      <c r="CN63" s="292">
        <f>IF(IF(CN$4&lt;$E63,0,IF(CN$4&gt;=$F63,1,IF(VLOOKUP(CN$4,CALENDARIO!$B:$C,2,0)=FALSE, CM63,(1/IF($D63=0,1,$D63))+CM63)))&gt;1,100%,IF(CN$4&lt;$E63,0,IF(CN$4&gt;=$F63,1,IF(VLOOKUP(CN$4,CALENDARIO!$B:$C,2,0)=FALSE, CM63,(1/IF($D63=0,1,$D63))+CM63))))</f>
        <v>1</v>
      </c>
      <c r="CO63" s="292">
        <f>IF(IF(CO$4&lt;$E63,0,IF(CO$4&gt;=$F63,1,IF(VLOOKUP(CO$4,CALENDARIO!$B:$C,2,0)=FALSE, CN63,(1/IF($D63=0,1,$D63))+CN63)))&gt;1,100%,IF(CO$4&lt;$E63,0,IF(CO$4&gt;=$F63,1,IF(VLOOKUP(CO$4,CALENDARIO!$B:$C,2,0)=FALSE, CN63,(1/IF($D63=0,1,$D63))+CN63))))</f>
        <v>1</v>
      </c>
      <c r="CP63" s="292">
        <f>IF(IF(CP$4&lt;$E63,0,IF(CP$4&gt;=$F63,1,IF(VLOOKUP(CP$4,CALENDARIO!$B:$C,2,0)=FALSE, CO63,(1/IF($D63=0,1,$D63))+CO63)))&gt;1,100%,IF(CP$4&lt;$E63,0,IF(CP$4&gt;=$F63,1,IF(VLOOKUP(CP$4,CALENDARIO!$B:$C,2,0)=FALSE, CO63,(1/IF($D63=0,1,$D63))+CO63))))</f>
        <v>1</v>
      </c>
      <c r="CQ63" s="292">
        <f>IF(IF(CQ$4&lt;$E63,0,IF(CQ$4&gt;=$F63,1,IF(VLOOKUP(CQ$4,CALENDARIO!$B:$C,2,0)=FALSE, CP63,(1/IF($D63=0,1,$D63))+CP63)))&gt;1,100%,IF(CQ$4&lt;$E63,0,IF(CQ$4&gt;=$F63,1,IF(VLOOKUP(CQ$4,CALENDARIO!$B:$C,2,0)=FALSE, CP63,(1/IF($D63=0,1,$D63))+CP63))))</f>
        <v>1</v>
      </c>
      <c r="CR63" s="292">
        <f>IF(IF(CR$4&lt;$E63,0,IF(CR$4&gt;=$F63,1,IF(VLOOKUP(CR$4,CALENDARIO!$B:$C,2,0)=FALSE, CQ63,(1/IF($D63=0,1,$D63))+CQ63)))&gt;1,100%,IF(CR$4&lt;$E63,0,IF(CR$4&gt;=$F63,1,IF(VLOOKUP(CR$4,CALENDARIO!$B:$C,2,0)=FALSE, CQ63,(1/IF($D63=0,1,$D63))+CQ63))))</f>
        <v>1</v>
      </c>
      <c r="CS63" s="292">
        <f>IF(IF(CS$4&lt;$E63,0,IF(CS$4&gt;=$F63,1,IF(VLOOKUP(CS$4,CALENDARIO!$B:$C,2,0)=FALSE, CR63,(1/IF($D63=0,1,$D63))+CR63)))&gt;1,100%,IF(CS$4&lt;$E63,0,IF(CS$4&gt;=$F63,1,IF(VLOOKUP(CS$4,CALENDARIO!$B:$C,2,0)=FALSE, CR63,(1/IF($D63=0,1,$D63))+CR63))))</f>
        <v>1</v>
      </c>
      <c r="CT63" s="292">
        <f>IF(IF(CT$4&lt;$E63,0,IF(CT$4&gt;=$F63,1,IF(VLOOKUP(CT$4,CALENDARIO!$B:$C,2,0)=FALSE, CS63,(1/IF($D63=0,1,$D63))+CS63)))&gt;1,100%,IF(CT$4&lt;$E63,0,IF(CT$4&gt;=$F63,1,IF(VLOOKUP(CT$4,CALENDARIO!$B:$C,2,0)=FALSE, CS63,(1/IF($D63=0,1,$D63))+CS63))))</f>
        <v>1</v>
      </c>
      <c r="CU63" s="292">
        <f>IF(IF(CU$4&lt;$E63,0,IF(CU$4&gt;=$F63,1,IF(VLOOKUP(CU$4,CALENDARIO!$B:$C,2,0)=FALSE, CT63,(1/IF($D63=0,1,$D63))+CT63)))&gt;1,100%,IF(CU$4&lt;$E63,0,IF(CU$4&gt;=$F63,1,IF(VLOOKUP(CU$4,CALENDARIO!$B:$C,2,0)=FALSE, CT63,(1/IF($D63=0,1,$D63))+CT63))))</f>
        <v>1</v>
      </c>
      <c r="CV63" s="292">
        <f>IF(IF(CV$4&lt;$E63,0,IF(CV$4&gt;=$F63,1,IF(VLOOKUP(CV$4,CALENDARIO!$B:$C,2,0)=FALSE, CU63,(1/IF($D63=0,1,$D63))+CU63)))&gt;1,100%,IF(CV$4&lt;$E63,0,IF(CV$4&gt;=$F63,1,IF(VLOOKUP(CV$4,CALENDARIO!$B:$C,2,0)=FALSE, CU63,(1/IF($D63=0,1,$D63))+CU63))))</f>
        <v>1</v>
      </c>
      <c r="CW63" s="292">
        <f>IF(IF(CW$4&lt;$E63,0,IF(CW$4&gt;=$F63,1,IF(VLOOKUP(CW$4,CALENDARIO!$B:$C,2,0)=FALSE, CV63,(1/IF($D63=0,1,$D63))+CV63)))&gt;1,100%,IF(CW$4&lt;$E63,0,IF(CW$4&gt;=$F63,1,IF(VLOOKUP(CW$4,CALENDARIO!$B:$C,2,0)=FALSE, CV63,(1/IF($D63=0,1,$D63))+CV63))))</f>
        <v>1</v>
      </c>
      <c r="CX63" s="292">
        <f>IF(IF(CX$4&lt;$E63,0,IF(CX$4&gt;=$F63,1,IF(VLOOKUP(CX$4,CALENDARIO!$B:$C,2,0)=FALSE, CW63,(1/IF($D63=0,1,$D63))+CW63)))&gt;1,100%,IF(CX$4&lt;$E63,0,IF(CX$4&gt;=$F63,1,IF(VLOOKUP(CX$4,CALENDARIO!$B:$C,2,0)=FALSE, CW63,(1/IF($D63=0,1,$D63))+CW63))))</f>
        <v>1</v>
      </c>
      <c r="CY63" s="292">
        <f>IF(IF(CY$4&lt;$E63,0,IF(CY$4&gt;=$F63,1,IF(VLOOKUP(CY$4,CALENDARIO!$B:$C,2,0)=FALSE, CX63,(1/IF($D63=0,1,$D63))+CX63)))&gt;1,100%,IF(CY$4&lt;$E63,0,IF(CY$4&gt;=$F63,1,IF(VLOOKUP(CY$4,CALENDARIO!$B:$C,2,0)=FALSE, CX63,(1/IF($D63=0,1,$D63))+CX63))))</f>
        <v>1</v>
      </c>
      <c r="CZ63" s="292">
        <f>IF(IF(CZ$4&lt;$E63,0,IF(CZ$4&gt;=$F63,1,IF(VLOOKUP(CZ$4,CALENDARIO!$B:$C,2,0)=FALSE, CY63,(1/IF($D63=0,1,$D63))+CY63)))&gt;1,100%,IF(CZ$4&lt;$E63,0,IF(CZ$4&gt;=$F63,1,IF(VLOOKUP(CZ$4,CALENDARIO!$B:$C,2,0)=FALSE, CY63,(1/IF($D63=0,1,$D63))+CY63))))</f>
        <v>1</v>
      </c>
      <c r="DA63" s="292">
        <f>IF(IF(DA$4&lt;$E63,0,IF(DA$4&gt;=$F63,1,IF(VLOOKUP(DA$4,CALENDARIO!$B:$C,2,0)=FALSE, CZ63,(1/IF($D63=0,1,$D63))+CZ63)))&gt;1,100%,IF(DA$4&lt;$E63,0,IF(DA$4&gt;=$F63,1,IF(VLOOKUP(DA$4,CALENDARIO!$B:$C,2,0)=FALSE, CZ63,(1/IF($D63=0,1,$D63))+CZ63))))</f>
        <v>1</v>
      </c>
      <c r="DB63" s="292">
        <f>IF(IF(DB$4&lt;$E63,0,IF(DB$4&gt;=$F63,1,IF(VLOOKUP(DB$4,CALENDARIO!$B:$C,2,0)=FALSE, DA63,(1/IF($D63=0,1,$D63))+DA63)))&gt;1,100%,IF(DB$4&lt;$E63,0,IF(DB$4&gt;=$F63,1,IF(VLOOKUP(DB$4,CALENDARIO!$B:$C,2,0)=FALSE, DA63,(1/IF($D63=0,1,$D63))+DA63))))</f>
        <v>1</v>
      </c>
      <c r="DC63" s="292">
        <f>IF(IF(DC$4&lt;$E63,0,IF(DC$4&gt;=$F63,1,IF(VLOOKUP(DC$4,CALENDARIO!$B:$C,2,0)=FALSE, DB63,(1/IF($D63=0,1,$D63))+DB63)))&gt;1,100%,IF(DC$4&lt;$E63,0,IF(DC$4&gt;=$F63,1,IF(VLOOKUP(DC$4,CALENDARIO!$B:$C,2,0)=FALSE, DB63,(1/IF($D63=0,1,$D63))+DB63))))</f>
        <v>1</v>
      </c>
      <c r="DD63" s="292">
        <f>IF(IF(DD$4&lt;$E63,0,IF(DD$4&gt;=$F63,1,IF(VLOOKUP(DD$4,CALENDARIO!$B:$C,2,0)=FALSE, DC63,(1/IF($D63=0,1,$D63))+DC63)))&gt;1,100%,IF(DD$4&lt;$E63,0,IF(DD$4&gt;=$F63,1,IF(VLOOKUP(DD$4,CALENDARIO!$B:$C,2,0)=FALSE, DC63,(1/IF($D63=0,1,$D63))+DC63))))</f>
        <v>1</v>
      </c>
      <c r="DE63" s="292">
        <f>IF(IF(DE$4&lt;$E63,0,IF(DE$4&gt;=$F63,1,IF(VLOOKUP(DE$4,CALENDARIO!$B:$C,2,0)=FALSE, DD63,(1/IF($D63=0,1,$D63))+DD63)))&gt;1,100%,IF(DE$4&lt;$E63,0,IF(DE$4&gt;=$F63,1,IF(VLOOKUP(DE$4,CALENDARIO!$B:$C,2,0)=FALSE, DD63,(1/IF($D63=0,1,$D63))+DD63))))</f>
        <v>1</v>
      </c>
      <c r="DF63" s="292">
        <f>IF(IF(DF$4&lt;$E63,0,IF(DF$4&gt;=$F63,1,IF(VLOOKUP(DF$4,CALENDARIO!$B:$C,2,0)=FALSE, DE63,(1/IF($D63=0,1,$D63))+DE63)))&gt;1,100%,IF(DF$4&lt;$E63,0,IF(DF$4&gt;=$F63,1,IF(VLOOKUP(DF$4,CALENDARIO!$B:$C,2,0)=FALSE, DE63,(1/IF($D63=0,1,$D63))+DE63))))</f>
        <v>1</v>
      </c>
      <c r="DG63" s="292">
        <f>IF(IF(DG$4&lt;$E63,0,IF(DG$4&gt;=$F63,1,IF(VLOOKUP(DG$4,CALENDARIO!$B:$C,2,0)=FALSE, DF63,(1/IF($D63=0,1,$D63))+DF63)))&gt;1,100%,IF(DG$4&lt;$E63,0,IF(DG$4&gt;=$F63,1,IF(VLOOKUP(DG$4,CALENDARIO!$B:$C,2,0)=FALSE, DF63,(1/IF($D63=0,1,$D63))+DF63))))</f>
        <v>1</v>
      </c>
      <c r="DH63" s="292">
        <f>IF(IF(DH$4&lt;$E63,0,IF(DH$4&gt;=$F63,1,IF(VLOOKUP(DH$4,CALENDARIO!$B:$C,2,0)=FALSE, DG63,(1/IF($D63=0,1,$D63))+DG63)))&gt;1,100%,IF(DH$4&lt;$E63,0,IF(DH$4&gt;=$F63,1,IF(VLOOKUP(DH$4,CALENDARIO!$B:$C,2,0)=FALSE, DG63,(1/IF($D63=0,1,$D63))+DG63))))</f>
        <v>1</v>
      </c>
      <c r="DI63" s="292">
        <f>IF(IF(DI$4&lt;$E63,0,IF(DI$4&gt;=$F63,1,IF(VLOOKUP(DI$4,CALENDARIO!$B:$C,2,0)=FALSE, DH63,(1/IF($D63=0,1,$D63))+DH63)))&gt;1,100%,IF(DI$4&lt;$E63,0,IF(DI$4&gt;=$F63,1,IF(VLOOKUP(DI$4,CALENDARIO!$B:$C,2,0)=FALSE, DH63,(1/IF($D63=0,1,$D63))+DH63))))</f>
        <v>1</v>
      </c>
      <c r="DJ63" s="292">
        <f>IF(IF(DJ$4&lt;$E63,0,IF(DJ$4&gt;=$F63,1,IF(VLOOKUP(DJ$4,CALENDARIO!$B:$C,2,0)=FALSE, DI63,(1/IF($D63=0,1,$D63))+DI63)))&gt;1,100%,IF(DJ$4&lt;$E63,0,IF(DJ$4&gt;=$F63,1,IF(VLOOKUP(DJ$4,CALENDARIO!$B:$C,2,0)=FALSE, DI63,(1/IF($D63=0,1,$D63))+DI63))))</f>
        <v>1</v>
      </c>
      <c r="DK63" s="292">
        <f>IF(IF(DK$4&lt;$E63,0,IF(DK$4&gt;=$F63,1,IF(VLOOKUP(DK$4,CALENDARIO!$B:$C,2,0)=FALSE, DJ63,(1/IF($D63=0,1,$D63))+DJ63)))&gt;1,100%,IF(DK$4&lt;$E63,0,IF(DK$4&gt;=$F63,1,IF(VLOOKUP(DK$4,CALENDARIO!$B:$C,2,0)=FALSE, DJ63,(1/IF($D63=0,1,$D63))+DJ63))))</f>
        <v>1</v>
      </c>
      <c r="DL63" s="292">
        <f>IF(IF(DL$4&lt;$E63,0,IF(DL$4&gt;=$F63,1,IF(VLOOKUP(DL$4,CALENDARIO!$B:$C,2,0)=FALSE, DK63,(1/IF($D63=0,1,$D63))+DK63)))&gt;1,100%,IF(DL$4&lt;$E63,0,IF(DL$4&gt;=$F63,1,IF(VLOOKUP(DL$4,CALENDARIO!$B:$C,2,0)=FALSE, DK63,(1/IF($D63=0,1,$D63))+DK63))))</f>
        <v>1</v>
      </c>
      <c r="DM63" s="292">
        <f>IF(IF(DM$4&lt;$E63,0,IF(DM$4&gt;=$F63,1,IF(VLOOKUP(DM$4,CALENDARIO!$B:$C,2,0)=FALSE, DL63,(1/IF($D63=0,1,$D63))+DL63)))&gt;1,100%,IF(DM$4&lt;$E63,0,IF(DM$4&gt;=$F63,1,IF(VLOOKUP(DM$4,CALENDARIO!$B:$C,2,0)=FALSE, DL63,(1/IF($D63=0,1,$D63))+DL63))))</f>
        <v>1</v>
      </c>
      <c r="DN63" s="292">
        <f>IF(IF(DN$4&lt;$E63,0,IF(DN$4&gt;=$F63,1,IF(VLOOKUP(DN$4,CALENDARIO!$B:$C,2,0)=FALSE, DM63,(1/IF($D63=0,1,$D63))+DM63)))&gt;1,100%,IF(DN$4&lt;$E63,0,IF(DN$4&gt;=$F63,1,IF(VLOOKUP(DN$4,CALENDARIO!$B:$C,2,0)=FALSE, DM63,(1/IF($D63=0,1,$D63))+DM63))))</f>
        <v>1</v>
      </c>
      <c r="DO63" s="292">
        <f>IF(IF(DO$4&lt;$E63,0,IF(DO$4&gt;=$F63,1,IF(VLOOKUP(DO$4,CALENDARIO!$B:$C,2,0)=FALSE, DN63,(1/IF($D63=0,1,$D63))+DN63)))&gt;1,100%,IF(DO$4&lt;$E63,0,IF(DO$4&gt;=$F63,1,IF(VLOOKUP(DO$4,CALENDARIO!$B:$C,2,0)=FALSE, DN63,(1/IF($D63=0,1,$D63))+DN63))))</f>
        <v>1</v>
      </c>
      <c r="DP63" s="292">
        <f>IF(IF(DP$4&lt;$E63,0,IF(DP$4&gt;=$F63,1,IF(VLOOKUP(DP$4,CALENDARIO!$B:$C,2,0)=FALSE, DO63,(1/IF($D63=0,1,$D63))+DO63)))&gt;1,100%,IF(DP$4&lt;$E63,0,IF(DP$4&gt;=$F63,1,IF(VLOOKUP(DP$4,CALENDARIO!$B:$C,2,0)=FALSE, DO63,(1/IF($D63=0,1,$D63))+DO63))))</f>
        <v>1</v>
      </c>
      <c r="DQ63" s="292">
        <f>IF(IF(DQ$4&lt;$E63,0,IF(DQ$4&gt;=$F63,1,IF(VLOOKUP(DQ$4,CALENDARIO!$B:$C,2,0)=FALSE, DP63,(1/IF($D63=0,1,$D63))+DP63)))&gt;1,100%,IF(DQ$4&lt;$E63,0,IF(DQ$4&gt;=$F63,1,IF(VLOOKUP(DQ$4,CALENDARIO!$B:$C,2,0)=FALSE, DP63,(1/IF($D63=0,1,$D63))+DP63))))</f>
        <v>1</v>
      </c>
      <c r="DR63" s="292">
        <f>IF(IF(DR$4&lt;$E63,0,IF(DR$4&gt;=$F63,1,IF(VLOOKUP(DR$4,CALENDARIO!$B:$C,2,0)=FALSE, DQ63,(1/IF($D63=0,1,$D63))+DQ63)))&gt;1,100%,IF(DR$4&lt;$E63,0,IF(DR$4&gt;=$F63,1,IF(VLOOKUP(DR$4,CALENDARIO!$B:$C,2,0)=FALSE, DQ63,(1/IF($D63=0,1,$D63))+DQ63))))</f>
        <v>1</v>
      </c>
      <c r="DS63" s="292">
        <f>IF(IF(DS$4&lt;$E63,0,IF(DS$4&gt;=$F63,1,IF(VLOOKUP(DS$4,CALENDARIO!$B:$C,2,0)=FALSE, DR63,(1/IF($D63=0,1,$D63))+DR63)))&gt;1,100%,IF(DS$4&lt;$E63,0,IF(DS$4&gt;=$F63,1,IF(VLOOKUP(DS$4,CALENDARIO!$B:$C,2,0)=FALSE, DR63,(1/IF($D63=0,1,$D63))+DR63))))</f>
        <v>1</v>
      </c>
      <c r="DT63" s="292">
        <f>IF(IF(DT$4&lt;$E63,0,IF(DT$4&gt;=$F63,1,IF(VLOOKUP(DT$4,CALENDARIO!$B:$C,2,0)=FALSE, DS63,(1/IF($D63=0,1,$D63))+DS63)))&gt;1,100%,IF(DT$4&lt;$E63,0,IF(DT$4&gt;=$F63,1,IF(VLOOKUP(DT$4,CALENDARIO!$B:$C,2,0)=FALSE, DS63,(1/IF($D63=0,1,$D63))+DS63))))</f>
        <v>1</v>
      </c>
      <c r="DU63" s="292">
        <f>IF(IF(DU$4&lt;$E63,0,IF(DU$4&gt;=$F63,1,IF(VLOOKUP(DU$4,CALENDARIO!$B:$C,2,0)=FALSE, DT63,(1/IF($D63=0,1,$D63))+DT63)))&gt;1,100%,IF(DU$4&lt;$E63,0,IF(DU$4&gt;=$F63,1,IF(VLOOKUP(DU$4,CALENDARIO!$B:$C,2,0)=FALSE, DT63,(1/IF($D63=0,1,$D63))+DT63))))</f>
        <v>1</v>
      </c>
      <c r="DV63" s="292">
        <f>IF(IF(DV$4&lt;$E63,0,IF(DV$4&gt;=$F63,1,IF(VLOOKUP(DV$4,CALENDARIO!$B:$C,2,0)=FALSE, DU63,(1/IF($D63=0,1,$D63))+DU63)))&gt;1,100%,IF(DV$4&lt;$E63,0,IF(DV$4&gt;=$F63,1,IF(VLOOKUP(DV$4,CALENDARIO!$B:$C,2,0)=FALSE, DU63,(1/IF($D63=0,1,$D63))+DU63))))</f>
        <v>1</v>
      </c>
      <c r="DW63" s="292">
        <f>IF(IF(DW$4&lt;$E63,0,IF(DW$4&gt;=$F63,1,IF(VLOOKUP(DW$4,CALENDARIO!$B:$C,2,0)=FALSE, DV63,(1/IF($D63=0,1,$D63))+DV63)))&gt;1,100%,IF(DW$4&lt;$E63,0,IF(DW$4&gt;=$F63,1,IF(VLOOKUP(DW$4,CALENDARIO!$B:$C,2,0)=FALSE, DV63,(1/IF($D63=0,1,$D63))+DV63))))</f>
        <v>1</v>
      </c>
      <c r="DX63" s="292">
        <f>IF(IF(DX$4&lt;$E63,0,IF(DX$4&gt;=$F63,1,IF(VLOOKUP(DX$4,CALENDARIO!$B:$C,2,0)=FALSE, DW63,(1/IF($D63=0,1,$D63))+DW63)))&gt;1,100%,IF(DX$4&lt;$E63,0,IF(DX$4&gt;=$F63,1,IF(VLOOKUP(DX$4,CALENDARIO!$B:$C,2,0)=FALSE, DW63,(1/IF($D63=0,1,$D63))+DW63))))</f>
        <v>1</v>
      </c>
      <c r="DY63" s="292">
        <f>IF(IF(DY$4&lt;$E63,0,IF(DY$4&gt;=$F63,1,IF(VLOOKUP(DY$4,CALENDARIO!$B:$C,2,0)=FALSE, DX63,(1/IF($D63=0,1,$D63))+DX63)))&gt;1,100%,IF(DY$4&lt;$E63,0,IF(DY$4&gt;=$F63,1,IF(VLOOKUP(DY$4,CALENDARIO!$B:$C,2,0)=FALSE, DX63,(1/IF($D63=0,1,$D63))+DX63))))</f>
        <v>1</v>
      </c>
      <c r="DZ63" s="292">
        <f>IF(IF(DZ$4&lt;$E63,0,IF(DZ$4&gt;=$F63,1,IF(VLOOKUP(DZ$4,CALENDARIO!$B:$C,2,0)=FALSE, DY63,(1/IF($D63=0,1,$D63))+DY63)))&gt;1,100%,IF(DZ$4&lt;$E63,0,IF(DZ$4&gt;=$F63,1,IF(VLOOKUP(DZ$4,CALENDARIO!$B:$C,2,0)=FALSE, DY63,(1/IF($D63=0,1,$D63))+DY63))))</f>
        <v>1</v>
      </c>
      <c r="EA63" s="292">
        <f>IF(IF(EA$4&lt;$E63,0,IF(EA$4&gt;=$F63,1,IF(VLOOKUP(EA$4,CALENDARIO!$B:$C,2,0)=FALSE, DZ63,(1/IF($D63=0,1,$D63))+DZ63)))&gt;1,100%,IF(EA$4&lt;$E63,0,IF(EA$4&gt;=$F63,1,IF(VLOOKUP(EA$4,CALENDARIO!$B:$C,2,0)=FALSE, DZ63,(1/IF($D63=0,1,$D63))+DZ63))))</f>
        <v>1</v>
      </c>
      <c r="EB63" s="292">
        <f>IF(IF(EB$4&lt;$E63,0,IF(EB$4&gt;=$F63,1,IF(VLOOKUP(EB$4,CALENDARIO!$B:$C,2,0)=FALSE, EA63,(1/IF($D63=0,1,$D63))+EA63)))&gt;1,100%,IF(EB$4&lt;$E63,0,IF(EB$4&gt;=$F63,1,IF(VLOOKUP(EB$4,CALENDARIO!$B:$C,2,0)=FALSE, EA63,(1/IF($D63=0,1,$D63))+EA63))))</f>
        <v>1</v>
      </c>
      <c r="EC63" s="292">
        <f>IF(IF(EC$4&lt;$E63,0,IF(EC$4&gt;=$F63,1,IF(VLOOKUP(EC$4,CALENDARIO!$B:$C,2,0)=FALSE, EB63,(1/IF($D63=0,1,$D63))+EB63)))&gt;1,100%,IF(EC$4&lt;$E63,0,IF(EC$4&gt;=$F63,1,IF(VLOOKUP(EC$4,CALENDARIO!$B:$C,2,0)=FALSE, EB63,(1/IF($D63=0,1,$D63))+EB63))))</f>
        <v>1</v>
      </c>
      <c r="ED63" s="292">
        <f>IF(IF(ED$4&lt;$E63,0,IF(ED$4&gt;=$F63,1,IF(VLOOKUP(ED$4,CALENDARIO!$B:$C,2,0)=FALSE, EC63,(1/IF($D63=0,1,$D63))+EC63)))&gt;1,100%,IF(ED$4&lt;$E63,0,IF(ED$4&gt;=$F63,1,IF(VLOOKUP(ED$4,CALENDARIO!$B:$C,2,0)=FALSE, EC63,(1/IF($D63=0,1,$D63))+EC63))))</f>
        <v>1</v>
      </c>
      <c r="EE63" s="292">
        <f>IF(IF(EE$4&lt;$E63,0,IF(EE$4&gt;=$F63,1,IF(VLOOKUP(EE$4,CALENDARIO!$B:$C,2,0)=FALSE, ED63,(1/IF($D63=0,1,$D63))+ED63)))&gt;1,100%,IF(EE$4&lt;$E63,0,IF(EE$4&gt;=$F63,1,IF(VLOOKUP(EE$4,CALENDARIO!$B:$C,2,0)=FALSE, ED63,(1/IF($D63=0,1,$D63))+ED63))))</f>
        <v>1</v>
      </c>
      <c r="EF63" s="292">
        <f>IF(IF(EF$4&lt;$E63,0,IF(EF$4&gt;=$F63,1,IF(VLOOKUP(EF$4,CALENDARIO!$B:$C,2,0)=FALSE, EE63,(1/IF($D63=0,1,$D63))+EE63)))&gt;1,100%,IF(EF$4&lt;$E63,0,IF(EF$4&gt;=$F63,1,IF(VLOOKUP(EF$4,CALENDARIO!$B:$C,2,0)=FALSE, EE63,(1/IF($D63=0,1,$D63))+EE63))))</f>
        <v>1</v>
      </c>
      <c r="EG63" s="292">
        <f>IF(IF(EG$4&lt;$E63,0,IF(EG$4&gt;=$F63,1,IF(VLOOKUP(EG$4,CALENDARIO!$B:$C,2,0)=FALSE, EF63,(1/IF($D63=0,1,$D63))+EF63)))&gt;1,100%,IF(EG$4&lt;$E63,0,IF(EG$4&gt;=$F63,1,IF(VLOOKUP(EG$4,CALENDARIO!$B:$C,2,0)=FALSE, EF63,(1/IF($D63=0,1,$D63))+EF63))))</f>
        <v>1</v>
      </c>
      <c r="EH63" s="292">
        <f>IF(IF(EH$4&lt;$E63,0,IF(EH$4&gt;=$F63,1,IF(VLOOKUP(EH$4,CALENDARIO!$B:$C,2,0)=FALSE, EG63,(1/IF($D63=0,1,$D63))+EG63)))&gt;1,100%,IF(EH$4&lt;$E63,0,IF(EH$4&gt;=$F63,1,IF(VLOOKUP(EH$4,CALENDARIO!$B:$C,2,0)=FALSE, EG63,(1/IF($D63=0,1,$D63))+EG63))))</f>
        <v>1</v>
      </c>
      <c r="EI63" s="292">
        <f>IF(IF(EI$4&lt;$E63,0,IF(EI$4&gt;=$F63,1,IF(VLOOKUP(EI$4,CALENDARIO!$B:$C,2,0)=FALSE, EH63,(1/IF($D63=0,1,$D63))+EH63)))&gt;1,100%,IF(EI$4&lt;$E63,0,IF(EI$4&gt;=$F63,1,IF(VLOOKUP(EI$4,CALENDARIO!$B:$C,2,0)=FALSE, EH63,(1/IF($D63=0,1,$D63))+EH63))))</f>
        <v>1</v>
      </c>
      <c r="EJ63" s="292">
        <f>IF(IF(EJ$4&lt;$E63,0,IF(EJ$4&gt;=$F63,1,IF(VLOOKUP(EJ$4,CALENDARIO!$B:$C,2,0)=FALSE, EI63,(1/IF($D63=0,1,$D63))+EI63)))&gt;1,100%,IF(EJ$4&lt;$E63,0,IF(EJ$4&gt;=$F63,1,IF(VLOOKUP(EJ$4,CALENDARIO!$B:$C,2,0)=FALSE, EI63,(1/IF($D63=0,1,$D63))+EI63))))</f>
        <v>1</v>
      </c>
      <c r="EK63" s="292">
        <f>IF(IF(EK$4&lt;$E63,0,IF(EK$4&gt;=$F63,1,IF(VLOOKUP(EK$4,CALENDARIO!$B:$C,2,0)=FALSE, EJ63,(1/IF($D63=0,1,$D63))+EJ63)))&gt;1,100%,IF(EK$4&lt;$E63,0,IF(EK$4&gt;=$F63,1,IF(VLOOKUP(EK$4,CALENDARIO!$B:$C,2,0)=FALSE, EJ63,(1/IF($D63=0,1,$D63))+EJ63))))</f>
        <v>1</v>
      </c>
      <c r="EL63" s="292">
        <f>IF(IF(EL$4&lt;$E63,0,IF(EL$4&gt;=$F63,1,IF(VLOOKUP(EL$4,CALENDARIO!$B:$C,2,0)=FALSE, EK63,(1/IF($D63=0,1,$D63))+EK63)))&gt;1,100%,IF(EL$4&lt;$E63,0,IF(EL$4&gt;=$F63,1,IF(VLOOKUP(EL$4,CALENDARIO!$B:$C,2,0)=FALSE, EK63,(1/IF($D63=0,1,$D63))+EK63))))</f>
        <v>1</v>
      </c>
      <c r="EM63" s="292">
        <f>IF(IF(EM$4&lt;$E63,0,IF(EM$4&gt;=$F63,1,IF(VLOOKUP(EM$4,CALENDARIO!$B:$C,2,0)=FALSE, EL63,(1/IF($D63=0,1,$D63))+EL63)))&gt;1,100%,IF(EM$4&lt;$E63,0,IF(EM$4&gt;=$F63,1,IF(VLOOKUP(EM$4,CALENDARIO!$B:$C,2,0)=FALSE, EL63,(1/IF($D63=0,1,$D63))+EL63))))</f>
        <v>1</v>
      </c>
      <c r="EN63" s="292">
        <f>IF(IF(EN$4&lt;$E63,0,IF(EN$4&gt;=$F63,1,IF(VLOOKUP(EN$4,CALENDARIO!$B:$C,2,0)=FALSE, EM63,(1/IF($D63=0,1,$D63))+EM63)))&gt;1,100%,IF(EN$4&lt;$E63,0,IF(EN$4&gt;=$F63,1,IF(VLOOKUP(EN$4,CALENDARIO!$B:$C,2,0)=FALSE, EM63,(1/IF($D63=0,1,$D63))+EM63))))</f>
        <v>1</v>
      </c>
      <c r="EO63" s="292">
        <f>IF(IF(EO$4&lt;$E63,0,IF(EO$4&gt;=$F63,1,IF(VLOOKUP(EO$4,CALENDARIO!$B:$C,2,0)=FALSE, EN63,(1/IF($D63=0,1,$D63))+EN63)))&gt;1,100%,IF(EO$4&lt;$E63,0,IF(EO$4&gt;=$F63,1,IF(VLOOKUP(EO$4,CALENDARIO!$B:$C,2,0)=FALSE, EN63,(1/IF($D63=0,1,$D63))+EN63))))</f>
        <v>1</v>
      </c>
      <c r="EP63" s="292">
        <f>IF(IF(EP$4&lt;$E63,0,IF(EP$4&gt;=$F63,1,IF(VLOOKUP(EP$4,CALENDARIO!$B:$C,2,0)=FALSE, EO63,(1/IF($D63=0,1,$D63))+EO63)))&gt;1,100%,IF(EP$4&lt;$E63,0,IF(EP$4&gt;=$F63,1,IF(VLOOKUP(EP$4,CALENDARIO!$B:$C,2,0)=FALSE, EO63,(1/IF($D63=0,1,$D63))+EO63))))</f>
        <v>1</v>
      </c>
      <c r="EQ63" s="292">
        <f>IF(IF(EQ$4&lt;$E63,0,IF(EQ$4&gt;=$F63,1,IF(VLOOKUP(EQ$4,CALENDARIO!$B:$C,2,0)=FALSE, EP63,(1/IF($D63=0,1,$D63))+EP63)))&gt;1,100%,IF(EQ$4&lt;$E63,0,IF(EQ$4&gt;=$F63,1,IF(VLOOKUP(EQ$4,CALENDARIO!$B:$C,2,0)=FALSE, EP63,(1/IF($D63=0,1,$D63))+EP63))))</f>
        <v>1</v>
      </c>
      <c r="ER63" s="292">
        <f>IF(IF(ER$4&lt;$E63,0,IF(ER$4&gt;=$F63,1,IF(VLOOKUP(ER$4,CALENDARIO!$B:$C,2,0)=FALSE, EQ63,(1/IF($D63=0,1,$D63))+EQ63)))&gt;1,100%,IF(ER$4&lt;$E63,0,IF(ER$4&gt;=$F63,1,IF(VLOOKUP(ER$4,CALENDARIO!$B:$C,2,0)=FALSE, EQ63,(1/IF($D63=0,1,$D63))+EQ63))))</f>
        <v>1</v>
      </c>
      <c r="ES63" s="292">
        <f>IF(IF(ES$4&lt;$E63,0,IF(ES$4&gt;=$F63,1,IF(VLOOKUP(ES$4,CALENDARIO!$B:$C,2,0)=FALSE, ER63,(1/IF($D63=0,1,$D63))+ER63)))&gt;1,100%,IF(ES$4&lt;$E63,0,IF(ES$4&gt;=$F63,1,IF(VLOOKUP(ES$4,CALENDARIO!$B:$C,2,0)=FALSE, ER63,(1/IF($D63=0,1,$D63))+ER63))))</f>
        <v>1</v>
      </c>
      <c r="ET63" s="292">
        <f>IF(IF(ET$4&lt;$E63,0,IF(ET$4&gt;=$F63,1,IF(VLOOKUP(ET$4,CALENDARIO!$B:$C,2,0)=FALSE, ES63,(1/IF($D63=0,1,$D63))+ES63)))&gt;1,100%,IF(ET$4&lt;$E63,0,IF(ET$4&gt;=$F63,1,IF(VLOOKUP(ET$4,CALENDARIO!$B:$C,2,0)=FALSE, ES63,(1/IF($D63=0,1,$D63))+ES63))))</f>
        <v>1</v>
      </c>
      <c r="EU63" s="292">
        <f>IF(IF(EU$4&lt;$E63,0,IF(EU$4&gt;=$F63,1,IF(VLOOKUP(EU$4,CALENDARIO!$B:$C,2,0)=FALSE, ET63,(1/IF($D63=0,1,$D63))+ET63)))&gt;1,100%,IF(EU$4&lt;$E63,0,IF(EU$4&gt;=$F63,1,IF(VLOOKUP(EU$4,CALENDARIO!$B:$C,2,0)=FALSE, ET63,(1/IF($D63=0,1,$D63))+ET63))))</f>
        <v>1</v>
      </c>
      <c r="EV63" s="292">
        <f>IF(IF(EV$4&lt;$E63,0,IF(EV$4&gt;=$F63,1,IF(VLOOKUP(EV$4,CALENDARIO!$B:$C,2,0)=FALSE, EU63,(1/IF($D63=0,1,$D63))+EU63)))&gt;1,100%,IF(EV$4&lt;$E63,0,IF(EV$4&gt;=$F63,1,IF(VLOOKUP(EV$4,CALENDARIO!$B:$C,2,0)=FALSE, EU63,(1/IF($D63=0,1,$D63))+EU63))))</f>
        <v>1</v>
      </c>
      <c r="EW63" s="292">
        <f>IF(IF(EW$4&lt;$E63,0,IF(EW$4&gt;=$F63,1,IF(VLOOKUP(EW$4,CALENDARIO!$B:$C,2,0)=FALSE, EV63,(1/IF($D63=0,1,$D63))+EV63)))&gt;1,100%,IF(EW$4&lt;$E63,0,IF(EW$4&gt;=$F63,1,IF(VLOOKUP(EW$4,CALENDARIO!$B:$C,2,0)=FALSE, EV63,(1/IF($D63=0,1,$D63))+EV63))))</f>
        <v>1</v>
      </c>
      <c r="EX63" s="292">
        <f>IF(IF(EX$4&lt;$E63,0,IF(EX$4&gt;=$F63,1,IF(VLOOKUP(EX$4,CALENDARIO!$B:$C,2,0)=FALSE, EW63,(1/IF($D63=0,1,$D63))+EW63)))&gt;1,100%,IF(EX$4&lt;$E63,0,IF(EX$4&gt;=$F63,1,IF(VLOOKUP(EX$4,CALENDARIO!$B:$C,2,0)=FALSE, EW63,(1/IF($D63=0,1,$D63))+EW63))))</f>
        <v>1</v>
      </c>
      <c r="EY63" s="292">
        <f>IF(IF(EY$4&lt;$E63,0,IF(EY$4&gt;=$F63,1,IF(VLOOKUP(EY$4,CALENDARIO!$B:$C,2,0)=FALSE, EX63,(1/IF($D63=0,1,$D63))+EX63)))&gt;1,100%,IF(EY$4&lt;$E63,0,IF(EY$4&gt;=$F63,1,IF(VLOOKUP(EY$4,CALENDARIO!$B:$C,2,0)=FALSE, EX63,(1/IF($D63=0,1,$D63))+EX63))))</f>
        <v>1</v>
      </c>
      <c r="EZ63" s="292">
        <f>IF(IF(EZ$4&lt;$E63,0,IF(EZ$4&gt;=$F63,1,IF(VLOOKUP(EZ$4,CALENDARIO!$B:$C,2,0)=FALSE, EY63,(1/IF($D63=0,1,$D63))+EY63)))&gt;1,100%,IF(EZ$4&lt;$E63,0,IF(EZ$4&gt;=$F63,1,IF(VLOOKUP(EZ$4,CALENDARIO!$B:$C,2,0)=FALSE, EY63,(1/IF($D63=0,1,$D63))+EY63))))</f>
        <v>1</v>
      </c>
      <c r="FA63" s="292">
        <f>IF(IF(FA$4&lt;$E63,0,IF(FA$4&gt;=$F63,1,IF(VLOOKUP(FA$4,CALENDARIO!$B:$C,2,0)=FALSE, EZ63,(1/IF($D63=0,1,$D63))+EZ63)))&gt;1,100%,IF(FA$4&lt;$E63,0,IF(FA$4&gt;=$F63,1,IF(VLOOKUP(FA$4,CALENDARIO!$B:$C,2,0)=FALSE, EZ63,(1/IF($D63=0,1,$D63))+EZ63))))</f>
        <v>1</v>
      </c>
      <c r="FB63" s="292">
        <f>IF(IF(FB$4&lt;$E63,0,IF(FB$4&gt;=$F63,1,IF(VLOOKUP(FB$4,CALENDARIO!$B:$C,2,0)=FALSE, FA63,(1/IF($D63=0,1,$D63))+FA63)))&gt;1,100%,IF(FB$4&lt;$E63,0,IF(FB$4&gt;=$F63,1,IF(VLOOKUP(FB$4,CALENDARIO!$B:$C,2,0)=FALSE, FA63,(1/IF($D63=0,1,$D63))+FA63))))</f>
        <v>1</v>
      </c>
    </row>
    <row r="64" spans="1:158" x14ac:dyDescent="0.3">
      <c r="A64" s="255"/>
      <c r="B64" s="284"/>
      <c r="C64" s="256"/>
      <c r="D64" s="257"/>
      <c r="E64" s="255"/>
      <c r="F64" s="255"/>
      <c r="G64" s="301" t="s">
        <v>21</v>
      </c>
      <c r="H64" s="255"/>
      <c r="I64" s="255"/>
      <c r="J64" s="257"/>
      <c r="K64" s="255"/>
      <c r="L64" s="133" t="str">
        <f>IFERROR(MATCH(SMALL(($O$64:$FB$64),COUNTIF(($O$64:$FB$64),0)+1),($O$64:$FB$64),0)+$O$4- 1,"")</f>
        <v/>
      </c>
      <c r="M64" s="133" t="str">
        <f>IFERROR(MATCH(100%,($O$64:$FB$64),0)+$O$4- 1,"")</f>
        <v/>
      </c>
      <c r="N64" s="291">
        <f>MAX($O$64:$FC$64)</f>
        <v>0</v>
      </c>
      <c r="O64" s="292">
        <v>0</v>
      </c>
      <c r="P64" s="292">
        <f>IF(((P65/$J$63)+O64)&gt;100%,100%,((P65/$J$63)+O64))</f>
        <v>0</v>
      </c>
      <c r="Q64" s="292">
        <f t="shared" ref="Q64:U64" si="3075">IF(((Q65/$J$63)+P64)&gt;100%,100%,((Q65/$J$63)+P64))</f>
        <v>0</v>
      </c>
      <c r="R64" s="292">
        <f t="shared" si="3075"/>
        <v>0</v>
      </c>
      <c r="S64" s="292">
        <f t="shared" si="3075"/>
        <v>0</v>
      </c>
      <c r="T64" s="292">
        <f t="shared" si="3075"/>
        <v>0</v>
      </c>
      <c r="U64" s="292">
        <f t="shared" si="3075"/>
        <v>0</v>
      </c>
      <c r="V64" s="292">
        <f t="shared" ref="V64" si="3076">IF(((V65/$J$63)+U64)&gt;100%,100%,((V65/$J$63)+U64))</f>
        <v>0</v>
      </c>
      <c r="W64" s="292">
        <f t="shared" ref="W64" si="3077">IF(((W65/$J$63)+V64)&gt;100%,100%,((W65/$J$63)+V64))</f>
        <v>0</v>
      </c>
      <c r="X64" s="292">
        <f t="shared" ref="X64" si="3078">IF(((X65/$J$63)+W64)&gt;100%,100%,((X65/$J$63)+W64))</f>
        <v>0</v>
      </c>
      <c r="Y64" s="292">
        <f t="shared" ref="Y64" si="3079">IF(((Y65/$J$63)+X64)&gt;100%,100%,((Y65/$J$63)+X64))</f>
        <v>0</v>
      </c>
      <c r="Z64" s="292">
        <f t="shared" ref="Z64" si="3080">IF(((Z65/$J$63)+Y64)&gt;100%,100%,((Z65/$J$63)+Y64))</f>
        <v>0</v>
      </c>
      <c r="AA64" s="292">
        <f t="shared" ref="AA64" si="3081">IF(((AA65/$J$63)+Z64)&gt;100%,100%,((AA65/$J$63)+Z64))</f>
        <v>0</v>
      </c>
      <c r="AB64" s="292">
        <f t="shared" ref="AB64" si="3082">IF(((AB65/$J$63)+AA64)&gt;100%,100%,((AB65/$J$63)+AA64))</f>
        <v>0</v>
      </c>
      <c r="AC64" s="292">
        <f t="shared" ref="AC64" si="3083">IF(((AC65/$J$63)+AB64)&gt;100%,100%,((AC65/$J$63)+AB64))</f>
        <v>0</v>
      </c>
      <c r="AD64" s="292">
        <f t="shared" ref="AD64" si="3084">IF(((AD65/$J$63)+AC64)&gt;100%,100%,((AD65/$J$63)+AC64))</f>
        <v>0</v>
      </c>
      <c r="AE64" s="292">
        <f t="shared" ref="AE64" si="3085">IF(((AE65/$J$63)+AD64)&gt;100%,100%,((AE65/$J$63)+AD64))</f>
        <v>0</v>
      </c>
      <c r="AF64" s="292">
        <f t="shared" ref="AF64" si="3086">IF(((AF65/$J$63)+AE64)&gt;100%,100%,((AF65/$J$63)+AE64))</f>
        <v>0</v>
      </c>
      <c r="AG64" s="292">
        <f t="shared" ref="AG64" si="3087">IF(((AG65/$J$63)+AF64)&gt;100%,100%,((AG65/$J$63)+AF64))</f>
        <v>0</v>
      </c>
      <c r="AH64" s="292">
        <f t="shared" ref="AH64" si="3088">IF(((AH65/$J$63)+AG64)&gt;100%,100%,((AH65/$J$63)+AG64))</f>
        <v>0</v>
      </c>
      <c r="AI64" s="292">
        <f t="shared" ref="AI64" si="3089">IF(((AI65/$J$63)+AH64)&gt;100%,100%,((AI65/$J$63)+AH64))</f>
        <v>0</v>
      </c>
      <c r="AJ64" s="292">
        <f t="shared" ref="AJ64" si="3090">IF(((AJ65/$J$63)+AI64)&gt;100%,100%,((AJ65/$J$63)+AI64))</f>
        <v>0</v>
      </c>
      <c r="AK64" s="292">
        <f t="shared" ref="AK64" si="3091">IF(((AK65/$J$63)+AJ64)&gt;100%,100%,((AK65/$J$63)+AJ64))</f>
        <v>0</v>
      </c>
      <c r="AL64" s="292">
        <f t="shared" ref="AL64" si="3092">IF(((AL65/$J$63)+AK64)&gt;100%,100%,((AL65/$J$63)+AK64))</f>
        <v>0</v>
      </c>
      <c r="AM64" s="292">
        <f t="shared" ref="AM64" si="3093">IF(((AM65/$J$63)+AL64)&gt;100%,100%,((AM65/$J$63)+AL64))</f>
        <v>0</v>
      </c>
      <c r="AN64" s="292">
        <f t="shared" ref="AN64" si="3094">IF(((AN65/$J$63)+AM64)&gt;100%,100%,((AN65/$J$63)+AM64))</f>
        <v>0</v>
      </c>
      <c r="AO64" s="292">
        <f t="shared" ref="AO64" si="3095">IF(((AO65/$J$63)+AN64)&gt;100%,100%,((AO65/$J$63)+AN64))</f>
        <v>0</v>
      </c>
      <c r="AP64" s="292">
        <f t="shared" ref="AP64" si="3096">IF(((AP65/$J$63)+AO64)&gt;100%,100%,((AP65/$J$63)+AO64))</f>
        <v>0</v>
      </c>
      <c r="AQ64" s="292">
        <f t="shared" ref="AQ64" si="3097">IF(((AQ65/$J$63)+AP64)&gt;100%,100%,((AQ65/$J$63)+AP64))</f>
        <v>0</v>
      </c>
      <c r="AR64" s="292">
        <f t="shared" ref="AR64" si="3098">IF(((AR65/$J$63)+AQ64)&gt;100%,100%,((AR65/$J$63)+AQ64))</f>
        <v>0</v>
      </c>
      <c r="AS64" s="292">
        <f t="shared" ref="AS64" si="3099">IF(((AS65/$J$63)+AR64)&gt;100%,100%,((AS65/$J$63)+AR64))</f>
        <v>0</v>
      </c>
      <c r="AT64" s="292">
        <f t="shared" ref="AT64" si="3100">IF(((AT65/$J$63)+AS64)&gt;100%,100%,((AT65/$J$63)+AS64))</f>
        <v>0</v>
      </c>
      <c r="AU64" s="292">
        <f t="shared" ref="AU64" si="3101">IF(((AU65/$J$63)+AT64)&gt;100%,100%,((AU65/$J$63)+AT64))</f>
        <v>0</v>
      </c>
      <c r="AV64" s="292">
        <f t="shared" ref="AV64" si="3102">IF(((AV65/$J$63)+AU64)&gt;100%,100%,((AV65/$J$63)+AU64))</f>
        <v>0</v>
      </c>
      <c r="AW64" s="292">
        <f t="shared" ref="AW64" si="3103">IF(((AW65/$J$63)+AV64)&gt;100%,100%,((AW65/$J$63)+AV64))</f>
        <v>0</v>
      </c>
      <c r="AX64" s="292">
        <f t="shared" ref="AX64" si="3104">IF(((AX65/$J$63)+AW64)&gt;100%,100%,((AX65/$J$63)+AW64))</f>
        <v>0</v>
      </c>
      <c r="AY64" s="292">
        <f t="shared" ref="AY64" si="3105">IF(((AY65/$J$63)+AX64)&gt;100%,100%,((AY65/$J$63)+AX64))</f>
        <v>0</v>
      </c>
      <c r="AZ64" s="292">
        <f t="shared" ref="AZ64" si="3106">IF(((AZ65/$J$63)+AY64)&gt;100%,100%,((AZ65/$J$63)+AY64))</f>
        <v>0</v>
      </c>
      <c r="BA64" s="292">
        <f t="shared" ref="BA64" si="3107">IF(((BA65/$J$63)+AZ64)&gt;100%,100%,((BA65/$J$63)+AZ64))</f>
        <v>0</v>
      </c>
      <c r="BB64" s="292">
        <f t="shared" ref="BB64" si="3108">IF(((BB65/$J$63)+BA64)&gt;100%,100%,((BB65/$J$63)+BA64))</f>
        <v>0</v>
      </c>
      <c r="BC64" s="292">
        <f t="shared" ref="BC64" si="3109">IF(((BC65/$J$63)+BB64)&gt;100%,100%,((BC65/$J$63)+BB64))</f>
        <v>0</v>
      </c>
      <c r="BD64" s="292">
        <f t="shared" ref="BD64" si="3110">IF(((BD65/$J$63)+BC64)&gt;100%,100%,((BD65/$J$63)+BC64))</f>
        <v>0</v>
      </c>
      <c r="BE64" s="292">
        <f t="shared" ref="BE64" si="3111">IF(((BE65/$J$63)+BD64)&gt;100%,100%,((BE65/$J$63)+BD64))</f>
        <v>0</v>
      </c>
      <c r="BF64" s="292">
        <f t="shared" ref="BF64" si="3112">IF(((BF65/$J$63)+BE64)&gt;100%,100%,((BF65/$J$63)+BE64))</f>
        <v>0</v>
      </c>
      <c r="BG64" s="292">
        <f t="shared" ref="BG64" si="3113">IF(((BG65/$J$63)+BF64)&gt;100%,100%,((BG65/$J$63)+BF64))</f>
        <v>0</v>
      </c>
      <c r="BH64" s="292">
        <f t="shared" ref="BH64" si="3114">IF(((BH65/$J$63)+BG64)&gt;100%,100%,((BH65/$J$63)+BG64))</f>
        <v>0</v>
      </c>
      <c r="BI64" s="292">
        <f t="shared" ref="BI64" si="3115">IF(((BI65/$J$63)+BH64)&gt;100%,100%,((BI65/$J$63)+BH64))</f>
        <v>0</v>
      </c>
      <c r="BJ64" s="292">
        <f t="shared" ref="BJ64" si="3116">IF(((BJ65/$J$63)+BI64)&gt;100%,100%,((BJ65/$J$63)+BI64))</f>
        <v>0</v>
      </c>
      <c r="BK64" s="292">
        <f t="shared" ref="BK64" si="3117">IF(((BK65/$J$63)+BJ64)&gt;100%,100%,((BK65/$J$63)+BJ64))</f>
        <v>0</v>
      </c>
      <c r="BL64" s="292">
        <f t="shared" ref="BL64" si="3118">IF(((BL65/$J$63)+BK64)&gt;100%,100%,((BL65/$J$63)+BK64))</f>
        <v>0</v>
      </c>
      <c r="BM64" s="292">
        <f t="shared" ref="BM64" si="3119">IF(((BM65/$J$63)+BL64)&gt;100%,100%,((BM65/$J$63)+BL64))</f>
        <v>0</v>
      </c>
      <c r="BN64" s="292">
        <f t="shared" ref="BN64" si="3120">IF(((BN65/$J$63)+BM64)&gt;100%,100%,((BN65/$J$63)+BM64))</f>
        <v>0</v>
      </c>
      <c r="BO64" s="292">
        <f t="shared" ref="BO64" si="3121">IF(((BO65/$J$63)+BN64)&gt;100%,100%,((BO65/$J$63)+BN64))</f>
        <v>0</v>
      </c>
      <c r="BP64" s="292">
        <f t="shared" ref="BP64" si="3122">IF(((BP65/$J$63)+BO64)&gt;100%,100%,((BP65/$J$63)+BO64))</f>
        <v>0</v>
      </c>
      <c r="BQ64" s="292">
        <f t="shared" ref="BQ64" si="3123">IF(((BQ65/$J$63)+BP64)&gt;100%,100%,((BQ65/$J$63)+BP64))</f>
        <v>0</v>
      </c>
      <c r="BR64" s="292">
        <f t="shared" ref="BR64" si="3124">IF(((BR65/$J$63)+BQ64)&gt;100%,100%,((BR65/$J$63)+BQ64))</f>
        <v>0</v>
      </c>
      <c r="BS64" s="292">
        <f t="shared" ref="BS64" si="3125">IF(((BS65/$J$63)+BR64)&gt;100%,100%,((BS65/$J$63)+BR64))</f>
        <v>0</v>
      </c>
      <c r="BT64" s="292">
        <f t="shared" ref="BT64" si="3126">IF(((BT65/$J$63)+BS64)&gt;100%,100%,((BT65/$J$63)+BS64))</f>
        <v>0</v>
      </c>
      <c r="BU64" s="292">
        <f t="shared" ref="BU64" si="3127">IF(((BU65/$J$63)+BT64)&gt;100%,100%,((BU65/$J$63)+BT64))</f>
        <v>0</v>
      </c>
      <c r="BV64" s="292">
        <f t="shared" ref="BV64" si="3128">IF(((BV65/$J$63)+BU64)&gt;100%,100%,((BV65/$J$63)+BU64))</f>
        <v>0</v>
      </c>
      <c r="BW64" s="292">
        <f t="shared" ref="BW64" si="3129">IF(((BW65/$J$63)+BV64)&gt;100%,100%,((BW65/$J$63)+BV64))</f>
        <v>0</v>
      </c>
      <c r="BX64" s="292">
        <f t="shared" ref="BX64" si="3130">IF(((BX65/$J$63)+BW64)&gt;100%,100%,((BX65/$J$63)+BW64))</f>
        <v>0</v>
      </c>
      <c r="BY64" s="292">
        <f t="shared" ref="BY64" si="3131">IF(((BY65/$J$63)+BX64)&gt;100%,100%,((BY65/$J$63)+BX64))</f>
        <v>0</v>
      </c>
      <c r="BZ64" s="292">
        <f t="shared" ref="BZ64" si="3132">IF(((BZ65/$J$63)+BY64)&gt;100%,100%,((BZ65/$J$63)+BY64))</f>
        <v>0</v>
      </c>
      <c r="CA64" s="292">
        <f t="shared" ref="CA64" si="3133">IF(((CA65/$J$63)+BZ64)&gt;100%,100%,((CA65/$J$63)+BZ64))</f>
        <v>0</v>
      </c>
      <c r="CB64" s="292">
        <f t="shared" ref="CB64" si="3134">IF(((CB65/$J$63)+CA64)&gt;100%,100%,((CB65/$J$63)+CA64))</f>
        <v>0</v>
      </c>
      <c r="CC64" s="292">
        <f t="shared" ref="CC64" si="3135">IF(((CC65/$J$63)+CB64)&gt;100%,100%,((CC65/$J$63)+CB64))</f>
        <v>0</v>
      </c>
      <c r="CD64" s="292">
        <f t="shared" ref="CD64" si="3136">IF(((CD65/$J$63)+CC64)&gt;100%,100%,((CD65/$J$63)+CC64))</f>
        <v>0</v>
      </c>
      <c r="CE64" s="292">
        <f t="shared" ref="CE64" si="3137">IF(((CE65/$J$63)+CD64)&gt;100%,100%,((CE65/$J$63)+CD64))</f>
        <v>0</v>
      </c>
      <c r="CF64" s="292">
        <f t="shared" ref="CF64" si="3138">IF(((CF65/$J$63)+CE64)&gt;100%,100%,((CF65/$J$63)+CE64))</f>
        <v>0</v>
      </c>
      <c r="CG64" s="292">
        <f t="shared" ref="CG64" si="3139">IF(((CG65/$J$63)+CF64)&gt;100%,100%,((CG65/$J$63)+CF64))</f>
        <v>0</v>
      </c>
      <c r="CH64" s="292">
        <f t="shared" ref="CH64" si="3140">IF(((CH65/$J$63)+CG64)&gt;100%,100%,((CH65/$J$63)+CG64))</f>
        <v>0</v>
      </c>
      <c r="CI64" s="292">
        <f t="shared" ref="CI64" si="3141">IF(((CI65/$J$63)+CH64)&gt;100%,100%,((CI65/$J$63)+CH64))</f>
        <v>0</v>
      </c>
      <c r="CJ64" s="292">
        <f t="shared" ref="CJ64" si="3142">IF(((CJ65/$J$63)+CI64)&gt;100%,100%,((CJ65/$J$63)+CI64))</f>
        <v>0</v>
      </c>
      <c r="CK64" s="292">
        <f t="shared" ref="CK64" si="3143">IF(((CK65/$J$63)+CJ64)&gt;100%,100%,((CK65/$J$63)+CJ64))</f>
        <v>0</v>
      </c>
      <c r="CL64" s="292">
        <f t="shared" ref="CL64" si="3144">IF(((CL65/$J$63)+CK64)&gt;100%,100%,((CL65/$J$63)+CK64))</f>
        <v>0</v>
      </c>
      <c r="CM64" s="292">
        <f t="shared" ref="CM64" si="3145">IF(((CM65/$J$63)+CL64)&gt;100%,100%,((CM65/$J$63)+CL64))</f>
        <v>0</v>
      </c>
      <c r="CN64" s="292">
        <f t="shared" ref="CN64" si="3146">IF(((CN65/$J$63)+CM64)&gt;100%,100%,((CN65/$J$63)+CM64))</f>
        <v>0</v>
      </c>
      <c r="CO64" s="292">
        <f t="shared" ref="CO64" si="3147">IF(((CO65/$J$63)+CN64)&gt;100%,100%,((CO65/$J$63)+CN64))</f>
        <v>0</v>
      </c>
      <c r="CP64" s="292">
        <f t="shared" ref="CP64" si="3148">IF(((CP65/$J$63)+CO64)&gt;100%,100%,((CP65/$J$63)+CO64))</f>
        <v>0</v>
      </c>
      <c r="CQ64" s="292">
        <f t="shared" ref="CQ64" si="3149">IF(((CQ65/$J$63)+CP64)&gt;100%,100%,((CQ65/$J$63)+CP64))</f>
        <v>0</v>
      </c>
      <c r="CR64" s="292">
        <f t="shared" ref="CR64" si="3150">IF(((CR65/$J$63)+CQ64)&gt;100%,100%,((CR65/$J$63)+CQ64))</f>
        <v>0</v>
      </c>
      <c r="CS64" s="292">
        <f t="shared" ref="CS64" si="3151">IF(((CS65/$J$63)+CR64)&gt;100%,100%,((CS65/$J$63)+CR64))</f>
        <v>0</v>
      </c>
      <c r="CT64" s="292">
        <f t="shared" ref="CT64" si="3152">IF(((CT65/$J$63)+CS64)&gt;100%,100%,((CT65/$J$63)+CS64))</f>
        <v>0</v>
      </c>
      <c r="CU64" s="292">
        <f t="shared" ref="CU64" si="3153">IF(((CU65/$J$63)+CT64)&gt;100%,100%,((CU65/$J$63)+CT64))</f>
        <v>0</v>
      </c>
      <c r="CV64" s="292">
        <f t="shared" ref="CV64" si="3154">IF(((CV65/$J$63)+CU64)&gt;100%,100%,((CV65/$J$63)+CU64))</f>
        <v>0</v>
      </c>
      <c r="CW64" s="292">
        <f t="shared" ref="CW64" si="3155">IF(((CW65/$J$63)+CV64)&gt;100%,100%,((CW65/$J$63)+CV64))</f>
        <v>0</v>
      </c>
      <c r="CX64" s="292">
        <f t="shared" ref="CX64" si="3156">IF(((CX65/$J$63)+CW64)&gt;100%,100%,((CX65/$J$63)+CW64))</f>
        <v>0</v>
      </c>
      <c r="CY64" s="292">
        <f t="shared" ref="CY64" si="3157">IF(((CY65/$J$63)+CX64)&gt;100%,100%,((CY65/$J$63)+CX64))</f>
        <v>0</v>
      </c>
      <c r="CZ64" s="292">
        <f t="shared" ref="CZ64" si="3158">IF(((CZ65/$J$63)+CY64)&gt;100%,100%,((CZ65/$J$63)+CY64))</f>
        <v>0</v>
      </c>
      <c r="DA64" s="292">
        <f t="shared" ref="DA64" si="3159">IF(((DA65/$J$63)+CZ64)&gt;100%,100%,((DA65/$J$63)+CZ64))</f>
        <v>0</v>
      </c>
      <c r="DB64" s="292">
        <f t="shared" ref="DB64" si="3160">IF(((DB65/$J$63)+DA64)&gt;100%,100%,((DB65/$J$63)+DA64))</f>
        <v>0</v>
      </c>
      <c r="DC64" s="292">
        <f t="shared" ref="DC64" si="3161">IF(((DC65/$J$63)+DB64)&gt;100%,100%,((DC65/$J$63)+DB64))</f>
        <v>0</v>
      </c>
      <c r="DD64" s="292">
        <f t="shared" ref="DD64" si="3162">IF(((DD65/$J$63)+DC64)&gt;100%,100%,((DD65/$J$63)+DC64))</f>
        <v>0</v>
      </c>
      <c r="DE64" s="292">
        <f t="shared" ref="DE64" si="3163">IF(((DE65/$J$63)+DD64)&gt;100%,100%,((DE65/$J$63)+DD64))</f>
        <v>0</v>
      </c>
      <c r="DF64" s="292">
        <f t="shared" ref="DF64" si="3164">IF(((DF65/$J$63)+DE64)&gt;100%,100%,((DF65/$J$63)+DE64))</f>
        <v>0</v>
      </c>
      <c r="DG64" s="292">
        <f t="shared" ref="DG64" si="3165">IF(((DG65/$J$63)+DF64)&gt;100%,100%,((DG65/$J$63)+DF64))</f>
        <v>0</v>
      </c>
      <c r="DH64" s="292">
        <f t="shared" ref="DH64" si="3166">IF(((DH65/$J$63)+DG64)&gt;100%,100%,((DH65/$J$63)+DG64))</f>
        <v>0</v>
      </c>
      <c r="DI64" s="292">
        <f t="shared" ref="DI64" si="3167">IF(((DI65/$J$63)+DH64)&gt;100%,100%,((DI65/$J$63)+DH64))</f>
        <v>0</v>
      </c>
      <c r="DJ64" s="292">
        <f t="shared" ref="DJ64" si="3168">IF(((DJ65/$J$63)+DI64)&gt;100%,100%,((DJ65/$J$63)+DI64))</f>
        <v>0</v>
      </c>
      <c r="DK64" s="292">
        <f t="shared" ref="DK64" si="3169">IF(((DK65/$J$63)+DJ64)&gt;100%,100%,((DK65/$J$63)+DJ64))</f>
        <v>0</v>
      </c>
      <c r="DL64" s="292">
        <f t="shared" ref="DL64" si="3170">IF(((DL65/$J$63)+DK64)&gt;100%,100%,((DL65/$J$63)+DK64))</f>
        <v>0</v>
      </c>
      <c r="DM64" s="292">
        <f t="shared" ref="DM64" si="3171">IF(((DM65/$J$63)+DL64)&gt;100%,100%,((DM65/$J$63)+DL64))</f>
        <v>0</v>
      </c>
      <c r="DN64" s="292">
        <f t="shared" ref="DN64" si="3172">IF(((DN65/$J$63)+DM64)&gt;100%,100%,((DN65/$J$63)+DM64))</f>
        <v>0</v>
      </c>
      <c r="DO64" s="292">
        <f t="shared" ref="DO64" si="3173">IF(((DO65/$J$63)+DN64)&gt;100%,100%,((DO65/$J$63)+DN64))</f>
        <v>0</v>
      </c>
      <c r="DP64" s="292">
        <f t="shared" ref="DP64" si="3174">IF(((DP65/$J$63)+DO64)&gt;100%,100%,((DP65/$J$63)+DO64))</f>
        <v>0</v>
      </c>
      <c r="DQ64" s="292">
        <f t="shared" ref="DQ64" si="3175">IF(((DQ65/$J$63)+DP64)&gt;100%,100%,((DQ65/$J$63)+DP64))</f>
        <v>0</v>
      </c>
      <c r="DR64" s="292">
        <f t="shared" ref="DR64" si="3176">IF(((DR65/$J$63)+DQ64)&gt;100%,100%,((DR65/$J$63)+DQ64))</f>
        <v>0</v>
      </c>
      <c r="DS64" s="292">
        <f t="shared" ref="DS64" si="3177">IF(((DS65/$J$63)+DR64)&gt;100%,100%,((DS65/$J$63)+DR64))</f>
        <v>0</v>
      </c>
      <c r="DT64" s="292">
        <f t="shared" ref="DT64" si="3178">IF(((DT65/$J$63)+DS64)&gt;100%,100%,((DT65/$J$63)+DS64))</f>
        <v>0</v>
      </c>
      <c r="DU64" s="292">
        <f t="shared" ref="DU64" si="3179">IF(((DU65/$J$63)+DT64)&gt;100%,100%,((DU65/$J$63)+DT64))</f>
        <v>0</v>
      </c>
      <c r="DV64" s="292">
        <f t="shared" ref="DV64" si="3180">IF(((DV65/$J$63)+DU64)&gt;100%,100%,((DV65/$J$63)+DU64))</f>
        <v>0</v>
      </c>
      <c r="DW64" s="292">
        <f t="shared" ref="DW64" si="3181">IF(((DW65/$J$63)+DV64)&gt;100%,100%,((DW65/$J$63)+DV64))</f>
        <v>0</v>
      </c>
      <c r="DX64" s="292">
        <f t="shared" ref="DX64" si="3182">IF(((DX65/$J$63)+DW64)&gt;100%,100%,((DX65/$J$63)+DW64))</f>
        <v>0</v>
      </c>
      <c r="DY64" s="292">
        <f t="shared" ref="DY64" si="3183">IF(((DY65/$J$63)+DX64)&gt;100%,100%,((DY65/$J$63)+DX64))</f>
        <v>0</v>
      </c>
      <c r="DZ64" s="292">
        <f t="shared" ref="DZ64" si="3184">IF(((DZ65/$J$63)+DY64)&gt;100%,100%,((DZ65/$J$63)+DY64))</f>
        <v>0</v>
      </c>
      <c r="EA64" s="292">
        <f t="shared" ref="EA64" si="3185">IF(((EA65/$J$63)+DZ64)&gt;100%,100%,((EA65/$J$63)+DZ64))</f>
        <v>0</v>
      </c>
      <c r="EB64" s="292">
        <f t="shared" ref="EB64" si="3186">IF(((EB65/$J$63)+EA64)&gt;100%,100%,((EB65/$J$63)+EA64))</f>
        <v>0</v>
      </c>
      <c r="EC64" s="292">
        <f t="shared" ref="EC64" si="3187">IF(((EC65/$J$63)+EB64)&gt;100%,100%,((EC65/$J$63)+EB64))</f>
        <v>0</v>
      </c>
      <c r="ED64" s="292">
        <f t="shared" ref="ED64" si="3188">IF(((ED65/$J$63)+EC64)&gt;100%,100%,((ED65/$J$63)+EC64))</f>
        <v>0</v>
      </c>
      <c r="EE64" s="292">
        <f t="shared" ref="EE64" si="3189">IF(((EE65/$J$63)+ED64)&gt;100%,100%,((EE65/$J$63)+ED64))</f>
        <v>0</v>
      </c>
      <c r="EF64" s="292">
        <f t="shared" ref="EF64" si="3190">IF(((EF65/$J$63)+EE64)&gt;100%,100%,((EF65/$J$63)+EE64))</f>
        <v>0</v>
      </c>
      <c r="EG64" s="292">
        <f t="shared" ref="EG64" si="3191">IF(((EG65/$J$63)+EF64)&gt;100%,100%,((EG65/$J$63)+EF64))</f>
        <v>0</v>
      </c>
      <c r="EH64" s="292">
        <f t="shared" ref="EH64" si="3192">IF(((EH65/$J$63)+EG64)&gt;100%,100%,((EH65/$J$63)+EG64))</f>
        <v>0</v>
      </c>
      <c r="EI64" s="292">
        <f t="shared" ref="EI64" si="3193">IF(((EI65/$J$63)+EH64)&gt;100%,100%,((EI65/$J$63)+EH64))</f>
        <v>0</v>
      </c>
      <c r="EJ64" s="292">
        <f t="shared" ref="EJ64" si="3194">IF(((EJ65/$J$63)+EI64)&gt;100%,100%,((EJ65/$J$63)+EI64))</f>
        <v>0</v>
      </c>
      <c r="EK64" s="292">
        <f t="shared" ref="EK64" si="3195">IF(((EK65/$J$63)+EJ64)&gt;100%,100%,((EK65/$J$63)+EJ64))</f>
        <v>0</v>
      </c>
      <c r="EL64" s="292">
        <f t="shared" ref="EL64" si="3196">IF(((EL65/$J$63)+EK64)&gt;100%,100%,((EL65/$J$63)+EK64))</f>
        <v>0</v>
      </c>
      <c r="EM64" s="292">
        <f t="shared" ref="EM64" si="3197">IF(((EM65/$J$63)+EL64)&gt;100%,100%,((EM65/$J$63)+EL64))</f>
        <v>0</v>
      </c>
      <c r="EN64" s="292">
        <f t="shared" ref="EN64" si="3198">IF(((EN65/$J$63)+EM64)&gt;100%,100%,((EN65/$J$63)+EM64))</f>
        <v>0</v>
      </c>
      <c r="EO64" s="292">
        <f t="shared" ref="EO64" si="3199">IF(((EO65/$J$63)+EN64)&gt;100%,100%,((EO65/$J$63)+EN64))</f>
        <v>0</v>
      </c>
      <c r="EP64" s="292">
        <f t="shared" ref="EP64" si="3200">IF(((EP65/$J$63)+EO64)&gt;100%,100%,((EP65/$J$63)+EO64))</f>
        <v>0</v>
      </c>
      <c r="EQ64" s="292">
        <f t="shared" ref="EQ64" si="3201">IF(((EQ65/$J$63)+EP64)&gt;100%,100%,((EQ65/$J$63)+EP64))</f>
        <v>0</v>
      </c>
      <c r="ER64" s="292">
        <f t="shared" ref="ER64" si="3202">IF(((ER65/$J$63)+EQ64)&gt;100%,100%,((ER65/$J$63)+EQ64))</f>
        <v>0</v>
      </c>
      <c r="ES64" s="292">
        <f t="shared" ref="ES64" si="3203">IF(((ES65/$J$63)+ER64)&gt;100%,100%,((ES65/$J$63)+ER64))</f>
        <v>0</v>
      </c>
      <c r="ET64" s="292">
        <f t="shared" ref="ET64" si="3204">IF(((ET65/$J$63)+ES64)&gt;100%,100%,((ET65/$J$63)+ES64))</f>
        <v>0</v>
      </c>
      <c r="EU64" s="292">
        <f t="shared" ref="EU64" si="3205">IF(((EU65/$J$63)+ET64)&gt;100%,100%,((EU65/$J$63)+ET64))</f>
        <v>0</v>
      </c>
      <c r="EV64" s="292">
        <f t="shared" ref="EV64" si="3206">IF(((EV65/$J$63)+EU64)&gt;100%,100%,((EV65/$J$63)+EU64))</f>
        <v>0</v>
      </c>
      <c r="EW64" s="292">
        <f t="shared" ref="EW64" si="3207">IF(((EW65/$J$63)+EV64)&gt;100%,100%,((EW65/$J$63)+EV64))</f>
        <v>0</v>
      </c>
      <c r="EX64" s="292">
        <f t="shared" ref="EX64" si="3208">IF(((EX65/$J$63)+EW64)&gt;100%,100%,((EX65/$J$63)+EW64))</f>
        <v>0</v>
      </c>
      <c r="EY64" s="292">
        <f t="shared" ref="EY64" si="3209">IF(((EY65/$J$63)+EX64)&gt;100%,100%,((EY65/$J$63)+EX64))</f>
        <v>0</v>
      </c>
      <c r="EZ64" s="292">
        <f t="shared" ref="EZ64" si="3210">IF(((EZ65/$J$63)+EY64)&gt;100%,100%,((EZ65/$J$63)+EY64))</f>
        <v>0</v>
      </c>
      <c r="FA64" s="292">
        <f t="shared" ref="FA64" si="3211">IF(((FA65/$J$63)+EZ64)&gt;100%,100%,((FA65/$J$63)+EZ64))</f>
        <v>0</v>
      </c>
      <c r="FB64" s="292">
        <f t="shared" ref="FB64" si="3212">IF(((FB65/$J$63)+FA64)&gt;100%,100%,((FB65/$J$63)+FA64))</f>
        <v>0</v>
      </c>
    </row>
    <row r="65" spans="1:158" x14ac:dyDescent="0.3">
      <c r="A65" s="258"/>
      <c r="B65" s="285"/>
      <c r="C65" s="259"/>
      <c r="D65" s="260"/>
      <c r="E65" s="258"/>
      <c r="F65" s="258"/>
      <c r="G65" s="302" t="s">
        <v>92</v>
      </c>
      <c r="H65" s="258"/>
      <c r="I65" s="258"/>
      <c r="J65" s="260"/>
      <c r="K65" s="258"/>
      <c r="L65" s="142"/>
      <c r="M65" s="142"/>
      <c r="N65" s="120">
        <f>SUM($O$65:$FC$65)</f>
        <v>0</v>
      </c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A65" s="262"/>
      <c r="AB65" s="262"/>
      <c r="AC65" s="262"/>
      <c r="AD65" s="262"/>
      <c r="AE65" s="262"/>
      <c r="AF65" s="262"/>
      <c r="AG65" s="262"/>
      <c r="AH65" s="262"/>
      <c r="AI65" s="262"/>
      <c r="AJ65" s="262"/>
      <c r="AK65" s="262"/>
      <c r="AL65" s="262"/>
      <c r="AM65" s="262"/>
      <c r="AN65" s="262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62"/>
      <c r="BH65" s="262"/>
      <c r="BI65" s="262"/>
      <c r="BJ65" s="262"/>
      <c r="BK65" s="262"/>
      <c r="BL65" s="262"/>
      <c r="BM65" s="262"/>
      <c r="BN65" s="262"/>
      <c r="BO65" s="262"/>
      <c r="BP65" s="262"/>
      <c r="BQ65" s="262"/>
      <c r="BR65" s="262"/>
      <c r="BS65" s="262"/>
      <c r="BT65" s="262"/>
      <c r="BU65" s="262"/>
      <c r="BV65" s="262"/>
      <c r="BW65" s="262"/>
      <c r="BX65" s="262"/>
      <c r="BY65" s="262"/>
      <c r="BZ65" s="262"/>
      <c r="CA65" s="262"/>
      <c r="CB65" s="262"/>
      <c r="CC65" s="262"/>
      <c r="CD65" s="262"/>
      <c r="CE65" s="262"/>
      <c r="CF65" s="262"/>
      <c r="CG65" s="262"/>
      <c r="CH65" s="262"/>
      <c r="CI65" s="262"/>
      <c r="CJ65" s="262"/>
      <c r="CK65" s="262"/>
      <c r="CL65" s="262"/>
      <c r="CM65" s="262"/>
      <c r="CN65" s="262"/>
      <c r="CO65" s="262"/>
      <c r="CP65" s="262"/>
      <c r="CQ65" s="262"/>
      <c r="CR65" s="262"/>
      <c r="CS65" s="262"/>
      <c r="CT65" s="262"/>
      <c r="CU65" s="262"/>
      <c r="CV65" s="262"/>
      <c r="CW65" s="262"/>
      <c r="CX65" s="262"/>
      <c r="CY65" s="262"/>
      <c r="CZ65" s="262"/>
      <c r="DA65" s="262"/>
      <c r="DB65" s="262"/>
      <c r="DC65" s="262"/>
      <c r="DD65" s="262"/>
      <c r="DE65" s="262"/>
      <c r="DF65" s="262"/>
      <c r="DG65" s="262"/>
      <c r="DH65" s="262"/>
      <c r="DI65" s="262"/>
      <c r="DJ65" s="262"/>
      <c r="DK65" s="262"/>
      <c r="DL65" s="262"/>
      <c r="DM65" s="262"/>
      <c r="DN65" s="262"/>
      <c r="DO65" s="262"/>
      <c r="DP65" s="262"/>
      <c r="DQ65" s="262"/>
      <c r="DR65" s="262"/>
      <c r="DS65" s="262"/>
      <c r="DT65" s="262"/>
      <c r="DU65" s="262"/>
      <c r="DV65" s="262"/>
      <c r="DW65" s="262"/>
      <c r="DX65" s="262"/>
      <c r="DY65" s="262"/>
      <c r="DZ65" s="262"/>
      <c r="EA65" s="262"/>
      <c r="EB65" s="262"/>
      <c r="EC65" s="262"/>
      <c r="ED65" s="262"/>
      <c r="EE65" s="262"/>
      <c r="EF65" s="262"/>
      <c r="EG65" s="262"/>
      <c r="EH65" s="262"/>
      <c r="EI65" s="262"/>
      <c r="EJ65" s="262"/>
      <c r="EK65" s="262"/>
      <c r="EL65" s="262"/>
      <c r="EM65" s="262"/>
      <c r="EN65" s="262"/>
      <c r="EO65" s="262"/>
      <c r="EP65" s="262"/>
      <c r="EQ65" s="262"/>
      <c r="ER65" s="262"/>
      <c r="ES65" s="262"/>
      <c r="ET65" s="262"/>
      <c r="EU65" s="262"/>
      <c r="EV65" s="262"/>
      <c r="EW65" s="262"/>
      <c r="EX65" s="262"/>
      <c r="EY65" s="262"/>
      <c r="EZ65" s="262"/>
      <c r="FA65" s="262"/>
      <c r="FB65" s="262"/>
    </row>
    <row r="66" spans="1:158" x14ac:dyDescent="0.3">
      <c r="A66" s="78">
        <v>3</v>
      </c>
      <c r="B66" s="283">
        <v>22</v>
      </c>
      <c r="C66" s="117" t="s">
        <v>61</v>
      </c>
      <c r="D66" s="108">
        <v>0</v>
      </c>
      <c r="E66" s="113">
        <v>40560</v>
      </c>
      <c r="F66" s="113">
        <v>40560</v>
      </c>
      <c r="G66" s="300" t="s">
        <v>20</v>
      </c>
      <c r="H66" s="73">
        <v>0</v>
      </c>
      <c r="I66" s="74">
        <v>9.9999999999999986E-10</v>
      </c>
      <c r="J66" s="108">
        <v>100</v>
      </c>
      <c r="K66" s="77"/>
      <c r="L66" s="133"/>
      <c r="M66" s="133"/>
      <c r="O66" s="292">
        <f>IF(IF(O$4&lt;$E66,0,IF(O$4&gt;=$F66,1,IF(VLOOKUP(O$4,CALENDARIO!$B:$C,2,0)=FALSE, 0%,(1/$D66))))&gt;1,100%,IF(O$4&lt;$E66,0,IF(O$4&gt;=$F66,1,IF(VLOOKUP(O$4,CALENDARIO!$B:$C,2,0)=FALSE,0%,(1/$D66)))))</f>
        <v>0</v>
      </c>
      <c r="P66" s="292">
        <f>IF(IF(P$4&lt;$E66,0,IF(P$4&gt;=$F66,1,IF(VLOOKUP(P$4,CALENDARIO!$B:$C,2,0)=FALSE, O66,(1/IF($D66=0,1,$D66))+O66)))&gt;1,100%,IF(P$4&lt;$E66,0,IF(P$4&gt;=$F66,1,IF(VLOOKUP(P$4,CALENDARIO!$B:$C,2,0)=FALSE, O66,(1/IF($D66=0,1,$D66))+O66))))</f>
        <v>0</v>
      </c>
      <c r="Q66" s="292">
        <f>IF(IF(Q$4&lt;$E66,0,IF(Q$4&gt;=$F66,1,IF(VLOOKUP(Q$4,CALENDARIO!$B:$C,2,0)=FALSE, P66,(1/IF($D66=0,1,$D66))+P66)))&gt;1,100%,IF(Q$4&lt;$E66,0,IF(Q$4&gt;=$F66,1,IF(VLOOKUP(Q$4,CALENDARIO!$B:$C,2,0)=FALSE, P66,(1/IF($D66=0,1,$D66))+P66))))</f>
        <v>0</v>
      </c>
      <c r="R66" s="292">
        <f>IF(IF(R$4&lt;$E66,0,IF(R$4&gt;=$F66,1,IF(VLOOKUP(R$4,CALENDARIO!$B:$C,2,0)=FALSE, Q66,(1/IF($D66=0,1,$D66))+Q66)))&gt;1,100%,IF(R$4&lt;$E66,0,IF(R$4&gt;=$F66,1,IF(VLOOKUP(R$4,CALENDARIO!$B:$C,2,0)=FALSE, Q66,(1/IF($D66=0,1,$D66))+Q66))))</f>
        <v>0</v>
      </c>
      <c r="S66" s="292">
        <f>IF(IF(S$4&lt;$E66,0,IF(S$4&gt;=$F66,1,IF(VLOOKUP(S$4,CALENDARIO!$B:$C,2,0)=FALSE, R66,(1/IF($D66=0,1,$D66))+R66)))&gt;1,100%,IF(S$4&lt;$E66,0,IF(S$4&gt;=$F66,1,IF(VLOOKUP(S$4,CALENDARIO!$B:$C,2,0)=FALSE, R66,(1/IF($D66=0,1,$D66))+R66))))</f>
        <v>0</v>
      </c>
      <c r="T66" s="292">
        <f>IF(IF(T$4&lt;$E66,0,IF(T$4&gt;=$F66,1,IF(VLOOKUP(T$4,CALENDARIO!$B:$C,2,0)=FALSE, S66,(1/IF($D66=0,1,$D66))+S66)))&gt;1,100%,IF(T$4&lt;$E66,0,IF(T$4&gt;=$F66,1,IF(VLOOKUP(T$4,CALENDARIO!$B:$C,2,0)=FALSE, S66,(1/IF($D66=0,1,$D66))+S66))))</f>
        <v>0</v>
      </c>
      <c r="U66" s="292">
        <f>IF(IF(U$4&lt;$E66,0,IF(U$4&gt;=$F66,1,IF(VLOOKUP(U$4,CALENDARIO!$B:$C,2,0)=FALSE, T66,(1/IF($D66=0,1,$D66))+T66)))&gt;1,100%,IF(U$4&lt;$E66,0,IF(U$4&gt;=$F66,1,IF(VLOOKUP(U$4,CALENDARIO!$B:$C,2,0)=FALSE, T66,(1/IF($D66=0,1,$D66))+T66))))</f>
        <v>0</v>
      </c>
      <c r="V66" s="292">
        <f>IF(IF(V$4&lt;$E66,0,IF(V$4&gt;=$F66,1,IF(VLOOKUP(V$4,CALENDARIO!$B:$C,2,0)=FALSE, U66,(1/IF($D66=0,1,$D66))+U66)))&gt;1,100%,IF(V$4&lt;$E66,0,IF(V$4&gt;=$F66,1,IF(VLOOKUP(V$4,CALENDARIO!$B:$C,2,0)=FALSE, U66,(1/IF($D66=0,1,$D66))+U66))))</f>
        <v>0</v>
      </c>
      <c r="W66" s="292">
        <f>IF(IF(W$4&lt;$E66,0,IF(W$4&gt;=$F66,1,IF(VLOOKUP(W$4,CALENDARIO!$B:$C,2,0)=FALSE, V66,(1/IF($D66=0,1,$D66))+V66)))&gt;1,100%,IF(W$4&lt;$E66,0,IF(W$4&gt;=$F66,1,IF(VLOOKUP(W$4,CALENDARIO!$B:$C,2,0)=FALSE, V66,(1/IF($D66=0,1,$D66))+V66))))</f>
        <v>0</v>
      </c>
      <c r="X66" s="292">
        <f>IF(IF(X$4&lt;$E66,0,IF(X$4&gt;=$F66,1,IF(VLOOKUP(X$4,CALENDARIO!$B:$C,2,0)=FALSE, W66,(1/IF($D66=0,1,$D66))+W66)))&gt;1,100%,IF(X$4&lt;$E66,0,IF(X$4&gt;=$F66,1,IF(VLOOKUP(X$4,CALENDARIO!$B:$C,2,0)=FALSE, W66,(1/IF($D66=0,1,$D66))+W66))))</f>
        <v>0</v>
      </c>
      <c r="Y66" s="292">
        <f>IF(IF(Y$4&lt;$E66,0,IF(Y$4&gt;=$F66,1,IF(VLOOKUP(Y$4,CALENDARIO!$B:$C,2,0)=FALSE, X66,(1/IF($D66=0,1,$D66))+X66)))&gt;1,100%,IF(Y$4&lt;$E66,0,IF(Y$4&gt;=$F66,1,IF(VLOOKUP(Y$4,CALENDARIO!$B:$C,2,0)=FALSE, X66,(1/IF($D66=0,1,$D66))+X66))))</f>
        <v>0</v>
      </c>
      <c r="Z66" s="292">
        <f>IF(IF(Z$4&lt;$E66,0,IF(Z$4&gt;=$F66,1,IF(VLOOKUP(Z$4,CALENDARIO!$B:$C,2,0)=FALSE, Y66,(1/IF($D66=0,1,$D66))+Y66)))&gt;1,100%,IF(Z$4&lt;$E66,0,IF(Z$4&gt;=$F66,1,IF(VLOOKUP(Z$4,CALENDARIO!$B:$C,2,0)=FALSE, Y66,(1/IF($D66=0,1,$D66))+Y66))))</f>
        <v>0</v>
      </c>
      <c r="AA66" s="292">
        <f>IF(IF(AA$4&lt;$E66,0,IF(AA$4&gt;=$F66,1,IF(VLOOKUP(AA$4,CALENDARIO!$B:$C,2,0)=FALSE, Z66,(1/IF($D66=0,1,$D66))+Z66)))&gt;1,100%,IF(AA$4&lt;$E66,0,IF(AA$4&gt;=$F66,1,IF(VLOOKUP(AA$4,CALENDARIO!$B:$C,2,0)=FALSE, Z66,(1/IF($D66=0,1,$D66))+Z66))))</f>
        <v>0</v>
      </c>
      <c r="AB66" s="292">
        <f>IF(IF(AB$4&lt;$E66,0,IF(AB$4&gt;=$F66,1,IF(VLOOKUP(AB$4,CALENDARIO!$B:$C,2,0)=FALSE, AA66,(1/IF($D66=0,1,$D66))+AA66)))&gt;1,100%,IF(AB$4&lt;$E66,0,IF(AB$4&gt;=$F66,1,IF(VLOOKUP(AB$4,CALENDARIO!$B:$C,2,0)=FALSE, AA66,(1/IF($D66=0,1,$D66))+AA66))))</f>
        <v>0</v>
      </c>
      <c r="AC66" s="292">
        <f>IF(IF(AC$4&lt;$E66,0,IF(AC$4&gt;=$F66,1,IF(VLOOKUP(AC$4,CALENDARIO!$B:$C,2,0)=FALSE, AB66,(1/IF($D66=0,1,$D66))+AB66)))&gt;1,100%,IF(AC$4&lt;$E66,0,IF(AC$4&gt;=$F66,1,IF(VLOOKUP(AC$4,CALENDARIO!$B:$C,2,0)=FALSE, AB66,(1/IF($D66=0,1,$D66))+AB66))))</f>
        <v>0</v>
      </c>
      <c r="AD66" s="292">
        <f>IF(IF(AD$4&lt;$E66,0,IF(AD$4&gt;=$F66,1,IF(VLOOKUP(AD$4,CALENDARIO!$B:$C,2,0)=FALSE, AC66,(1/IF($D66=0,1,$D66))+AC66)))&gt;1,100%,IF(AD$4&lt;$E66,0,IF(AD$4&gt;=$F66,1,IF(VLOOKUP(AD$4,CALENDARIO!$B:$C,2,0)=FALSE, AC66,(1/IF($D66=0,1,$D66))+AC66))))</f>
        <v>0</v>
      </c>
      <c r="AE66" s="292">
        <f>IF(IF(AE$4&lt;$E66,0,IF(AE$4&gt;=$F66,1,IF(VLOOKUP(AE$4,CALENDARIO!$B:$C,2,0)=FALSE, AD66,(1/IF($D66=0,1,$D66))+AD66)))&gt;1,100%,IF(AE$4&lt;$E66,0,IF(AE$4&gt;=$F66,1,IF(VLOOKUP(AE$4,CALENDARIO!$B:$C,2,0)=FALSE, AD66,(1/IF($D66=0,1,$D66))+AD66))))</f>
        <v>0</v>
      </c>
      <c r="AF66" s="292">
        <f>IF(IF(AF$4&lt;$E66,0,IF(AF$4&gt;=$F66,1,IF(VLOOKUP(AF$4,CALENDARIO!$B:$C,2,0)=FALSE, AE66,(1/IF($D66=0,1,$D66))+AE66)))&gt;1,100%,IF(AF$4&lt;$E66,0,IF(AF$4&gt;=$F66,1,IF(VLOOKUP(AF$4,CALENDARIO!$B:$C,2,0)=FALSE, AE66,(1/IF($D66=0,1,$D66))+AE66))))</f>
        <v>0</v>
      </c>
      <c r="AG66" s="292">
        <f>IF(IF(AG$4&lt;$E66,0,IF(AG$4&gt;=$F66,1,IF(VLOOKUP(AG$4,CALENDARIO!$B:$C,2,0)=FALSE, AF66,(1/IF($D66=0,1,$D66))+AF66)))&gt;1,100%,IF(AG$4&lt;$E66,0,IF(AG$4&gt;=$F66,1,IF(VLOOKUP(AG$4,CALENDARIO!$B:$C,2,0)=FALSE, AF66,(1/IF($D66=0,1,$D66))+AF66))))</f>
        <v>0</v>
      </c>
      <c r="AH66" s="292">
        <f>IF(IF(AH$4&lt;$E66,0,IF(AH$4&gt;=$F66,1,IF(VLOOKUP(AH$4,CALENDARIO!$B:$C,2,0)=FALSE, AG66,(1/IF($D66=0,1,$D66))+AG66)))&gt;1,100%,IF(AH$4&lt;$E66,0,IF(AH$4&gt;=$F66,1,IF(VLOOKUP(AH$4,CALENDARIO!$B:$C,2,0)=FALSE, AG66,(1/IF($D66=0,1,$D66))+AG66))))</f>
        <v>0</v>
      </c>
      <c r="AI66" s="292">
        <f>IF(IF(AI$4&lt;$E66,0,IF(AI$4&gt;=$F66,1,IF(VLOOKUP(AI$4,CALENDARIO!$B:$C,2,0)=FALSE, AH66,(1/IF($D66=0,1,$D66))+AH66)))&gt;1,100%,IF(AI$4&lt;$E66,0,IF(AI$4&gt;=$F66,1,IF(VLOOKUP(AI$4,CALENDARIO!$B:$C,2,0)=FALSE, AH66,(1/IF($D66=0,1,$D66))+AH66))))</f>
        <v>0</v>
      </c>
      <c r="AJ66" s="292">
        <f>IF(IF(AJ$4&lt;$E66,0,IF(AJ$4&gt;=$F66,1,IF(VLOOKUP(AJ$4,CALENDARIO!$B:$C,2,0)=FALSE, AI66,(1/IF($D66=0,1,$D66))+AI66)))&gt;1,100%,IF(AJ$4&lt;$E66,0,IF(AJ$4&gt;=$F66,1,IF(VLOOKUP(AJ$4,CALENDARIO!$B:$C,2,0)=FALSE, AI66,(1/IF($D66=0,1,$D66))+AI66))))</f>
        <v>0</v>
      </c>
      <c r="AK66" s="292">
        <f>IF(IF(AK$4&lt;$E66,0,IF(AK$4&gt;=$F66,1,IF(VLOOKUP(AK$4,CALENDARIO!$B:$C,2,0)=FALSE, AJ66,(1/IF($D66=0,1,$D66))+AJ66)))&gt;1,100%,IF(AK$4&lt;$E66,0,IF(AK$4&gt;=$F66,1,IF(VLOOKUP(AK$4,CALENDARIO!$B:$C,2,0)=FALSE, AJ66,(1/IF($D66=0,1,$D66))+AJ66))))</f>
        <v>0</v>
      </c>
      <c r="AL66" s="292">
        <f>IF(IF(AL$4&lt;$E66,0,IF(AL$4&gt;=$F66,1,IF(VLOOKUP(AL$4,CALENDARIO!$B:$C,2,0)=FALSE, AK66,(1/IF($D66=0,1,$D66))+AK66)))&gt;1,100%,IF(AL$4&lt;$E66,0,IF(AL$4&gt;=$F66,1,IF(VLOOKUP(AL$4,CALENDARIO!$B:$C,2,0)=FALSE, AK66,(1/IF($D66=0,1,$D66))+AK66))))</f>
        <v>0</v>
      </c>
      <c r="AM66" s="292">
        <f>IF(IF(AM$4&lt;$E66,0,IF(AM$4&gt;=$F66,1,IF(VLOOKUP(AM$4,CALENDARIO!$B:$C,2,0)=FALSE, AL66,(1/IF($D66=0,1,$D66))+AL66)))&gt;1,100%,IF(AM$4&lt;$E66,0,IF(AM$4&gt;=$F66,1,IF(VLOOKUP(AM$4,CALENDARIO!$B:$C,2,0)=FALSE, AL66,(1/IF($D66=0,1,$D66))+AL66))))</f>
        <v>0</v>
      </c>
      <c r="AN66" s="292">
        <f>IF(IF(AN$4&lt;$E66,0,IF(AN$4&gt;=$F66,1,IF(VLOOKUP(AN$4,CALENDARIO!$B:$C,2,0)=FALSE, AM66,(1/IF($D66=0,1,$D66))+AM66)))&gt;1,100%,IF(AN$4&lt;$E66,0,IF(AN$4&gt;=$F66,1,IF(VLOOKUP(AN$4,CALENDARIO!$B:$C,2,0)=FALSE, AM66,(1/IF($D66=0,1,$D66))+AM66))))</f>
        <v>0</v>
      </c>
      <c r="AO66" s="292">
        <f>IF(IF(AO$4&lt;$E66,0,IF(AO$4&gt;=$F66,1,IF(VLOOKUP(AO$4,CALENDARIO!$B:$C,2,0)=FALSE, AN66,(1/IF($D66=0,1,$D66))+AN66)))&gt;1,100%,IF(AO$4&lt;$E66,0,IF(AO$4&gt;=$F66,1,IF(VLOOKUP(AO$4,CALENDARIO!$B:$C,2,0)=FALSE, AN66,(1/IF($D66=0,1,$D66))+AN66))))</f>
        <v>0</v>
      </c>
      <c r="AP66" s="292">
        <f>IF(IF(AP$4&lt;$E66,0,IF(AP$4&gt;=$F66,1,IF(VLOOKUP(AP$4,CALENDARIO!$B:$C,2,0)=FALSE, AO66,(1/IF($D66=0,1,$D66))+AO66)))&gt;1,100%,IF(AP$4&lt;$E66,0,IF(AP$4&gt;=$F66,1,IF(VLOOKUP(AP$4,CALENDARIO!$B:$C,2,0)=FALSE, AO66,(1/IF($D66=0,1,$D66))+AO66))))</f>
        <v>0</v>
      </c>
      <c r="AQ66" s="292">
        <f>IF(IF(AQ$4&lt;$E66,0,IF(AQ$4&gt;=$F66,1,IF(VLOOKUP(AQ$4,CALENDARIO!$B:$C,2,0)=FALSE, AP66,(1/IF($D66=0,1,$D66))+AP66)))&gt;1,100%,IF(AQ$4&lt;$E66,0,IF(AQ$4&gt;=$F66,1,IF(VLOOKUP(AQ$4,CALENDARIO!$B:$C,2,0)=FALSE, AP66,(1/IF($D66=0,1,$D66))+AP66))))</f>
        <v>0</v>
      </c>
      <c r="AR66" s="292">
        <f>IF(IF(AR$4&lt;$E66,0,IF(AR$4&gt;=$F66,1,IF(VLOOKUP(AR$4,CALENDARIO!$B:$C,2,0)=FALSE, AQ66,(1/IF($D66=0,1,$D66))+AQ66)))&gt;1,100%,IF(AR$4&lt;$E66,0,IF(AR$4&gt;=$F66,1,IF(VLOOKUP(AR$4,CALENDARIO!$B:$C,2,0)=FALSE, AQ66,(1/IF($D66=0,1,$D66))+AQ66))))</f>
        <v>0</v>
      </c>
      <c r="AS66" s="292">
        <f>IF(IF(AS$4&lt;$E66,0,IF(AS$4&gt;=$F66,1,IF(VLOOKUP(AS$4,CALENDARIO!$B:$C,2,0)=FALSE, AR66,(1/IF($D66=0,1,$D66))+AR66)))&gt;1,100%,IF(AS$4&lt;$E66,0,IF(AS$4&gt;=$F66,1,IF(VLOOKUP(AS$4,CALENDARIO!$B:$C,2,0)=FALSE, AR66,(1/IF($D66=0,1,$D66))+AR66))))</f>
        <v>0</v>
      </c>
      <c r="AT66" s="292">
        <f>IF(IF(AT$4&lt;$E66,0,IF(AT$4&gt;=$F66,1,IF(VLOOKUP(AT$4,CALENDARIO!$B:$C,2,0)=FALSE, AS66,(1/IF($D66=0,1,$D66))+AS66)))&gt;1,100%,IF(AT$4&lt;$E66,0,IF(AT$4&gt;=$F66,1,IF(VLOOKUP(AT$4,CALENDARIO!$B:$C,2,0)=FALSE, AS66,(1/IF($D66=0,1,$D66))+AS66))))</f>
        <v>0</v>
      </c>
      <c r="AU66" s="292">
        <f>IF(IF(AU$4&lt;$E66,0,IF(AU$4&gt;=$F66,1,IF(VLOOKUP(AU$4,CALENDARIO!$B:$C,2,0)=FALSE, AT66,(1/IF($D66=0,1,$D66))+AT66)))&gt;1,100%,IF(AU$4&lt;$E66,0,IF(AU$4&gt;=$F66,1,IF(VLOOKUP(AU$4,CALENDARIO!$B:$C,2,0)=FALSE, AT66,(1/IF($D66=0,1,$D66))+AT66))))</f>
        <v>0</v>
      </c>
      <c r="AV66" s="292">
        <f>IF(IF(AV$4&lt;$E66,0,IF(AV$4&gt;=$F66,1,IF(VLOOKUP(AV$4,CALENDARIO!$B:$C,2,0)=FALSE, AU66,(1/IF($D66=0,1,$D66))+AU66)))&gt;1,100%,IF(AV$4&lt;$E66,0,IF(AV$4&gt;=$F66,1,IF(VLOOKUP(AV$4,CALENDARIO!$B:$C,2,0)=FALSE, AU66,(1/IF($D66=0,1,$D66))+AU66))))</f>
        <v>0</v>
      </c>
      <c r="AW66" s="292">
        <f>IF(IF(AW$4&lt;$E66,0,IF(AW$4&gt;=$F66,1,IF(VLOOKUP(AW$4,CALENDARIO!$B:$C,2,0)=FALSE, AV66,(1/IF($D66=0,1,$D66))+AV66)))&gt;1,100%,IF(AW$4&lt;$E66,0,IF(AW$4&gt;=$F66,1,IF(VLOOKUP(AW$4,CALENDARIO!$B:$C,2,0)=FALSE, AV66,(1/IF($D66=0,1,$D66))+AV66))))</f>
        <v>0</v>
      </c>
      <c r="AX66" s="292">
        <f>IF(IF(AX$4&lt;$E66,0,IF(AX$4&gt;=$F66,1,IF(VLOOKUP(AX$4,CALENDARIO!$B:$C,2,0)=FALSE, AW66,(1/IF($D66=0,1,$D66))+AW66)))&gt;1,100%,IF(AX$4&lt;$E66,0,IF(AX$4&gt;=$F66,1,IF(VLOOKUP(AX$4,CALENDARIO!$B:$C,2,0)=FALSE, AW66,(1/IF($D66=0,1,$D66))+AW66))))</f>
        <v>0</v>
      </c>
      <c r="AY66" s="292">
        <f>IF(IF(AY$4&lt;$E66,0,IF(AY$4&gt;=$F66,1,IF(VLOOKUP(AY$4,CALENDARIO!$B:$C,2,0)=FALSE, AX66,(1/IF($D66=0,1,$D66))+AX66)))&gt;1,100%,IF(AY$4&lt;$E66,0,IF(AY$4&gt;=$F66,1,IF(VLOOKUP(AY$4,CALENDARIO!$B:$C,2,0)=FALSE, AX66,(1/IF($D66=0,1,$D66))+AX66))))</f>
        <v>0</v>
      </c>
      <c r="AZ66" s="292">
        <f>IF(IF(AZ$4&lt;$E66,0,IF(AZ$4&gt;=$F66,1,IF(VLOOKUP(AZ$4,CALENDARIO!$B:$C,2,0)=FALSE, AY66,(1/IF($D66=0,1,$D66))+AY66)))&gt;1,100%,IF(AZ$4&lt;$E66,0,IF(AZ$4&gt;=$F66,1,IF(VLOOKUP(AZ$4,CALENDARIO!$B:$C,2,0)=FALSE, AY66,(1/IF($D66=0,1,$D66))+AY66))))</f>
        <v>0</v>
      </c>
      <c r="BA66" s="292">
        <f>IF(IF(BA$4&lt;$E66,0,IF(BA$4&gt;=$F66,1,IF(VLOOKUP(BA$4,CALENDARIO!$B:$C,2,0)=FALSE, AZ66,(1/IF($D66=0,1,$D66))+AZ66)))&gt;1,100%,IF(BA$4&lt;$E66,0,IF(BA$4&gt;=$F66,1,IF(VLOOKUP(BA$4,CALENDARIO!$B:$C,2,0)=FALSE, AZ66,(1/IF($D66=0,1,$D66))+AZ66))))</f>
        <v>0</v>
      </c>
      <c r="BB66" s="292">
        <f>IF(IF(BB$4&lt;$E66,0,IF(BB$4&gt;=$F66,1,IF(VLOOKUP(BB$4,CALENDARIO!$B:$C,2,0)=FALSE, BA66,(1/IF($D66=0,1,$D66))+BA66)))&gt;1,100%,IF(BB$4&lt;$E66,0,IF(BB$4&gt;=$F66,1,IF(VLOOKUP(BB$4,CALENDARIO!$B:$C,2,0)=FALSE, BA66,(1/IF($D66=0,1,$D66))+BA66))))</f>
        <v>0</v>
      </c>
      <c r="BC66" s="292">
        <f>IF(IF(BC$4&lt;$E66,0,IF(BC$4&gt;=$F66,1,IF(VLOOKUP(BC$4,CALENDARIO!$B:$C,2,0)=FALSE, BB66,(1/IF($D66=0,1,$D66))+BB66)))&gt;1,100%,IF(BC$4&lt;$E66,0,IF(BC$4&gt;=$F66,1,IF(VLOOKUP(BC$4,CALENDARIO!$B:$C,2,0)=FALSE, BB66,(1/IF($D66=0,1,$D66))+BB66))))</f>
        <v>0</v>
      </c>
      <c r="BD66" s="292">
        <f>IF(IF(BD$4&lt;$E66,0,IF(BD$4&gt;=$F66,1,IF(VLOOKUP(BD$4,CALENDARIO!$B:$C,2,0)=FALSE, BC66,(1/IF($D66=0,1,$D66))+BC66)))&gt;1,100%,IF(BD$4&lt;$E66,0,IF(BD$4&gt;=$F66,1,IF(VLOOKUP(BD$4,CALENDARIO!$B:$C,2,0)=FALSE, BC66,(1/IF($D66=0,1,$D66))+BC66))))</f>
        <v>0</v>
      </c>
      <c r="BE66" s="292">
        <f>IF(IF(BE$4&lt;$E66,0,IF(BE$4&gt;=$F66,1,IF(VLOOKUP(BE$4,CALENDARIO!$B:$C,2,0)=FALSE, BD66,(1/IF($D66=0,1,$D66))+BD66)))&gt;1,100%,IF(BE$4&lt;$E66,0,IF(BE$4&gt;=$F66,1,IF(VLOOKUP(BE$4,CALENDARIO!$B:$C,2,0)=FALSE, BD66,(1/IF($D66=0,1,$D66))+BD66))))</f>
        <v>0</v>
      </c>
      <c r="BF66" s="292">
        <f>IF(IF(BF$4&lt;$E66,0,IF(BF$4&gt;=$F66,1,IF(VLOOKUP(BF$4,CALENDARIO!$B:$C,2,0)=FALSE, BE66,(1/IF($D66=0,1,$D66))+BE66)))&gt;1,100%,IF(BF$4&lt;$E66,0,IF(BF$4&gt;=$F66,1,IF(VLOOKUP(BF$4,CALENDARIO!$B:$C,2,0)=FALSE, BE66,(1/IF($D66=0,1,$D66))+BE66))))</f>
        <v>0</v>
      </c>
      <c r="BG66" s="292">
        <f>IF(IF(BG$4&lt;$E66,0,IF(BG$4&gt;=$F66,1,IF(VLOOKUP(BG$4,CALENDARIO!$B:$C,2,0)=FALSE, BF66,(1/IF($D66=0,1,$D66))+BF66)))&gt;1,100%,IF(BG$4&lt;$E66,0,IF(BG$4&gt;=$F66,1,IF(VLOOKUP(BG$4,CALENDARIO!$B:$C,2,0)=FALSE, BF66,(1/IF($D66=0,1,$D66))+BF66))))</f>
        <v>0</v>
      </c>
      <c r="BH66" s="292">
        <f>IF(IF(BH$4&lt;$E66,0,IF(BH$4&gt;=$F66,1,IF(VLOOKUP(BH$4,CALENDARIO!$B:$C,2,0)=FALSE, BG66,(1/IF($D66=0,1,$D66))+BG66)))&gt;1,100%,IF(BH$4&lt;$E66,0,IF(BH$4&gt;=$F66,1,IF(VLOOKUP(BH$4,CALENDARIO!$B:$C,2,0)=FALSE, BG66,(1/IF($D66=0,1,$D66))+BG66))))</f>
        <v>0</v>
      </c>
      <c r="BI66" s="292">
        <f>IF(IF(BI$4&lt;$E66,0,IF(BI$4&gt;=$F66,1,IF(VLOOKUP(BI$4,CALENDARIO!$B:$C,2,0)=FALSE, BH66,(1/IF($D66=0,1,$D66))+BH66)))&gt;1,100%,IF(BI$4&lt;$E66,0,IF(BI$4&gt;=$F66,1,IF(VLOOKUP(BI$4,CALENDARIO!$B:$C,2,0)=FALSE, BH66,(1/IF($D66=0,1,$D66))+BH66))))</f>
        <v>0</v>
      </c>
      <c r="BJ66" s="292">
        <f>IF(IF(BJ$4&lt;$E66,0,IF(BJ$4&gt;=$F66,1,IF(VLOOKUP(BJ$4,CALENDARIO!$B:$C,2,0)=FALSE, BI66,(1/IF($D66=0,1,$D66))+BI66)))&gt;1,100%,IF(BJ$4&lt;$E66,0,IF(BJ$4&gt;=$F66,1,IF(VLOOKUP(BJ$4,CALENDARIO!$B:$C,2,0)=FALSE, BI66,(1/IF($D66=0,1,$D66))+BI66))))</f>
        <v>0</v>
      </c>
      <c r="BK66" s="292">
        <f>IF(IF(BK$4&lt;$E66,0,IF(BK$4&gt;=$F66,1,IF(VLOOKUP(BK$4,CALENDARIO!$B:$C,2,0)=FALSE, BJ66,(1/IF($D66=0,1,$D66))+BJ66)))&gt;1,100%,IF(BK$4&lt;$E66,0,IF(BK$4&gt;=$F66,1,IF(VLOOKUP(BK$4,CALENDARIO!$B:$C,2,0)=FALSE, BJ66,(1/IF($D66=0,1,$D66))+BJ66))))</f>
        <v>0</v>
      </c>
      <c r="BL66" s="292">
        <f>IF(IF(BL$4&lt;$E66,0,IF(BL$4&gt;=$F66,1,IF(VLOOKUP(BL$4,CALENDARIO!$B:$C,2,0)=FALSE, BK66,(1/IF($D66=0,1,$D66))+BK66)))&gt;1,100%,IF(BL$4&lt;$E66,0,IF(BL$4&gt;=$F66,1,IF(VLOOKUP(BL$4,CALENDARIO!$B:$C,2,0)=FALSE, BK66,(1/IF($D66=0,1,$D66))+BK66))))</f>
        <v>0</v>
      </c>
      <c r="BM66" s="292">
        <f>IF(IF(BM$4&lt;$E66,0,IF(BM$4&gt;=$F66,1,IF(VLOOKUP(BM$4,CALENDARIO!$B:$C,2,0)=FALSE, BL66,(1/IF($D66=0,1,$D66))+BL66)))&gt;1,100%,IF(BM$4&lt;$E66,0,IF(BM$4&gt;=$F66,1,IF(VLOOKUP(BM$4,CALENDARIO!$B:$C,2,0)=FALSE, BL66,(1/IF($D66=0,1,$D66))+BL66))))</f>
        <v>1</v>
      </c>
      <c r="BN66" s="292">
        <f>IF(IF(BN$4&lt;$E66,0,IF(BN$4&gt;=$F66,1,IF(VLOOKUP(BN$4,CALENDARIO!$B:$C,2,0)=FALSE, BM66,(1/IF($D66=0,1,$D66))+BM66)))&gt;1,100%,IF(BN$4&lt;$E66,0,IF(BN$4&gt;=$F66,1,IF(VLOOKUP(BN$4,CALENDARIO!$B:$C,2,0)=FALSE, BM66,(1/IF($D66=0,1,$D66))+BM66))))</f>
        <v>1</v>
      </c>
      <c r="BO66" s="292">
        <f>IF(IF(BO$4&lt;$E66,0,IF(BO$4&gt;=$F66,1,IF(VLOOKUP(BO$4,CALENDARIO!$B:$C,2,0)=FALSE, BN66,(1/IF($D66=0,1,$D66))+BN66)))&gt;1,100%,IF(BO$4&lt;$E66,0,IF(BO$4&gt;=$F66,1,IF(VLOOKUP(BO$4,CALENDARIO!$B:$C,2,0)=FALSE, BN66,(1/IF($D66=0,1,$D66))+BN66))))</f>
        <v>1</v>
      </c>
      <c r="BP66" s="292">
        <f>IF(IF(BP$4&lt;$E66,0,IF(BP$4&gt;=$F66,1,IF(VLOOKUP(BP$4,CALENDARIO!$B:$C,2,0)=FALSE, BO66,(1/IF($D66=0,1,$D66))+BO66)))&gt;1,100%,IF(BP$4&lt;$E66,0,IF(BP$4&gt;=$F66,1,IF(VLOOKUP(BP$4,CALENDARIO!$B:$C,2,0)=FALSE, BO66,(1/IF($D66=0,1,$D66))+BO66))))</f>
        <v>1</v>
      </c>
      <c r="BQ66" s="292">
        <f>IF(IF(BQ$4&lt;$E66,0,IF(BQ$4&gt;=$F66,1,IF(VLOOKUP(BQ$4,CALENDARIO!$B:$C,2,0)=FALSE, BP66,(1/IF($D66=0,1,$D66))+BP66)))&gt;1,100%,IF(BQ$4&lt;$E66,0,IF(BQ$4&gt;=$F66,1,IF(VLOOKUP(BQ$4,CALENDARIO!$B:$C,2,0)=FALSE, BP66,(1/IF($D66=0,1,$D66))+BP66))))</f>
        <v>1</v>
      </c>
      <c r="BR66" s="292">
        <f>IF(IF(BR$4&lt;$E66,0,IF(BR$4&gt;=$F66,1,IF(VLOOKUP(BR$4,CALENDARIO!$B:$C,2,0)=FALSE, BQ66,(1/IF($D66=0,1,$D66))+BQ66)))&gt;1,100%,IF(BR$4&lt;$E66,0,IF(BR$4&gt;=$F66,1,IF(VLOOKUP(BR$4,CALENDARIO!$B:$C,2,0)=FALSE, BQ66,(1/IF($D66=0,1,$D66))+BQ66))))</f>
        <v>1</v>
      </c>
      <c r="BS66" s="292">
        <f>IF(IF(BS$4&lt;$E66,0,IF(BS$4&gt;=$F66,1,IF(VLOOKUP(BS$4,CALENDARIO!$B:$C,2,0)=FALSE, BR66,(1/IF($D66=0,1,$D66))+BR66)))&gt;1,100%,IF(BS$4&lt;$E66,0,IF(BS$4&gt;=$F66,1,IF(VLOOKUP(BS$4,CALENDARIO!$B:$C,2,0)=FALSE, BR66,(1/IF($D66=0,1,$D66))+BR66))))</f>
        <v>1</v>
      </c>
      <c r="BT66" s="292">
        <f>IF(IF(BT$4&lt;$E66,0,IF(BT$4&gt;=$F66,1,IF(VLOOKUP(BT$4,CALENDARIO!$B:$C,2,0)=FALSE, BS66,(1/IF($D66=0,1,$D66))+BS66)))&gt;1,100%,IF(BT$4&lt;$E66,0,IF(BT$4&gt;=$F66,1,IF(VLOOKUP(BT$4,CALENDARIO!$B:$C,2,0)=FALSE, BS66,(1/IF($D66=0,1,$D66))+BS66))))</f>
        <v>1</v>
      </c>
      <c r="BU66" s="292">
        <f>IF(IF(BU$4&lt;$E66,0,IF(BU$4&gt;=$F66,1,IF(VLOOKUP(BU$4,CALENDARIO!$B:$C,2,0)=FALSE, BT66,(1/IF($D66=0,1,$D66))+BT66)))&gt;1,100%,IF(BU$4&lt;$E66,0,IF(BU$4&gt;=$F66,1,IF(VLOOKUP(BU$4,CALENDARIO!$B:$C,2,0)=FALSE, BT66,(1/IF($D66=0,1,$D66))+BT66))))</f>
        <v>1</v>
      </c>
      <c r="BV66" s="292">
        <f>IF(IF(BV$4&lt;$E66,0,IF(BV$4&gt;=$F66,1,IF(VLOOKUP(BV$4,CALENDARIO!$B:$C,2,0)=FALSE, BU66,(1/IF($D66=0,1,$D66))+BU66)))&gt;1,100%,IF(BV$4&lt;$E66,0,IF(BV$4&gt;=$F66,1,IF(VLOOKUP(BV$4,CALENDARIO!$B:$C,2,0)=FALSE, BU66,(1/IF($D66=0,1,$D66))+BU66))))</f>
        <v>1</v>
      </c>
      <c r="BW66" s="292">
        <f>IF(IF(BW$4&lt;$E66,0,IF(BW$4&gt;=$F66,1,IF(VLOOKUP(BW$4,CALENDARIO!$B:$C,2,0)=FALSE, BV66,(1/IF($D66=0,1,$D66))+BV66)))&gt;1,100%,IF(BW$4&lt;$E66,0,IF(BW$4&gt;=$F66,1,IF(VLOOKUP(BW$4,CALENDARIO!$B:$C,2,0)=FALSE, BV66,(1/IF($D66=0,1,$D66))+BV66))))</f>
        <v>1</v>
      </c>
      <c r="BX66" s="292">
        <f>IF(IF(BX$4&lt;$E66,0,IF(BX$4&gt;=$F66,1,IF(VLOOKUP(BX$4,CALENDARIO!$B:$C,2,0)=FALSE, BW66,(1/IF($D66=0,1,$D66))+BW66)))&gt;1,100%,IF(BX$4&lt;$E66,0,IF(BX$4&gt;=$F66,1,IF(VLOOKUP(BX$4,CALENDARIO!$B:$C,2,0)=FALSE, BW66,(1/IF($D66=0,1,$D66))+BW66))))</f>
        <v>1</v>
      </c>
      <c r="BY66" s="292">
        <f>IF(IF(BY$4&lt;$E66,0,IF(BY$4&gt;=$F66,1,IF(VLOOKUP(BY$4,CALENDARIO!$B:$C,2,0)=FALSE, BX66,(1/IF($D66=0,1,$D66))+BX66)))&gt;1,100%,IF(BY$4&lt;$E66,0,IF(BY$4&gt;=$F66,1,IF(VLOOKUP(BY$4,CALENDARIO!$B:$C,2,0)=FALSE, BX66,(1/IF($D66=0,1,$D66))+BX66))))</f>
        <v>1</v>
      </c>
      <c r="BZ66" s="292">
        <f>IF(IF(BZ$4&lt;$E66,0,IF(BZ$4&gt;=$F66,1,IF(VLOOKUP(BZ$4,CALENDARIO!$B:$C,2,0)=FALSE, BY66,(1/IF($D66=0,1,$D66))+BY66)))&gt;1,100%,IF(BZ$4&lt;$E66,0,IF(BZ$4&gt;=$F66,1,IF(VLOOKUP(BZ$4,CALENDARIO!$B:$C,2,0)=FALSE, BY66,(1/IF($D66=0,1,$D66))+BY66))))</f>
        <v>1</v>
      </c>
      <c r="CA66" s="292">
        <f>IF(IF(CA$4&lt;$E66,0,IF(CA$4&gt;=$F66,1,IF(VLOOKUP(CA$4,CALENDARIO!$B:$C,2,0)=FALSE, BZ66,(1/IF($D66=0,1,$D66))+BZ66)))&gt;1,100%,IF(CA$4&lt;$E66,0,IF(CA$4&gt;=$F66,1,IF(VLOOKUP(CA$4,CALENDARIO!$B:$C,2,0)=FALSE, BZ66,(1/IF($D66=0,1,$D66))+BZ66))))</f>
        <v>1</v>
      </c>
      <c r="CB66" s="292">
        <f>IF(IF(CB$4&lt;$E66,0,IF(CB$4&gt;=$F66,1,IF(VLOOKUP(CB$4,CALENDARIO!$B:$C,2,0)=FALSE, CA66,(1/IF($D66=0,1,$D66))+CA66)))&gt;1,100%,IF(CB$4&lt;$E66,0,IF(CB$4&gt;=$F66,1,IF(VLOOKUP(CB$4,CALENDARIO!$B:$C,2,0)=FALSE, CA66,(1/IF($D66=0,1,$D66))+CA66))))</f>
        <v>1</v>
      </c>
      <c r="CC66" s="292">
        <f>IF(IF(CC$4&lt;$E66,0,IF(CC$4&gt;=$F66,1,IF(VLOOKUP(CC$4,CALENDARIO!$B:$C,2,0)=FALSE, CB66,(1/IF($D66=0,1,$D66))+CB66)))&gt;1,100%,IF(CC$4&lt;$E66,0,IF(CC$4&gt;=$F66,1,IF(VLOOKUP(CC$4,CALENDARIO!$B:$C,2,0)=FALSE, CB66,(1/IF($D66=0,1,$D66))+CB66))))</f>
        <v>1</v>
      </c>
      <c r="CD66" s="292">
        <f>IF(IF(CD$4&lt;$E66,0,IF(CD$4&gt;=$F66,1,IF(VLOOKUP(CD$4,CALENDARIO!$B:$C,2,0)=FALSE, CC66,(1/IF($D66=0,1,$D66))+CC66)))&gt;1,100%,IF(CD$4&lt;$E66,0,IF(CD$4&gt;=$F66,1,IF(VLOOKUP(CD$4,CALENDARIO!$B:$C,2,0)=FALSE, CC66,(1/IF($D66=0,1,$D66))+CC66))))</f>
        <v>1</v>
      </c>
      <c r="CE66" s="292">
        <f>IF(IF(CE$4&lt;$E66,0,IF(CE$4&gt;=$F66,1,IF(VLOOKUP(CE$4,CALENDARIO!$B:$C,2,0)=FALSE, CD66,(1/IF($D66=0,1,$D66))+CD66)))&gt;1,100%,IF(CE$4&lt;$E66,0,IF(CE$4&gt;=$F66,1,IF(VLOOKUP(CE$4,CALENDARIO!$B:$C,2,0)=FALSE, CD66,(1/IF($D66=0,1,$D66))+CD66))))</f>
        <v>1</v>
      </c>
      <c r="CF66" s="292">
        <f>IF(IF(CF$4&lt;$E66,0,IF(CF$4&gt;=$F66,1,IF(VLOOKUP(CF$4,CALENDARIO!$B:$C,2,0)=FALSE, CE66,(1/IF($D66=0,1,$D66))+CE66)))&gt;1,100%,IF(CF$4&lt;$E66,0,IF(CF$4&gt;=$F66,1,IF(VLOOKUP(CF$4,CALENDARIO!$B:$C,2,0)=FALSE, CE66,(1/IF($D66=0,1,$D66))+CE66))))</f>
        <v>1</v>
      </c>
      <c r="CG66" s="292">
        <f>IF(IF(CG$4&lt;$E66,0,IF(CG$4&gt;=$F66,1,IF(VLOOKUP(CG$4,CALENDARIO!$B:$C,2,0)=FALSE, CF66,(1/IF($D66=0,1,$D66))+CF66)))&gt;1,100%,IF(CG$4&lt;$E66,0,IF(CG$4&gt;=$F66,1,IF(VLOOKUP(CG$4,CALENDARIO!$B:$C,2,0)=FALSE, CF66,(1/IF($D66=0,1,$D66))+CF66))))</f>
        <v>1</v>
      </c>
      <c r="CH66" s="292">
        <f>IF(IF(CH$4&lt;$E66,0,IF(CH$4&gt;=$F66,1,IF(VLOOKUP(CH$4,CALENDARIO!$B:$C,2,0)=FALSE, CG66,(1/IF($D66=0,1,$D66))+CG66)))&gt;1,100%,IF(CH$4&lt;$E66,0,IF(CH$4&gt;=$F66,1,IF(VLOOKUP(CH$4,CALENDARIO!$B:$C,2,0)=FALSE, CG66,(1/IF($D66=0,1,$D66))+CG66))))</f>
        <v>1</v>
      </c>
      <c r="CI66" s="292">
        <f>IF(IF(CI$4&lt;$E66,0,IF(CI$4&gt;=$F66,1,IF(VLOOKUP(CI$4,CALENDARIO!$B:$C,2,0)=FALSE, CH66,(1/IF($D66=0,1,$D66))+CH66)))&gt;1,100%,IF(CI$4&lt;$E66,0,IF(CI$4&gt;=$F66,1,IF(VLOOKUP(CI$4,CALENDARIO!$B:$C,2,0)=FALSE, CH66,(1/IF($D66=0,1,$D66))+CH66))))</f>
        <v>1</v>
      </c>
      <c r="CJ66" s="292">
        <f>IF(IF(CJ$4&lt;$E66,0,IF(CJ$4&gt;=$F66,1,IF(VLOOKUP(CJ$4,CALENDARIO!$B:$C,2,0)=FALSE, CI66,(1/IF($D66=0,1,$D66))+CI66)))&gt;1,100%,IF(CJ$4&lt;$E66,0,IF(CJ$4&gt;=$F66,1,IF(VLOOKUP(CJ$4,CALENDARIO!$B:$C,2,0)=FALSE, CI66,(1/IF($D66=0,1,$D66))+CI66))))</f>
        <v>1</v>
      </c>
      <c r="CK66" s="292">
        <f>IF(IF(CK$4&lt;$E66,0,IF(CK$4&gt;=$F66,1,IF(VLOOKUP(CK$4,CALENDARIO!$B:$C,2,0)=FALSE, CJ66,(1/IF($D66=0,1,$D66))+CJ66)))&gt;1,100%,IF(CK$4&lt;$E66,0,IF(CK$4&gt;=$F66,1,IF(VLOOKUP(CK$4,CALENDARIO!$B:$C,2,0)=FALSE, CJ66,(1/IF($D66=0,1,$D66))+CJ66))))</f>
        <v>1</v>
      </c>
      <c r="CL66" s="292">
        <f>IF(IF(CL$4&lt;$E66,0,IF(CL$4&gt;=$F66,1,IF(VLOOKUP(CL$4,CALENDARIO!$B:$C,2,0)=FALSE, CK66,(1/IF($D66=0,1,$D66))+CK66)))&gt;1,100%,IF(CL$4&lt;$E66,0,IF(CL$4&gt;=$F66,1,IF(VLOOKUP(CL$4,CALENDARIO!$B:$C,2,0)=FALSE, CK66,(1/IF($D66=0,1,$D66))+CK66))))</f>
        <v>1</v>
      </c>
      <c r="CM66" s="292">
        <f>IF(IF(CM$4&lt;$E66,0,IF(CM$4&gt;=$F66,1,IF(VLOOKUP(CM$4,CALENDARIO!$B:$C,2,0)=FALSE, CL66,(1/IF($D66=0,1,$D66))+CL66)))&gt;1,100%,IF(CM$4&lt;$E66,0,IF(CM$4&gt;=$F66,1,IF(VLOOKUP(CM$4,CALENDARIO!$B:$C,2,0)=FALSE, CL66,(1/IF($D66=0,1,$D66))+CL66))))</f>
        <v>1</v>
      </c>
      <c r="CN66" s="292">
        <f>IF(IF(CN$4&lt;$E66,0,IF(CN$4&gt;=$F66,1,IF(VLOOKUP(CN$4,CALENDARIO!$B:$C,2,0)=FALSE, CM66,(1/IF($D66=0,1,$D66))+CM66)))&gt;1,100%,IF(CN$4&lt;$E66,0,IF(CN$4&gt;=$F66,1,IF(VLOOKUP(CN$4,CALENDARIO!$B:$C,2,0)=FALSE, CM66,(1/IF($D66=0,1,$D66))+CM66))))</f>
        <v>1</v>
      </c>
      <c r="CO66" s="292">
        <f>IF(IF(CO$4&lt;$E66,0,IF(CO$4&gt;=$F66,1,IF(VLOOKUP(CO$4,CALENDARIO!$B:$C,2,0)=FALSE, CN66,(1/IF($D66=0,1,$D66))+CN66)))&gt;1,100%,IF(CO$4&lt;$E66,0,IF(CO$4&gt;=$F66,1,IF(VLOOKUP(CO$4,CALENDARIO!$B:$C,2,0)=FALSE, CN66,(1/IF($D66=0,1,$D66))+CN66))))</f>
        <v>1</v>
      </c>
      <c r="CP66" s="292">
        <f>IF(IF(CP$4&lt;$E66,0,IF(CP$4&gt;=$F66,1,IF(VLOOKUP(CP$4,CALENDARIO!$B:$C,2,0)=FALSE, CO66,(1/IF($D66=0,1,$D66))+CO66)))&gt;1,100%,IF(CP$4&lt;$E66,0,IF(CP$4&gt;=$F66,1,IF(VLOOKUP(CP$4,CALENDARIO!$B:$C,2,0)=FALSE, CO66,(1/IF($D66=0,1,$D66))+CO66))))</f>
        <v>1</v>
      </c>
      <c r="CQ66" s="292">
        <f>IF(IF(CQ$4&lt;$E66,0,IF(CQ$4&gt;=$F66,1,IF(VLOOKUP(CQ$4,CALENDARIO!$B:$C,2,0)=FALSE, CP66,(1/IF($D66=0,1,$D66))+CP66)))&gt;1,100%,IF(CQ$4&lt;$E66,0,IF(CQ$4&gt;=$F66,1,IF(VLOOKUP(CQ$4,CALENDARIO!$B:$C,2,0)=FALSE, CP66,(1/IF($D66=0,1,$D66))+CP66))))</f>
        <v>1</v>
      </c>
      <c r="CR66" s="292">
        <f>IF(IF(CR$4&lt;$E66,0,IF(CR$4&gt;=$F66,1,IF(VLOOKUP(CR$4,CALENDARIO!$B:$C,2,0)=FALSE, CQ66,(1/IF($D66=0,1,$D66))+CQ66)))&gt;1,100%,IF(CR$4&lt;$E66,0,IF(CR$4&gt;=$F66,1,IF(VLOOKUP(CR$4,CALENDARIO!$B:$C,2,0)=FALSE, CQ66,(1/IF($D66=0,1,$D66))+CQ66))))</f>
        <v>1</v>
      </c>
      <c r="CS66" s="292">
        <f>IF(IF(CS$4&lt;$E66,0,IF(CS$4&gt;=$F66,1,IF(VLOOKUP(CS$4,CALENDARIO!$B:$C,2,0)=FALSE, CR66,(1/IF($D66=0,1,$D66))+CR66)))&gt;1,100%,IF(CS$4&lt;$E66,0,IF(CS$4&gt;=$F66,1,IF(VLOOKUP(CS$4,CALENDARIO!$B:$C,2,0)=FALSE, CR66,(1/IF($D66=0,1,$D66))+CR66))))</f>
        <v>1</v>
      </c>
      <c r="CT66" s="292">
        <f>IF(IF(CT$4&lt;$E66,0,IF(CT$4&gt;=$F66,1,IF(VLOOKUP(CT$4,CALENDARIO!$B:$C,2,0)=FALSE, CS66,(1/IF($D66=0,1,$D66))+CS66)))&gt;1,100%,IF(CT$4&lt;$E66,0,IF(CT$4&gt;=$F66,1,IF(VLOOKUP(CT$4,CALENDARIO!$B:$C,2,0)=FALSE, CS66,(1/IF($D66=0,1,$D66))+CS66))))</f>
        <v>1</v>
      </c>
      <c r="CU66" s="292">
        <f>IF(IF(CU$4&lt;$E66,0,IF(CU$4&gt;=$F66,1,IF(VLOOKUP(CU$4,CALENDARIO!$B:$C,2,0)=FALSE, CT66,(1/IF($D66=0,1,$D66))+CT66)))&gt;1,100%,IF(CU$4&lt;$E66,0,IF(CU$4&gt;=$F66,1,IF(VLOOKUP(CU$4,CALENDARIO!$B:$C,2,0)=FALSE, CT66,(1/IF($D66=0,1,$D66))+CT66))))</f>
        <v>1</v>
      </c>
      <c r="CV66" s="292">
        <f>IF(IF(CV$4&lt;$E66,0,IF(CV$4&gt;=$F66,1,IF(VLOOKUP(CV$4,CALENDARIO!$B:$C,2,0)=FALSE, CU66,(1/IF($D66=0,1,$D66))+CU66)))&gt;1,100%,IF(CV$4&lt;$E66,0,IF(CV$4&gt;=$F66,1,IF(VLOOKUP(CV$4,CALENDARIO!$B:$C,2,0)=FALSE, CU66,(1/IF($D66=0,1,$D66))+CU66))))</f>
        <v>1</v>
      </c>
      <c r="CW66" s="292">
        <f>IF(IF(CW$4&lt;$E66,0,IF(CW$4&gt;=$F66,1,IF(VLOOKUP(CW$4,CALENDARIO!$B:$C,2,0)=FALSE, CV66,(1/IF($D66=0,1,$D66))+CV66)))&gt;1,100%,IF(CW$4&lt;$E66,0,IF(CW$4&gt;=$F66,1,IF(VLOOKUP(CW$4,CALENDARIO!$B:$C,2,0)=FALSE, CV66,(1/IF($D66=0,1,$D66))+CV66))))</f>
        <v>1</v>
      </c>
      <c r="CX66" s="292">
        <f>IF(IF(CX$4&lt;$E66,0,IF(CX$4&gt;=$F66,1,IF(VLOOKUP(CX$4,CALENDARIO!$B:$C,2,0)=FALSE, CW66,(1/IF($D66=0,1,$D66))+CW66)))&gt;1,100%,IF(CX$4&lt;$E66,0,IF(CX$4&gt;=$F66,1,IF(VLOOKUP(CX$4,CALENDARIO!$B:$C,2,0)=FALSE, CW66,(1/IF($D66=0,1,$D66))+CW66))))</f>
        <v>1</v>
      </c>
      <c r="CY66" s="292">
        <f>IF(IF(CY$4&lt;$E66,0,IF(CY$4&gt;=$F66,1,IF(VLOOKUP(CY$4,CALENDARIO!$B:$C,2,0)=FALSE, CX66,(1/IF($D66=0,1,$D66))+CX66)))&gt;1,100%,IF(CY$4&lt;$E66,0,IF(CY$4&gt;=$F66,1,IF(VLOOKUP(CY$4,CALENDARIO!$B:$C,2,0)=FALSE, CX66,(1/IF($D66=0,1,$D66))+CX66))))</f>
        <v>1</v>
      </c>
      <c r="CZ66" s="292">
        <f>IF(IF(CZ$4&lt;$E66,0,IF(CZ$4&gt;=$F66,1,IF(VLOOKUP(CZ$4,CALENDARIO!$B:$C,2,0)=FALSE, CY66,(1/IF($D66=0,1,$D66))+CY66)))&gt;1,100%,IF(CZ$4&lt;$E66,0,IF(CZ$4&gt;=$F66,1,IF(VLOOKUP(CZ$4,CALENDARIO!$B:$C,2,0)=FALSE, CY66,(1/IF($D66=0,1,$D66))+CY66))))</f>
        <v>1</v>
      </c>
      <c r="DA66" s="292">
        <f>IF(IF(DA$4&lt;$E66,0,IF(DA$4&gt;=$F66,1,IF(VLOOKUP(DA$4,CALENDARIO!$B:$C,2,0)=FALSE, CZ66,(1/IF($D66=0,1,$D66))+CZ66)))&gt;1,100%,IF(DA$4&lt;$E66,0,IF(DA$4&gt;=$F66,1,IF(VLOOKUP(DA$4,CALENDARIO!$B:$C,2,0)=FALSE, CZ66,(1/IF($D66=0,1,$D66))+CZ66))))</f>
        <v>1</v>
      </c>
      <c r="DB66" s="292">
        <f>IF(IF(DB$4&lt;$E66,0,IF(DB$4&gt;=$F66,1,IF(VLOOKUP(DB$4,CALENDARIO!$B:$C,2,0)=FALSE, DA66,(1/IF($D66=0,1,$D66))+DA66)))&gt;1,100%,IF(DB$4&lt;$E66,0,IF(DB$4&gt;=$F66,1,IF(VLOOKUP(DB$4,CALENDARIO!$B:$C,2,0)=FALSE, DA66,(1/IF($D66=0,1,$D66))+DA66))))</f>
        <v>1</v>
      </c>
      <c r="DC66" s="292">
        <f>IF(IF(DC$4&lt;$E66,0,IF(DC$4&gt;=$F66,1,IF(VLOOKUP(DC$4,CALENDARIO!$B:$C,2,0)=FALSE, DB66,(1/IF($D66=0,1,$D66))+DB66)))&gt;1,100%,IF(DC$4&lt;$E66,0,IF(DC$4&gt;=$F66,1,IF(VLOOKUP(DC$4,CALENDARIO!$B:$C,2,0)=FALSE, DB66,(1/IF($D66=0,1,$D66))+DB66))))</f>
        <v>1</v>
      </c>
      <c r="DD66" s="292">
        <f>IF(IF(DD$4&lt;$E66,0,IF(DD$4&gt;=$F66,1,IF(VLOOKUP(DD$4,CALENDARIO!$B:$C,2,0)=FALSE, DC66,(1/IF($D66=0,1,$D66))+DC66)))&gt;1,100%,IF(DD$4&lt;$E66,0,IF(DD$4&gt;=$F66,1,IF(VLOOKUP(DD$4,CALENDARIO!$B:$C,2,0)=FALSE, DC66,(1/IF($D66=0,1,$D66))+DC66))))</f>
        <v>1</v>
      </c>
      <c r="DE66" s="292">
        <f>IF(IF(DE$4&lt;$E66,0,IF(DE$4&gt;=$F66,1,IF(VLOOKUP(DE$4,CALENDARIO!$B:$C,2,0)=FALSE, DD66,(1/IF($D66=0,1,$D66))+DD66)))&gt;1,100%,IF(DE$4&lt;$E66,0,IF(DE$4&gt;=$F66,1,IF(VLOOKUP(DE$4,CALENDARIO!$B:$C,2,0)=FALSE, DD66,(1/IF($D66=0,1,$D66))+DD66))))</f>
        <v>1</v>
      </c>
      <c r="DF66" s="292">
        <f>IF(IF(DF$4&lt;$E66,0,IF(DF$4&gt;=$F66,1,IF(VLOOKUP(DF$4,CALENDARIO!$B:$C,2,0)=FALSE, DE66,(1/IF($D66=0,1,$D66))+DE66)))&gt;1,100%,IF(DF$4&lt;$E66,0,IF(DF$4&gt;=$F66,1,IF(VLOOKUP(DF$4,CALENDARIO!$B:$C,2,0)=FALSE, DE66,(1/IF($D66=0,1,$D66))+DE66))))</f>
        <v>1</v>
      </c>
      <c r="DG66" s="292">
        <f>IF(IF(DG$4&lt;$E66,0,IF(DG$4&gt;=$F66,1,IF(VLOOKUP(DG$4,CALENDARIO!$B:$C,2,0)=FALSE, DF66,(1/IF($D66=0,1,$D66))+DF66)))&gt;1,100%,IF(DG$4&lt;$E66,0,IF(DG$4&gt;=$F66,1,IF(VLOOKUP(DG$4,CALENDARIO!$B:$C,2,0)=FALSE, DF66,(1/IF($D66=0,1,$D66))+DF66))))</f>
        <v>1</v>
      </c>
      <c r="DH66" s="292">
        <f>IF(IF(DH$4&lt;$E66,0,IF(DH$4&gt;=$F66,1,IF(VLOOKUP(DH$4,CALENDARIO!$B:$C,2,0)=FALSE, DG66,(1/IF($D66=0,1,$D66))+DG66)))&gt;1,100%,IF(DH$4&lt;$E66,0,IF(DH$4&gt;=$F66,1,IF(VLOOKUP(DH$4,CALENDARIO!$B:$C,2,0)=FALSE, DG66,(1/IF($D66=0,1,$D66))+DG66))))</f>
        <v>1</v>
      </c>
      <c r="DI66" s="292">
        <f>IF(IF(DI$4&lt;$E66,0,IF(DI$4&gt;=$F66,1,IF(VLOOKUP(DI$4,CALENDARIO!$B:$C,2,0)=FALSE, DH66,(1/IF($D66=0,1,$D66))+DH66)))&gt;1,100%,IF(DI$4&lt;$E66,0,IF(DI$4&gt;=$F66,1,IF(VLOOKUP(DI$4,CALENDARIO!$B:$C,2,0)=FALSE, DH66,(1/IF($D66=0,1,$D66))+DH66))))</f>
        <v>1</v>
      </c>
      <c r="DJ66" s="292">
        <f>IF(IF(DJ$4&lt;$E66,0,IF(DJ$4&gt;=$F66,1,IF(VLOOKUP(DJ$4,CALENDARIO!$B:$C,2,0)=FALSE, DI66,(1/IF($D66=0,1,$D66))+DI66)))&gt;1,100%,IF(DJ$4&lt;$E66,0,IF(DJ$4&gt;=$F66,1,IF(VLOOKUP(DJ$4,CALENDARIO!$B:$C,2,0)=FALSE, DI66,(1/IF($D66=0,1,$D66))+DI66))))</f>
        <v>1</v>
      </c>
      <c r="DK66" s="292">
        <f>IF(IF(DK$4&lt;$E66,0,IF(DK$4&gt;=$F66,1,IF(VLOOKUP(DK$4,CALENDARIO!$B:$C,2,0)=FALSE, DJ66,(1/IF($D66=0,1,$D66))+DJ66)))&gt;1,100%,IF(DK$4&lt;$E66,0,IF(DK$4&gt;=$F66,1,IF(VLOOKUP(DK$4,CALENDARIO!$B:$C,2,0)=FALSE, DJ66,(1/IF($D66=0,1,$D66))+DJ66))))</f>
        <v>1</v>
      </c>
      <c r="DL66" s="292">
        <f>IF(IF(DL$4&lt;$E66,0,IF(DL$4&gt;=$F66,1,IF(VLOOKUP(DL$4,CALENDARIO!$B:$C,2,0)=FALSE, DK66,(1/IF($D66=0,1,$D66))+DK66)))&gt;1,100%,IF(DL$4&lt;$E66,0,IF(DL$4&gt;=$F66,1,IF(VLOOKUP(DL$4,CALENDARIO!$B:$C,2,0)=FALSE, DK66,(1/IF($D66=0,1,$D66))+DK66))))</f>
        <v>1</v>
      </c>
      <c r="DM66" s="292">
        <f>IF(IF(DM$4&lt;$E66,0,IF(DM$4&gt;=$F66,1,IF(VLOOKUP(DM$4,CALENDARIO!$B:$C,2,0)=FALSE, DL66,(1/IF($D66=0,1,$D66))+DL66)))&gt;1,100%,IF(DM$4&lt;$E66,0,IF(DM$4&gt;=$F66,1,IF(VLOOKUP(DM$4,CALENDARIO!$B:$C,2,0)=FALSE, DL66,(1/IF($D66=0,1,$D66))+DL66))))</f>
        <v>1</v>
      </c>
      <c r="DN66" s="292">
        <f>IF(IF(DN$4&lt;$E66,0,IF(DN$4&gt;=$F66,1,IF(VLOOKUP(DN$4,CALENDARIO!$B:$C,2,0)=FALSE, DM66,(1/IF($D66=0,1,$D66))+DM66)))&gt;1,100%,IF(DN$4&lt;$E66,0,IF(DN$4&gt;=$F66,1,IF(VLOOKUP(DN$4,CALENDARIO!$B:$C,2,0)=FALSE, DM66,(1/IF($D66=0,1,$D66))+DM66))))</f>
        <v>1</v>
      </c>
      <c r="DO66" s="292">
        <f>IF(IF(DO$4&lt;$E66,0,IF(DO$4&gt;=$F66,1,IF(VLOOKUP(DO$4,CALENDARIO!$B:$C,2,0)=FALSE, DN66,(1/IF($D66=0,1,$D66))+DN66)))&gt;1,100%,IF(DO$4&lt;$E66,0,IF(DO$4&gt;=$F66,1,IF(VLOOKUP(DO$4,CALENDARIO!$B:$C,2,0)=FALSE, DN66,(1/IF($D66=0,1,$D66))+DN66))))</f>
        <v>1</v>
      </c>
      <c r="DP66" s="292">
        <f>IF(IF(DP$4&lt;$E66,0,IF(DP$4&gt;=$F66,1,IF(VLOOKUP(DP$4,CALENDARIO!$B:$C,2,0)=FALSE, DO66,(1/IF($D66=0,1,$D66))+DO66)))&gt;1,100%,IF(DP$4&lt;$E66,0,IF(DP$4&gt;=$F66,1,IF(VLOOKUP(DP$4,CALENDARIO!$B:$C,2,0)=FALSE, DO66,(1/IF($D66=0,1,$D66))+DO66))))</f>
        <v>1</v>
      </c>
      <c r="DQ66" s="292">
        <f>IF(IF(DQ$4&lt;$E66,0,IF(DQ$4&gt;=$F66,1,IF(VLOOKUP(DQ$4,CALENDARIO!$B:$C,2,0)=FALSE, DP66,(1/IF($D66=0,1,$D66))+DP66)))&gt;1,100%,IF(DQ$4&lt;$E66,0,IF(DQ$4&gt;=$F66,1,IF(VLOOKUP(DQ$4,CALENDARIO!$B:$C,2,0)=FALSE, DP66,(1/IF($D66=0,1,$D66))+DP66))))</f>
        <v>1</v>
      </c>
      <c r="DR66" s="292">
        <f>IF(IF(DR$4&lt;$E66,0,IF(DR$4&gt;=$F66,1,IF(VLOOKUP(DR$4,CALENDARIO!$B:$C,2,0)=FALSE, DQ66,(1/IF($D66=0,1,$D66))+DQ66)))&gt;1,100%,IF(DR$4&lt;$E66,0,IF(DR$4&gt;=$F66,1,IF(VLOOKUP(DR$4,CALENDARIO!$B:$C,2,0)=FALSE, DQ66,(1/IF($D66=0,1,$D66))+DQ66))))</f>
        <v>1</v>
      </c>
      <c r="DS66" s="292">
        <f>IF(IF(DS$4&lt;$E66,0,IF(DS$4&gt;=$F66,1,IF(VLOOKUP(DS$4,CALENDARIO!$B:$C,2,0)=FALSE, DR66,(1/IF($D66=0,1,$D66))+DR66)))&gt;1,100%,IF(DS$4&lt;$E66,0,IF(DS$4&gt;=$F66,1,IF(VLOOKUP(DS$4,CALENDARIO!$B:$C,2,0)=FALSE, DR66,(1/IF($D66=0,1,$D66))+DR66))))</f>
        <v>1</v>
      </c>
      <c r="DT66" s="292">
        <f>IF(IF(DT$4&lt;$E66,0,IF(DT$4&gt;=$F66,1,IF(VLOOKUP(DT$4,CALENDARIO!$B:$C,2,0)=FALSE, DS66,(1/IF($D66=0,1,$D66))+DS66)))&gt;1,100%,IF(DT$4&lt;$E66,0,IF(DT$4&gt;=$F66,1,IF(VLOOKUP(DT$4,CALENDARIO!$B:$C,2,0)=FALSE, DS66,(1/IF($D66=0,1,$D66))+DS66))))</f>
        <v>1</v>
      </c>
      <c r="DU66" s="292">
        <f>IF(IF(DU$4&lt;$E66,0,IF(DU$4&gt;=$F66,1,IF(VLOOKUP(DU$4,CALENDARIO!$B:$C,2,0)=FALSE, DT66,(1/IF($D66=0,1,$D66))+DT66)))&gt;1,100%,IF(DU$4&lt;$E66,0,IF(DU$4&gt;=$F66,1,IF(VLOOKUP(DU$4,CALENDARIO!$B:$C,2,0)=FALSE, DT66,(1/IF($D66=0,1,$D66))+DT66))))</f>
        <v>1</v>
      </c>
      <c r="DV66" s="292">
        <f>IF(IF(DV$4&lt;$E66,0,IF(DV$4&gt;=$F66,1,IF(VLOOKUP(DV$4,CALENDARIO!$B:$C,2,0)=FALSE, DU66,(1/IF($D66=0,1,$D66))+DU66)))&gt;1,100%,IF(DV$4&lt;$E66,0,IF(DV$4&gt;=$F66,1,IF(VLOOKUP(DV$4,CALENDARIO!$B:$C,2,0)=FALSE, DU66,(1/IF($D66=0,1,$D66))+DU66))))</f>
        <v>1</v>
      </c>
      <c r="DW66" s="292">
        <f>IF(IF(DW$4&lt;$E66,0,IF(DW$4&gt;=$F66,1,IF(VLOOKUP(DW$4,CALENDARIO!$B:$C,2,0)=FALSE, DV66,(1/IF($D66=0,1,$D66))+DV66)))&gt;1,100%,IF(DW$4&lt;$E66,0,IF(DW$4&gt;=$F66,1,IF(VLOOKUP(DW$4,CALENDARIO!$B:$C,2,0)=FALSE, DV66,(1/IF($D66=0,1,$D66))+DV66))))</f>
        <v>1</v>
      </c>
      <c r="DX66" s="292">
        <f>IF(IF(DX$4&lt;$E66,0,IF(DX$4&gt;=$F66,1,IF(VLOOKUP(DX$4,CALENDARIO!$B:$C,2,0)=FALSE, DW66,(1/IF($D66=0,1,$D66))+DW66)))&gt;1,100%,IF(DX$4&lt;$E66,0,IF(DX$4&gt;=$F66,1,IF(VLOOKUP(DX$4,CALENDARIO!$B:$C,2,0)=FALSE, DW66,(1/IF($D66=0,1,$D66))+DW66))))</f>
        <v>1</v>
      </c>
      <c r="DY66" s="292">
        <f>IF(IF(DY$4&lt;$E66,0,IF(DY$4&gt;=$F66,1,IF(VLOOKUP(DY$4,CALENDARIO!$B:$C,2,0)=FALSE, DX66,(1/IF($D66=0,1,$D66))+DX66)))&gt;1,100%,IF(DY$4&lt;$E66,0,IF(DY$4&gt;=$F66,1,IF(VLOOKUP(DY$4,CALENDARIO!$B:$C,2,0)=FALSE, DX66,(1/IF($D66=0,1,$D66))+DX66))))</f>
        <v>1</v>
      </c>
      <c r="DZ66" s="292">
        <f>IF(IF(DZ$4&lt;$E66,0,IF(DZ$4&gt;=$F66,1,IF(VLOOKUP(DZ$4,CALENDARIO!$B:$C,2,0)=FALSE, DY66,(1/IF($D66=0,1,$D66))+DY66)))&gt;1,100%,IF(DZ$4&lt;$E66,0,IF(DZ$4&gt;=$F66,1,IF(VLOOKUP(DZ$4,CALENDARIO!$B:$C,2,0)=FALSE, DY66,(1/IF($D66=0,1,$D66))+DY66))))</f>
        <v>1</v>
      </c>
      <c r="EA66" s="292">
        <f>IF(IF(EA$4&lt;$E66,0,IF(EA$4&gt;=$F66,1,IF(VLOOKUP(EA$4,CALENDARIO!$B:$C,2,0)=FALSE, DZ66,(1/IF($D66=0,1,$D66))+DZ66)))&gt;1,100%,IF(EA$4&lt;$E66,0,IF(EA$4&gt;=$F66,1,IF(VLOOKUP(EA$4,CALENDARIO!$B:$C,2,0)=FALSE, DZ66,(1/IF($D66=0,1,$D66))+DZ66))))</f>
        <v>1</v>
      </c>
      <c r="EB66" s="292">
        <f>IF(IF(EB$4&lt;$E66,0,IF(EB$4&gt;=$F66,1,IF(VLOOKUP(EB$4,CALENDARIO!$B:$C,2,0)=FALSE, EA66,(1/IF($D66=0,1,$D66))+EA66)))&gt;1,100%,IF(EB$4&lt;$E66,0,IF(EB$4&gt;=$F66,1,IF(VLOOKUP(EB$4,CALENDARIO!$B:$C,2,0)=FALSE, EA66,(1/IF($D66=0,1,$D66))+EA66))))</f>
        <v>1</v>
      </c>
      <c r="EC66" s="292">
        <f>IF(IF(EC$4&lt;$E66,0,IF(EC$4&gt;=$F66,1,IF(VLOOKUP(EC$4,CALENDARIO!$B:$C,2,0)=FALSE, EB66,(1/IF($D66=0,1,$D66))+EB66)))&gt;1,100%,IF(EC$4&lt;$E66,0,IF(EC$4&gt;=$F66,1,IF(VLOOKUP(EC$4,CALENDARIO!$B:$C,2,0)=FALSE, EB66,(1/IF($D66=0,1,$D66))+EB66))))</f>
        <v>1</v>
      </c>
      <c r="ED66" s="292">
        <f>IF(IF(ED$4&lt;$E66,0,IF(ED$4&gt;=$F66,1,IF(VLOOKUP(ED$4,CALENDARIO!$B:$C,2,0)=FALSE, EC66,(1/IF($D66=0,1,$D66))+EC66)))&gt;1,100%,IF(ED$4&lt;$E66,0,IF(ED$4&gt;=$F66,1,IF(VLOOKUP(ED$4,CALENDARIO!$B:$C,2,0)=FALSE, EC66,(1/IF($D66=0,1,$D66))+EC66))))</f>
        <v>1</v>
      </c>
      <c r="EE66" s="292">
        <f>IF(IF(EE$4&lt;$E66,0,IF(EE$4&gt;=$F66,1,IF(VLOOKUP(EE$4,CALENDARIO!$B:$C,2,0)=FALSE, ED66,(1/IF($D66=0,1,$D66))+ED66)))&gt;1,100%,IF(EE$4&lt;$E66,0,IF(EE$4&gt;=$F66,1,IF(VLOOKUP(EE$4,CALENDARIO!$B:$C,2,0)=FALSE, ED66,(1/IF($D66=0,1,$D66))+ED66))))</f>
        <v>1</v>
      </c>
      <c r="EF66" s="292">
        <f>IF(IF(EF$4&lt;$E66,0,IF(EF$4&gt;=$F66,1,IF(VLOOKUP(EF$4,CALENDARIO!$B:$C,2,0)=FALSE, EE66,(1/IF($D66=0,1,$D66))+EE66)))&gt;1,100%,IF(EF$4&lt;$E66,0,IF(EF$4&gt;=$F66,1,IF(VLOOKUP(EF$4,CALENDARIO!$B:$C,2,0)=FALSE, EE66,(1/IF($D66=0,1,$D66))+EE66))))</f>
        <v>1</v>
      </c>
      <c r="EG66" s="292">
        <f>IF(IF(EG$4&lt;$E66,0,IF(EG$4&gt;=$F66,1,IF(VLOOKUP(EG$4,CALENDARIO!$B:$C,2,0)=FALSE, EF66,(1/IF($D66=0,1,$D66))+EF66)))&gt;1,100%,IF(EG$4&lt;$E66,0,IF(EG$4&gt;=$F66,1,IF(VLOOKUP(EG$4,CALENDARIO!$B:$C,2,0)=FALSE, EF66,(1/IF($D66=0,1,$D66))+EF66))))</f>
        <v>1</v>
      </c>
      <c r="EH66" s="292">
        <f>IF(IF(EH$4&lt;$E66,0,IF(EH$4&gt;=$F66,1,IF(VLOOKUP(EH$4,CALENDARIO!$B:$C,2,0)=FALSE, EG66,(1/IF($D66=0,1,$D66))+EG66)))&gt;1,100%,IF(EH$4&lt;$E66,0,IF(EH$4&gt;=$F66,1,IF(VLOOKUP(EH$4,CALENDARIO!$B:$C,2,0)=FALSE, EG66,(1/IF($D66=0,1,$D66))+EG66))))</f>
        <v>1</v>
      </c>
      <c r="EI66" s="292">
        <f>IF(IF(EI$4&lt;$E66,0,IF(EI$4&gt;=$F66,1,IF(VLOOKUP(EI$4,CALENDARIO!$B:$C,2,0)=FALSE, EH66,(1/IF($D66=0,1,$D66))+EH66)))&gt;1,100%,IF(EI$4&lt;$E66,0,IF(EI$4&gt;=$F66,1,IF(VLOOKUP(EI$4,CALENDARIO!$B:$C,2,0)=FALSE, EH66,(1/IF($D66=0,1,$D66))+EH66))))</f>
        <v>1</v>
      </c>
      <c r="EJ66" s="292">
        <f>IF(IF(EJ$4&lt;$E66,0,IF(EJ$4&gt;=$F66,1,IF(VLOOKUP(EJ$4,CALENDARIO!$B:$C,2,0)=FALSE, EI66,(1/IF($D66=0,1,$D66))+EI66)))&gt;1,100%,IF(EJ$4&lt;$E66,0,IF(EJ$4&gt;=$F66,1,IF(VLOOKUP(EJ$4,CALENDARIO!$B:$C,2,0)=FALSE, EI66,(1/IF($D66=0,1,$D66))+EI66))))</f>
        <v>1</v>
      </c>
      <c r="EK66" s="292">
        <f>IF(IF(EK$4&lt;$E66,0,IF(EK$4&gt;=$F66,1,IF(VLOOKUP(EK$4,CALENDARIO!$B:$C,2,0)=FALSE, EJ66,(1/IF($D66=0,1,$D66))+EJ66)))&gt;1,100%,IF(EK$4&lt;$E66,0,IF(EK$4&gt;=$F66,1,IF(VLOOKUP(EK$4,CALENDARIO!$B:$C,2,0)=FALSE, EJ66,(1/IF($D66=0,1,$D66))+EJ66))))</f>
        <v>1</v>
      </c>
      <c r="EL66" s="292">
        <f>IF(IF(EL$4&lt;$E66,0,IF(EL$4&gt;=$F66,1,IF(VLOOKUP(EL$4,CALENDARIO!$B:$C,2,0)=FALSE, EK66,(1/IF($D66=0,1,$D66))+EK66)))&gt;1,100%,IF(EL$4&lt;$E66,0,IF(EL$4&gt;=$F66,1,IF(VLOOKUP(EL$4,CALENDARIO!$B:$C,2,0)=FALSE, EK66,(1/IF($D66=0,1,$D66))+EK66))))</f>
        <v>1</v>
      </c>
      <c r="EM66" s="292">
        <f>IF(IF(EM$4&lt;$E66,0,IF(EM$4&gt;=$F66,1,IF(VLOOKUP(EM$4,CALENDARIO!$B:$C,2,0)=FALSE, EL66,(1/IF($D66=0,1,$D66))+EL66)))&gt;1,100%,IF(EM$4&lt;$E66,0,IF(EM$4&gt;=$F66,1,IF(VLOOKUP(EM$4,CALENDARIO!$B:$C,2,0)=FALSE, EL66,(1/IF($D66=0,1,$D66))+EL66))))</f>
        <v>1</v>
      </c>
      <c r="EN66" s="292">
        <f>IF(IF(EN$4&lt;$E66,0,IF(EN$4&gt;=$F66,1,IF(VLOOKUP(EN$4,CALENDARIO!$B:$C,2,0)=FALSE, EM66,(1/IF($D66=0,1,$D66))+EM66)))&gt;1,100%,IF(EN$4&lt;$E66,0,IF(EN$4&gt;=$F66,1,IF(VLOOKUP(EN$4,CALENDARIO!$B:$C,2,0)=FALSE, EM66,(1/IF($D66=0,1,$D66))+EM66))))</f>
        <v>1</v>
      </c>
      <c r="EO66" s="292">
        <f>IF(IF(EO$4&lt;$E66,0,IF(EO$4&gt;=$F66,1,IF(VLOOKUP(EO$4,CALENDARIO!$B:$C,2,0)=FALSE, EN66,(1/IF($D66=0,1,$D66))+EN66)))&gt;1,100%,IF(EO$4&lt;$E66,0,IF(EO$4&gt;=$F66,1,IF(VLOOKUP(EO$4,CALENDARIO!$B:$C,2,0)=FALSE, EN66,(1/IF($D66=0,1,$D66))+EN66))))</f>
        <v>1</v>
      </c>
      <c r="EP66" s="292">
        <f>IF(IF(EP$4&lt;$E66,0,IF(EP$4&gt;=$F66,1,IF(VLOOKUP(EP$4,CALENDARIO!$B:$C,2,0)=FALSE, EO66,(1/IF($D66=0,1,$D66))+EO66)))&gt;1,100%,IF(EP$4&lt;$E66,0,IF(EP$4&gt;=$F66,1,IF(VLOOKUP(EP$4,CALENDARIO!$B:$C,2,0)=FALSE, EO66,(1/IF($D66=0,1,$D66))+EO66))))</f>
        <v>1</v>
      </c>
      <c r="EQ66" s="292">
        <f>IF(IF(EQ$4&lt;$E66,0,IF(EQ$4&gt;=$F66,1,IF(VLOOKUP(EQ$4,CALENDARIO!$B:$C,2,0)=FALSE, EP66,(1/IF($D66=0,1,$D66))+EP66)))&gt;1,100%,IF(EQ$4&lt;$E66,0,IF(EQ$4&gt;=$F66,1,IF(VLOOKUP(EQ$4,CALENDARIO!$B:$C,2,0)=FALSE, EP66,(1/IF($D66=0,1,$D66))+EP66))))</f>
        <v>1</v>
      </c>
      <c r="ER66" s="292">
        <f>IF(IF(ER$4&lt;$E66,0,IF(ER$4&gt;=$F66,1,IF(VLOOKUP(ER$4,CALENDARIO!$B:$C,2,0)=FALSE, EQ66,(1/IF($D66=0,1,$D66))+EQ66)))&gt;1,100%,IF(ER$4&lt;$E66,0,IF(ER$4&gt;=$F66,1,IF(VLOOKUP(ER$4,CALENDARIO!$B:$C,2,0)=FALSE, EQ66,(1/IF($D66=0,1,$D66))+EQ66))))</f>
        <v>1</v>
      </c>
      <c r="ES66" s="292">
        <f>IF(IF(ES$4&lt;$E66,0,IF(ES$4&gt;=$F66,1,IF(VLOOKUP(ES$4,CALENDARIO!$B:$C,2,0)=FALSE, ER66,(1/IF($D66=0,1,$D66))+ER66)))&gt;1,100%,IF(ES$4&lt;$E66,0,IF(ES$4&gt;=$F66,1,IF(VLOOKUP(ES$4,CALENDARIO!$B:$C,2,0)=FALSE, ER66,(1/IF($D66=0,1,$D66))+ER66))))</f>
        <v>1</v>
      </c>
      <c r="ET66" s="292">
        <f>IF(IF(ET$4&lt;$E66,0,IF(ET$4&gt;=$F66,1,IF(VLOOKUP(ET$4,CALENDARIO!$B:$C,2,0)=FALSE, ES66,(1/IF($D66=0,1,$D66))+ES66)))&gt;1,100%,IF(ET$4&lt;$E66,0,IF(ET$4&gt;=$F66,1,IF(VLOOKUP(ET$4,CALENDARIO!$B:$C,2,0)=FALSE, ES66,(1/IF($D66=0,1,$D66))+ES66))))</f>
        <v>1</v>
      </c>
      <c r="EU66" s="292">
        <f>IF(IF(EU$4&lt;$E66,0,IF(EU$4&gt;=$F66,1,IF(VLOOKUP(EU$4,CALENDARIO!$B:$C,2,0)=FALSE, ET66,(1/IF($D66=0,1,$D66))+ET66)))&gt;1,100%,IF(EU$4&lt;$E66,0,IF(EU$4&gt;=$F66,1,IF(VLOOKUP(EU$4,CALENDARIO!$B:$C,2,0)=FALSE, ET66,(1/IF($D66=0,1,$D66))+ET66))))</f>
        <v>1</v>
      </c>
      <c r="EV66" s="292">
        <f>IF(IF(EV$4&lt;$E66,0,IF(EV$4&gt;=$F66,1,IF(VLOOKUP(EV$4,CALENDARIO!$B:$C,2,0)=FALSE, EU66,(1/IF($D66=0,1,$D66))+EU66)))&gt;1,100%,IF(EV$4&lt;$E66,0,IF(EV$4&gt;=$F66,1,IF(VLOOKUP(EV$4,CALENDARIO!$B:$C,2,0)=FALSE, EU66,(1/IF($D66=0,1,$D66))+EU66))))</f>
        <v>1</v>
      </c>
      <c r="EW66" s="292">
        <f>IF(IF(EW$4&lt;$E66,0,IF(EW$4&gt;=$F66,1,IF(VLOOKUP(EW$4,CALENDARIO!$B:$C,2,0)=FALSE, EV66,(1/IF($D66=0,1,$D66))+EV66)))&gt;1,100%,IF(EW$4&lt;$E66,0,IF(EW$4&gt;=$F66,1,IF(VLOOKUP(EW$4,CALENDARIO!$B:$C,2,0)=FALSE, EV66,(1/IF($D66=0,1,$D66))+EV66))))</f>
        <v>1</v>
      </c>
      <c r="EX66" s="292">
        <f>IF(IF(EX$4&lt;$E66,0,IF(EX$4&gt;=$F66,1,IF(VLOOKUP(EX$4,CALENDARIO!$B:$C,2,0)=FALSE, EW66,(1/IF($D66=0,1,$D66))+EW66)))&gt;1,100%,IF(EX$4&lt;$E66,0,IF(EX$4&gt;=$F66,1,IF(VLOOKUP(EX$4,CALENDARIO!$B:$C,2,0)=FALSE, EW66,(1/IF($D66=0,1,$D66))+EW66))))</f>
        <v>1</v>
      </c>
      <c r="EY66" s="292">
        <f>IF(IF(EY$4&lt;$E66,0,IF(EY$4&gt;=$F66,1,IF(VLOOKUP(EY$4,CALENDARIO!$B:$C,2,0)=FALSE, EX66,(1/IF($D66=0,1,$D66))+EX66)))&gt;1,100%,IF(EY$4&lt;$E66,0,IF(EY$4&gt;=$F66,1,IF(VLOOKUP(EY$4,CALENDARIO!$B:$C,2,0)=FALSE, EX66,(1/IF($D66=0,1,$D66))+EX66))))</f>
        <v>1</v>
      </c>
      <c r="EZ66" s="292">
        <f>IF(IF(EZ$4&lt;$E66,0,IF(EZ$4&gt;=$F66,1,IF(VLOOKUP(EZ$4,CALENDARIO!$B:$C,2,0)=FALSE, EY66,(1/IF($D66=0,1,$D66))+EY66)))&gt;1,100%,IF(EZ$4&lt;$E66,0,IF(EZ$4&gt;=$F66,1,IF(VLOOKUP(EZ$4,CALENDARIO!$B:$C,2,0)=FALSE, EY66,(1/IF($D66=0,1,$D66))+EY66))))</f>
        <v>1</v>
      </c>
      <c r="FA66" s="292">
        <f>IF(IF(FA$4&lt;$E66,0,IF(FA$4&gt;=$F66,1,IF(VLOOKUP(FA$4,CALENDARIO!$B:$C,2,0)=FALSE, EZ66,(1/IF($D66=0,1,$D66))+EZ66)))&gt;1,100%,IF(FA$4&lt;$E66,0,IF(FA$4&gt;=$F66,1,IF(VLOOKUP(FA$4,CALENDARIO!$B:$C,2,0)=FALSE, EZ66,(1/IF($D66=0,1,$D66))+EZ66))))</f>
        <v>1</v>
      </c>
      <c r="FB66" s="292">
        <f>IF(IF(FB$4&lt;$E66,0,IF(FB$4&gt;=$F66,1,IF(VLOOKUP(FB$4,CALENDARIO!$B:$C,2,0)=FALSE, FA66,(1/IF($D66=0,1,$D66))+FA66)))&gt;1,100%,IF(FB$4&lt;$E66,0,IF(FB$4&gt;=$F66,1,IF(VLOOKUP(FB$4,CALENDARIO!$B:$C,2,0)=FALSE, FA66,(1/IF($D66=0,1,$D66))+FA66))))</f>
        <v>1</v>
      </c>
    </row>
    <row r="67" spans="1:158" x14ac:dyDescent="0.3">
      <c r="A67" s="255"/>
      <c r="B67" s="284"/>
      <c r="C67" s="256"/>
      <c r="D67" s="257"/>
      <c r="E67" s="255"/>
      <c r="F67" s="255"/>
      <c r="G67" s="301" t="s">
        <v>21</v>
      </c>
      <c r="H67" s="255"/>
      <c r="I67" s="255"/>
      <c r="J67" s="257"/>
      <c r="K67" s="255"/>
      <c r="L67" s="133" t="str">
        <f>IFERROR(MATCH(SMALL(($O$67:$FB$67),COUNTIF(($O$67:$FB$67),0)+1),($O$67:$FB$67),0)+$O$4- 1,"")</f>
        <v/>
      </c>
      <c r="M67" s="133" t="str">
        <f>IFERROR(MATCH(100%,($O$67:$FB$67),0)+$O$4- 1,"")</f>
        <v/>
      </c>
      <c r="N67" s="291">
        <f>MAX($O$67:$FC$67)</f>
        <v>0</v>
      </c>
      <c r="O67" s="292">
        <v>0</v>
      </c>
      <c r="P67" s="292">
        <f>IF(((P68/$J$66)+O67)&gt;100%,100%,((P68/$J$66)+O67))</f>
        <v>0</v>
      </c>
      <c r="Q67" s="292">
        <f t="shared" ref="Q67:U67" si="3213">IF(((Q68/$J$66)+P67)&gt;100%,100%,((Q68/$J$66)+P67))</f>
        <v>0</v>
      </c>
      <c r="R67" s="292">
        <f t="shared" si="3213"/>
        <v>0</v>
      </c>
      <c r="S67" s="292">
        <f t="shared" si="3213"/>
        <v>0</v>
      </c>
      <c r="T67" s="292">
        <f t="shared" si="3213"/>
        <v>0</v>
      </c>
      <c r="U67" s="292">
        <f t="shared" si="3213"/>
        <v>0</v>
      </c>
      <c r="V67" s="292">
        <f t="shared" ref="V67" si="3214">IF(((V68/$J$66)+U67)&gt;100%,100%,((V68/$J$66)+U67))</f>
        <v>0</v>
      </c>
      <c r="W67" s="292">
        <f t="shared" ref="W67" si="3215">IF(((W68/$J$66)+V67)&gt;100%,100%,((W68/$J$66)+V67))</f>
        <v>0</v>
      </c>
      <c r="X67" s="292">
        <f t="shared" ref="X67" si="3216">IF(((X68/$J$66)+W67)&gt;100%,100%,((X68/$J$66)+W67))</f>
        <v>0</v>
      </c>
      <c r="Y67" s="292">
        <f t="shared" ref="Y67" si="3217">IF(((Y68/$J$66)+X67)&gt;100%,100%,((Y68/$J$66)+X67))</f>
        <v>0</v>
      </c>
      <c r="Z67" s="292">
        <f t="shared" ref="Z67" si="3218">IF(((Z68/$J$66)+Y67)&gt;100%,100%,((Z68/$J$66)+Y67))</f>
        <v>0</v>
      </c>
      <c r="AA67" s="292">
        <f t="shared" ref="AA67" si="3219">IF(((AA68/$J$66)+Z67)&gt;100%,100%,((AA68/$J$66)+Z67))</f>
        <v>0</v>
      </c>
      <c r="AB67" s="292">
        <f t="shared" ref="AB67" si="3220">IF(((AB68/$J$66)+AA67)&gt;100%,100%,((AB68/$J$66)+AA67))</f>
        <v>0</v>
      </c>
      <c r="AC67" s="292">
        <f t="shared" ref="AC67" si="3221">IF(((AC68/$J$66)+AB67)&gt;100%,100%,((AC68/$J$66)+AB67))</f>
        <v>0</v>
      </c>
      <c r="AD67" s="292">
        <f t="shared" ref="AD67" si="3222">IF(((AD68/$J$66)+AC67)&gt;100%,100%,((AD68/$J$66)+AC67))</f>
        <v>0</v>
      </c>
      <c r="AE67" s="292">
        <f t="shared" ref="AE67" si="3223">IF(((AE68/$J$66)+AD67)&gt;100%,100%,((AE68/$J$66)+AD67))</f>
        <v>0</v>
      </c>
      <c r="AF67" s="292">
        <f t="shared" ref="AF67" si="3224">IF(((AF68/$J$66)+AE67)&gt;100%,100%,((AF68/$J$66)+AE67))</f>
        <v>0</v>
      </c>
      <c r="AG67" s="292">
        <f t="shared" ref="AG67" si="3225">IF(((AG68/$J$66)+AF67)&gt;100%,100%,((AG68/$J$66)+AF67))</f>
        <v>0</v>
      </c>
      <c r="AH67" s="292">
        <f t="shared" ref="AH67" si="3226">IF(((AH68/$J$66)+AG67)&gt;100%,100%,((AH68/$J$66)+AG67))</f>
        <v>0</v>
      </c>
      <c r="AI67" s="292">
        <f t="shared" ref="AI67" si="3227">IF(((AI68/$J$66)+AH67)&gt;100%,100%,((AI68/$J$66)+AH67))</f>
        <v>0</v>
      </c>
      <c r="AJ67" s="292">
        <f t="shared" ref="AJ67" si="3228">IF(((AJ68/$J$66)+AI67)&gt;100%,100%,((AJ68/$J$66)+AI67))</f>
        <v>0</v>
      </c>
      <c r="AK67" s="292">
        <f t="shared" ref="AK67" si="3229">IF(((AK68/$J$66)+AJ67)&gt;100%,100%,((AK68/$J$66)+AJ67))</f>
        <v>0</v>
      </c>
      <c r="AL67" s="292">
        <f t="shared" ref="AL67" si="3230">IF(((AL68/$J$66)+AK67)&gt;100%,100%,((AL68/$J$66)+AK67))</f>
        <v>0</v>
      </c>
      <c r="AM67" s="292">
        <f t="shared" ref="AM67" si="3231">IF(((AM68/$J$66)+AL67)&gt;100%,100%,((AM68/$J$66)+AL67))</f>
        <v>0</v>
      </c>
      <c r="AN67" s="292">
        <f t="shared" ref="AN67" si="3232">IF(((AN68/$J$66)+AM67)&gt;100%,100%,((AN68/$J$66)+AM67))</f>
        <v>0</v>
      </c>
      <c r="AO67" s="292">
        <f t="shared" ref="AO67" si="3233">IF(((AO68/$J$66)+AN67)&gt;100%,100%,((AO68/$J$66)+AN67))</f>
        <v>0</v>
      </c>
      <c r="AP67" s="292">
        <f t="shared" ref="AP67" si="3234">IF(((AP68/$J$66)+AO67)&gt;100%,100%,((AP68/$J$66)+AO67))</f>
        <v>0</v>
      </c>
      <c r="AQ67" s="292">
        <f t="shared" ref="AQ67" si="3235">IF(((AQ68/$J$66)+AP67)&gt;100%,100%,((AQ68/$J$66)+AP67))</f>
        <v>0</v>
      </c>
      <c r="AR67" s="292">
        <f t="shared" ref="AR67" si="3236">IF(((AR68/$J$66)+AQ67)&gt;100%,100%,((AR68/$J$66)+AQ67))</f>
        <v>0</v>
      </c>
      <c r="AS67" s="292">
        <f t="shared" ref="AS67" si="3237">IF(((AS68/$J$66)+AR67)&gt;100%,100%,((AS68/$J$66)+AR67))</f>
        <v>0</v>
      </c>
      <c r="AT67" s="292">
        <f t="shared" ref="AT67" si="3238">IF(((AT68/$J$66)+AS67)&gt;100%,100%,((AT68/$J$66)+AS67))</f>
        <v>0</v>
      </c>
      <c r="AU67" s="292">
        <f t="shared" ref="AU67" si="3239">IF(((AU68/$J$66)+AT67)&gt;100%,100%,((AU68/$J$66)+AT67))</f>
        <v>0</v>
      </c>
      <c r="AV67" s="292">
        <f t="shared" ref="AV67" si="3240">IF(((AV68/$J$66)+AU67)&gt;100%,100%,((AV68/$J$66)+AU67))</f>
        <v>0</v>
      </c>
      <c r="AW67" s="292">
        <f t="shared" ref="AW67" si="3241">IF(((AW68/$J$66)+AV67)&gt;100%,100%,((AW68/$J$66)+AV67))</f>
        <v>0</v>
      </c>
      <c r="AX67" s="292">
        <f t="shared" ref="AX67" si="3242">IF(((AX68/$J$66)+AW67)&gt;100%,100%,((AX68/$J$66)+AW67))</f>
        <v>0</v>
      </c>
      <c r="AY67" s="292">
        <f t="shared" ref="AY67" si="3243">IF(((AY68/$J$66)+AX67)&gt;100%,100%,((AY68/$J$66)+AX67))</f>
        <v>0</v>
      </c>
      <c r="AZ67" s="292">
        <f t="shared" ref="AZ67" si="3244">IF(((AZ68/$J$66)+AY67)&gt;100%,100%,((AZ68/$J$66)+AY67))</f>
        <v>0</v>
      </c>
      <c r="BA67" s="292">
        <f t="shared" ref="BA67" si="3245">IF(((BA68/$J$66)+AZ67)&gt;100%,100%,((BA68/$J$66)+AZ67))</f>
        <v>0</v>
      </c>
      <c r="BB67" s="292">
        <f t="shared" ref="BB67" si="3246">IF(((BB68/$J$66)+BA67)&gt;100%,100%,((BB68/$J$66)+BA67))</f>
        <v>0</v>
      </c>
      <c r="BC67" s="292">
        <f t="shared" ref="BC67" si="3247">IF(((BC68/$J$66)+BB67)&gt;100%,100%,((BC68/$J$66)+BB67))</f>
        <v>0</v>
      </c>
      <c r="BD67" s="292">
        <f t="shared" ref="BD67" si="3248">IF(((BD68/$J$66)+BC67)&gt;100%,100%,((BD68/$J$66)+BC67))</f>
        <v>0</v>
      </c>
      <c r="BE67" s="292">
        <f t="shared" ref="BE67" si="3249">IF(((BE68/$J$66)+BD67)&gt;100%,100%,((BE68/$J$66)+BD67))</f>
        <v>0</v>
      </c>
      <c r="BF67" s="292">
        <f t="shared" ref="BF67" si="3250">IF(((BF68/$J$66)+BE67)&gt;100%,100%,((BF68/$J$66)+BE67))</f>
        <v>0</v>
      </c>
      <c r="BG67" s="292">
        <f t="shared" ref="BG67" si="3251">IF(((BG68/$J$66)+BF67)&gt;100%,100%,((BG68/$J$66)+BF67))</f>
        <v>0</v>
      </c>
      <c r="BH67" s="292">
        <f t="shared" ref="BH67" si="3252">IF(((BH68/$J$66)+BG67)&gt;100%,100%,((BH68/$J$66)+BG67))</f>
        <v>0</v>
      </c>
      <c r="BI67" s="292">
        <f t="shared" ref="BI67" si="3253">IF(((BI68/$J$66)+BH67)&gt;100%,100%,((BI68/$J$66)+BH67))</f>
        <v>0</v>
      </c>
      <c r="BJ67" s="292">
        <f t="shared" ref="BJ67" si="3254">IF(((BJ68/$J$66)+BI67)&gt;100%,100%,((BJ68/$J$66)+BI67))</f>
        <v>0</v>
      </c>
      <c r="BK67" s="292">
        <f t="shared" ref="BK67" si="3255">IF(((BK68/$J$66)+BJ67)&gt;100%,100%,((BK68/$J$66)+BJ67))</f>
        <v>0</v>
      </c>
      <c r="BL67" s="292">
        <f t="shared" ref="BL67" si="3256">IF(((BL68/$J$66)+BK67)&gt;100%,100%,((BL68/$J$66)+BK67))</f>
        <v>0</v>
      </c>
      <c r="BM67" s="292">
        <f t="shared" ref="BM67" si="3257">IF(((BM68/$J$66)+BL67)&gt;100%,100%,((BM68/$J$66)+BL67))</f>
        <v>0</v>
      </c>
      <c r="BN67" s="292">
        <f t="shared" ref="BN67" si="3258">IF(((BN68/$J$66)+BM67)&gt;100%,100%,((BN68/$J$66)+BM67))</f>
        <v>0</v>
      </c>
      <c r="BO67" s="292">
        <f t="shared" ref="BO67" si="3259">IF(((BO68/$J$66)+BN67)&gt;100%,100%,((BO68/$J$66)+BN67))</f>
        <v>0</v>
      </c>
      <c r="BP67" s="292">
        <f t="shared" ref="BP67" si="3260">IF(((BP68/$J$66)+BO67)&gt;100%,100%,((BP68/$J$66)+BO67))</f>
        <v>0</v>
      </c>
      <c r="BQ67" s="292">
        <f t="shared" ref="BQ67" si="3261">IF(((BQ68/$J$66)+BP67)&gt;100%,100%,((BQ68/$J$66)+BP67))</f>
        <v>0</v>
      </c>
      <c r="BR67" s="292">
        <f t="shared" ref="BR67" si="3262">IF(((BR68/$J$66)+BQ67)&gt;100%,100%,((BR68/$J$66)+BQ67))</f>
        <v>0</v>
      </c>
      <c r="BS67" s="292">
        <f t="shared" ref="BS67" si="3263">IF(((BS68/$J$66)+BR67)&gt;100%,100%,((BS68/$J$66)+BR67))</f>
        <v>0</v>
      </c>
      <c r="BT67" s="292">
        <f t="shared" ref="BT67" si="3264">IF(((BT68/$J$66)+BS67)&gt;100%,100%,((BT68/$J$66)+BS67))</f>
        <v>0</v>
      </c>
      <c r="BU67" s="292">
        <f t="shared" ref="BU67" si="3265">IF(((BU68/$J$66)+BT67)&gt;100%,100%,((BU68/$J$66)+BT67))</f>
        <v>0</v>
      </c>
      <c r="BV67" s="292">
        <f t="shared" ref="BV67" si="3266">IF(((BV68/$J$66)+BU67)&gt;100%,100%,((BV68/$J$66)+BU67))</f>
        <v>0</v>
      </c>
      <c r="BW67" s="292">
        <f t="shared" ref="BW67" si="3267">IF(((BW68/$J$66)+BV67)&gt;100%,100%,((BW68/$J$66)+BV67))</f>
        <v>0</v>
      </c>
      <c r="BX67" s="292">
        <f t="shared" ref="BX67" si="3268">IF(((BX68/$J$66)+BW67)&gt;100%,100%,((BX68/$J$66)+BW67))</f>
        <v>0</v>
      </c>
      <c r="BY67" s="292">
        <f t="shared" ref="BY67" si="3269">IF(((BY68/$J$66)+BX67)&gt;100%,100%,((BY68/$J$66)+BX67))</f>
        <v>0</v>
      </c>
      <c r="BZ67" s="292">
        <f t="shared" ref="BZ67" si="3270">IF(((BZ68/$J$66)+BY67)&gt;100%,100%,((BZ68/$J$66)+BY67))</f>
        <v>0</v>
      </c>
      <c r="CA67" s="292">
        <f t="shared" ref="CA67" si="3271">IF(((CA68/$J$66)+BZ67)&gt;100%,100%,((CA68/$J$66)+BZ67))</f>
        <v>0</v>
      </c>
      <c r="CB67" s="292">
        <f t="shared" ref="CB67" si="3272">IF(((CB68/$J$66)+CA67)&gt;100%,100%,((CB68/$J$66)+CA67))</f>
        <v>0</v>
      </c>
      <c r="CC67" s="292">
        <f t="shared" ref="CC67" si="3273">IF(((CC68/$J$66)+CB67)&gt;100%,100%,((CC68/$J$66)+CB67))</f>
        <v>0</v>
      </c>
      <c r="CD67" s="292">
        <f t="shared" ref="CD67" si="3274">IF(((CD68/$J$66)+CC67)&gt;100%,100%,((CD68/$J$66)+CC67))</f>
        <v>0</v>
      </c>
      <c r="CE67" s="292">
        <f t="shared" ref="CE67" si="3275">IF(((CE68/$J$66)+CD67)&gt;100%,100%,((CE68/$J$66)+CD67))</f>
        <v>0</v>
      </c>
      <c r="CF67" s="292">
        <f t="shared" ref="CF67" si="3276">IF(((CF68/$J$66)+CE67)&gt;100%,100%,((CF68/$J$66)+CE67))</f>
        <v>0</v>
      </c>
      <c r="CG67" s="292">
        <f t="shared" ref="CG67" si="3277">IF(((CG68/$J$66)+CF67)&gt;100%,100%,((CG68/$J$66)+CF67))</f>
        <v>0</v>
      </c>
      <c r="CH67" s="292">
        <f t="shared" ref="CH67" si="3278">IF(((CH68/$J$66)+CG67)&gt;100%,100%,((CH68/$J$66)+CG67))</f>
        <v>0</v>
      </c>
      <c r="CI67" s="292">
        <f t="shared" ref="CI67" si="3279">IF(((CI68/$J$66)+CH67)&gt;100%,100%,((CI68/$J$66)+CH67))</f>
        <v>0</v>
      </c>
      <c r="CJ67" s="292">
        <f t="shared" ref="CJ67" si="3280">IF(((CJ68/$J$66)+CI67)&gt;100%,100%,((CJ68/$J$66)+CI67))</f>
        <v>0</v>
      </c>
      <c r="CK67" s="292">
        <f t="shared" ref="CK67" si="3281">IF(((CK68/$J$66)+CJ67)&gt;100%,100%,((CK68/$J$66)+CJ67))</f>
        <v>0</v>
      </c>
      <c r="CL67" s="292">
        <f t="shared" ref="CL67" si="3282">IF(((CL68/$J$66)+CK67)&gt;100%,100%,((CL68/$J$66)+CK67))</f>
        <v>0</v>
      </c>
      <c r="CM67" s="292">
        <f t="shared" ref="CM67" si="3283">IF(((CM68/$J$66)+CL67)&gt;100%,100%,((CM68/$J$66)+CL67))</f>
        <v>0</v>
      </c>
      <c r="CN67" s="292">
        <f t="shared" ref="CN67" si="3284">IF(((CN68/$J$66)+CM67)&gt;100%,100%,((CN68/$J$66)+CM67))</f>
        <v>0</v>
      </c>
      <c r="CO67" s="292">
        <f t="shared" ref="CO67" si="3285">IF(((CO68/$J$66)+CN67)&gt;100%,100%,((CO68/$J$66)+CN67))</f>
        <v>0</v>
      </c>
      <c r="CP67" s="292">
        <f t="shared" ref="CP67" si="3286">IF(((CP68/$J$66)+CO67)&gt;100%,100%,((CP68/$J$66)+CO67))</f>
        <v>0</v>
      </c>
      <c r="CQ67" s="292">
        <f t="shared" ref="CQ67" si="3287">IF(((CQ68/$J$66)+CP67)&gt;100%,100%,((CQ68/$J$66)+CP67))</f>
        <v>0</v>
      </c>
      <c r="CR67" s="292">
        <f t="shared" ref="CR67" si="3288">IF(((CR68/$J$66)+CQ67)&gt;100%,100%,((CR68/$J$66)+CQ67))</f>
        <v>0</v>
      </c>
      <c r="CS67" s="292">
        <f t="shared" ref="CS67" si="3289">IF(((CS68/$J$66)+CR67)&gt;100%,100%,((CS68/$J$66)+CR67))</f>
        <v>0</v>
      </c>
      <c r="CT67" s="292">
        <f t="shared" ref="CT67" si="3290">IF(((CT68/$J$66)+CS67)&gt;100%,100%,((CT68/$J$66)+CS67))</f>
        <v>0</v>
      </c>
      <c r="CU67" s="292">
        <f t="shared" ref="CU67" si="3291">IF(((CU68/$J$66)+CT67)&gt;100%,100%,((CU68/$J$66)+CT67))</f>
        <v>0</v>
      </c>
      <c r="CV67" s="292">
        <f t="shared" ref="CV67" si="3292">IF(((CV68/$J$66)+CU67)&gt;100%,100%,((CV68/$J$66)+CU67))</f>
        <v>0</v>
      </c>
      <c r="CW67" s="292">
        <f t="shared" ref="CW67" si="3293">IF(((CW68/$J$66)+CV67)&gt;100%,100%,((CW68/$J$66)+CV67))</f>
        <v>0</v>
      </c>
      <c r="CX67" s="292">
        <f t="shared" ref="CX67" si="3294">IF(((CX68/$J$66)+CW67)&gt;100%,100%,((CX68/$J$66)+CW67))</f>
        <v>0</v>
      </c>
      <c r="CY67" s="292">
        <f t="shared" ref="CY67" si="3295">IF(((CY68/$J$66)+CX67)&gt;100%,100%,((CY68/$J$66)+CX67))</f>
        <v>0</v>
      </c>
      <c r="CZ67" s="292">
        <f t="shared" ref="CZ67" si="3296">IF(((CZ68/$J$66)+CY67)&gt;100%,100%,((CZ68/$J$66)+CY67))</f>
        <v>0</v>
      </c>
      <c r="DA67" s="292">
        <f t="shared" ref="DA67" si="3297">IF(((DA68/$J$66)+CZ67)&gt;100%,100%,((DA68/$J$66)+CZ67))</f>
        <v>0</v>
      </c>
      <c r="DB67" s="292">
        <f t="shared" ref="DB67" si="3298">IF(((DB68/$J$66)+DA67)&gt;100%,100%,((DB68/$J$66)+DA67))</f>
        <v>0</v>
      </c>
      <c r="DC67" s="292">
        <f t="shared" ref="DC67" si="3299">IF(((DC68/$J$66)+DB67)&gt;100%,100%,((DC68/$J$66)+DB67))</f>
        <v>0</v>
      </c>
      <c r="DD67" s="292">
        <f t="shared" ref="DD67" si="3300">IF(((DD68/$J$66)+DC67)&gt;100%,100%,((DD68/$J$66)+DC67))</f>
        <v>0</v>
      </c>
      <c r="DE67" s="292">
        <f t="shared" ref="DE67" si="3301">IF(((DE68/$J$66)+DD67)&gt;100%,100%,((DE68/$J$66)+DD67))</f>
        <v>0</v>
      </c>
      <c r="DF67" s="292">
        <f t="shared" ref="DF67" si="3302">IF(((DF68/$J$66)+DE67)&gt;100%,100%,((DF68/$J$66)+DE67))</f>
        <v>0</v>
      </c>
      <c r="DG67" s="292">
        <f t="shared" ref="DG67" si="3303">IF(((DG68/$J$66)+DF67)&gt;100%,100%,((DG68/$J$66)+DF67))</f>
        <v>0</v>
      </c>
      <c r="DH67" s="292">
        <f t="shared" ref="DH67" si="3304">IF(((DH68/$J$66)+DG67)&gt;100%,100%,((DH68/$J$66)+DG67))</f>
        <v>0</v>
      </c>
      <c r="DI67" s="292">
        <f t="shared" ref="DI67" si="3305">IF(((DI68/$J$66)+DH67)&gt;100%,100%,((DI68/$J$66)+DH67))</f>
        <v>0</v>
      </c>
      <c r="DJ67" s="292">
        <f t="shared" ref="DJ67" si="3306">IF(((DJ68/$J$66)+DI67)&gt;100%,100%,((DJ68/$J$66)+DI67))</f>
        <v>0</v>
      </c>
      <c r="DK67" s="292">
        <f t="shared" ref="DK67" si="3307">IF(((DK68/$J$66)+DJ67)&gt;100%,100%,((DK68/$J$66)+DJ67))</f>
        <v>0</v>
      </c>
      <c r="DL67" s="292">
        <f t="shared" ref="DL67" si="3308">IF(((DL68/$J$66)+DK67)&gt;100%,100%,((DL68/$J$66)+DK67))</f>
        <v>0</v>
      </c>
      <c r="DM67" s="292">
        <f t="shared" ref="DM67" si="3309">IF(((DM68/$J$66)+DL67)&gt;100%,100%,((DM68/$J$66)+DL67))</f>
        <v>0</v>
      </c>
      <c r="DN67" s="292">
        <f t="shared" ref="DN67" si="3310">IF(((DN68/$J$66)+DM67)&gt;100%,100%,((DN68/$J$66)+DM67))</f>
        <v>0</v>
      </c>
      <c r="DO67" s="292">
        <f t="shared" ref="DO67" si="3311">IF(((DO68/$J$66)+DN67)&gt;100%,100%,((DO68/$J$66)+DN67))</f>
        <v>0</v>
      </c>
      <c r="DP67" s="292">
        <f t="shared" ref="DP67" si="3312">IF(((DP68/$J$66)+DO67)&gt;100%,100%,((DP68/$J$66)+DO67))</f>
        <v>0</v>
      </c>
      <c r="DQ67" s="292">
        <f t="shared" ref="DQ67" si="3313">IF(((DQ68/$J$66)+DP67)&gt;100%,100%,((DQ68/$J$66)+DP67))</f>
        <v>0</v>
      </c>
      <c r="DR67" s="292">
        <f t="shared" ref="DR67" si="3314">IF(((DR68/$J$66)+DQ67)&gt;100%,100%,((DR68/$J$66)+DQ67))</f>
        <v>0</v>
      </c>
      <c r="DS67" s="292">
        <f t="shared" ref="DS67" si="3315">IF(((DS68/$J$66)+DR67)&gt;100%,100%,((DS68/$J$66)+DR67))</f>
        <v>0</v>
      </c>
      <c r="DT67" s="292">
        <f t="shared" ref="DT67" si="3316">IF(((DT68/$J$66)+DS67)&gt;100%,100%,((DT68/$J$66)+DS67))</f>
        <v>0</v>
      </c>
      <c r="DU67" s="292">
        <f t="shared" ref="DU67" si="3317">IF(((DU68/$J$66)+DT67)&gt;100%,100%,((DU68/$J$66)+DT67))</f>
        <v>0</v>
      </c>
      <c r="DV67" s="292">
        <f t="shared" ref="DV67" si="3318">IF(((DV68/$J$66)+DU67)&gt;100%,100%,((DV68/$J$66)+DU67))</f>
        <v>0</v>
      </c>
      <c r="DW67" s="292">
        <f t="shared" ref="DW67" si="3319">IF(((DW68/$J$66)+DV67)&gt;100%,100%,((DW68/$J$66)+DV67))</f>
        <v>0</v>
      </c>
      <c r="DX67" s="292">
        <f t="shared" ref="DX67" si="3320">IF(((DX68/$J$66)+DW67)&gt;100%,100%,((DX68/$J$66)+DW67))</f>
        <v>0</v>
      </c>
      <c r="DY67" s="292">
        <f t="shared" ref="DY67" si="3321">IF(((DY68/$J$66)+DX67)&gt;100%,100%,((DY68/$J$66)+DX67))</f>
        <v>0</v>
      </c>
      <c r="DZ67" s="292">
        <f t="shared" ref="DZ67" si="3322">IF(((DZ68/$J$66)+DY67)&gt;100%,100%,((DZ68/$J$66)+DY67))</f>
        <v>0</v>
      </c>
      <c r="EA67" s="292">
        <f t="shared" ref="EA67" si="3323">IF(((EA68/$J$66)+DZ67)&gt;100%,100%,((EA68/$J$66)+DZ67))</f>
        <v>0</v>
      </c>
      <c r="EB67" s="292">
        <f t="shared" ref="EB67" si="3324">IF(((EB68/$J$66)+EA67)&gt;100%,100%,((EB68/$J$66)+EA67))</f>
        <v>0</v>
      </c>
      <c r="EC67" s="292">
        <f t="shared" ref="EC67" si="3325">IF(((EC68/$J$66)+EB67)&gt;100%,100%,((EC68/$J$66)+EB67))</f>
        <v>0</v>
      </c>
      <c r="ED67" s="292">
        <f t="shared" ref="ED67" si="3326">IF(((ED68/$J$66)+EC67)&gt;100%,100%,((ED68/$J$66)+EC67))</f>
        <v>0</v>
      </c>
      <c r="EE67" s="292">
        <f t="shared" ref="EE67" si="3327">IF(((EE68/$J$66)+ED67)&gt;100%,100%,((EE68/$J$66)+ED67))</f>
        <v>0</v>
      </c>
      <c r="EF67" s="292">
        <f t="shared" ref="EF67" si="3328">IF(((EF68/$J$66)+EE67)&gt;100%,100%,((EF68/$J$66)+EE67))</f>
        <v>0</v>
      </c>
      <c r="EG67" s="292">
        <f t="shared" ref="EG67" si="3329">IF(((EG68/$J$66)+EF67)&gt;100%,100%,((EG68/$J$66)+EF67))</f>
        <v>0</v>
      </c>
      <c r="EH67" s="292">
        <f t="shared" ref="EH67" si="3330">IF(((EH68/$J$66)+EG67)&gt;100%,100%,((EH68/$J$66)+EG67))</f>
        <v>0</v>
      </c>
      <c r="EI67" s="292">
        <f t="shared" ref="EI67" si="3331">IF(((EI68/$J$66)+EH67)&gt;100%,100%,((EI68/$J$66)+EH67))</f>
        <v>0</v>
      </c>
      <c r="EJ67" s="292">
        <f t="shared" ref="EJ67" si="3332">IF(((EJ68/$J$66)+EI67)&gt;100%,100%,((EJ68/$J$66)+EI67))</f>
        <v>0</v>
      </c>
      <c r="EK67" s="292">
        <f t="shared" ref="EK67" si="3333">IF(((EK68/$J$66)+EJ67)&gt;100%,100%,((EK68/$J$66)+EJ67))</f>
        <v>0</v>
      </c>
      <c r="EL67" s="292">
        <f t="shared" ref="EL67" si="3334">IF(((EL68/$J$66)+EK67)&gt;100%,100%,((EL68/$J$66)+EK67))</f>
        <v>0</v>
      </c>
      <c r="EM67" s="292">
        <f t="shared" ref="EM67" si="3335">IF(((EM68/$J$66)+EL67)&gt;100%,100%,((EM68/$J$66)+EL67))</f>
        <v>0</v>
      </c>
      <c r="EN67" s="292">
        <f t="shared" ref="EN67" si="3336">IF(((EN68/$J$66)+EM67)&gt;100%,100%,((EN68/$J$66)+EM67))</f>
        <v>0</v>
      </c>
      <c r="EO67" s="292">
        <f t="shared" ref="EO67" si="3337">IF(((EO68/$J$66)+EN67)&gt;100%,100%,((EO68/$J$66)+EN67))</f>
        <v>0</v>
      </c>
      <c r="EP67" s="292">
        <f t="shared" ref="EP67" si="3338">IF(((EP68/$J$66)+EO67)&gt;100%,100%,((EP68/$J$66)+EO67))</f>
        <v>0</v>
      </c>
      <c r="EQ67" s="292">
        <f t="shared" ref="EQ67" si="3339">IF(((EQ68/$J$66)+EP67)&gt;100%,100%,((EQ68/$J$66)+EP67))</f>
        <v>0</v>
      </c>
      <c r="ER67" s="292">
        <f t="shared" ref="ER67" si="3340">IF(((ER68/$J$66)+EQ67)&gt;100%,100%,((ER68/$J$66)+EQ67))</f>
        <v>0</v>
      </c>
      <c r="ES67" s="292">
        <f t="shared" ref="ES67" si="3341">IF(((ES68/$J$66)+ER67)&gt;100%,100%,((ES68/$J$66)+ER67))</f>
        <v>0</v>
      </c>
      <c r="ET67" s="292">
        <f t="shared" ref="ET67" si="3342">IF(((ET68/$J$66)+ES67)&gt;100%,100%,((ET68/$J$66)+ES67))</f>
        <v>0</v>
      </c>
      <c r="EU67" s="292">
        <f t="shared" ref="EU67" si="3343">IF(((EU68/$J$66)+ET67)&gt;100%,100%,((EU68/$J$66)+ET67))</f>
        <v>0</v>
      </c>
      <c r="EV67" s="292">
        <f t="shared" ref="EV67" si="3344">IF(((EV68/$J$66)+EU67)&gt;100%,100%,((EV68/$J$66)+EU67))</f>
        <v>0</v>
      </c>
      <c r="EW67" s="292">
        <f t="shared" ref="EW67" si="3345">IF(((EW68/$J$66)+EV67)&gt;100%,100%,((EW68/$J$66)+EV67))</f>
        <v>0</v>
      </c>
      <c r="EX67" s="292">
        <f t="shared" ref="EX67" si="3346">IF(((EX68/$J$66)+EW67)&gt;100%,100%,((EX68/$J$66)+EW67))</f>
        <v>0</v>
      </c>
      <c r="EY67" s="292">
        <f t="shared" ref="EY67" si="3347">IF(((EY68/$J$66)+EX67)&gt;100%,100%,((EY68/$J$66)+EX67))</f>
        <v>0</v>
      </c>
      <c r="EZ67" s="292">
        <f t="shared" ref="EZ67" si="3348">IF(((EZ68/$J$66)+EY67)&gt;100%,100%,((EZ68/$J$66)+EY67))</f>
        <v>0</v>
      </c>
      <c r="FA67" s="292">
        <f t="shared" ref="FA67" si="3349">IF(((FA68/$J$66)+EZ67)&gt;100%,100%,((FA68/$J$66)+EZ67))</f>
        <v>0</v>
      </c>
      <c r="FB67" s="292">
        <f t="shared" ref="FB67" si="3350">IF(((FB68/$J$66)+FA67)&gt;100%,100%,((FB68/$J$66)+FA67))</f>
        <v>0</v>
      </c>
    </row>
    <row r="68" spans="1:158" x14ac:dyDescent="0.3">
      <c r="A68" s="258"/>
      <c r="B68" s="285"/>
      <c r="C68" s="259"/>
      <c r="D68" s="260"/>
      <c r="E68" s="258"/>
      <c r="F68" s="258"/>
      <c r="G68" s="302" t="s">
        <v>92</v>
      </c>
      <c r="H68" s="258"/>
      <c r="I68" s="258"/>
      <c r="J68" s="260"/>
      <c r="K68" s="258"/>
      <c r="L68" s="142"/>
      <c r="M68" s="142"/>
      <c r="N68" s="120">
        <f>SUM($O$68:$FC$68)</f>
        <v>0</v>
      </c>
      <c r="O68" s="262"/>
      <c r="P68" s="262"/>
      <c r="Q68" s="262"/>
      <c r="R68" s="262"/>
      <c r="S68" s="262"/>
      <c r="T68" s="262"/>
      <c r="U68" s="262"/>
      <c r="V68" s="262"/>
      <c r="W68" s="262"/>
      <c r="X68" s="262"/>
      <c r="Y68" s="262"/>
      <c r="Z68" s="262"/>
      <c r="AA68" s="262"/>
      <c r="AB68" s="262"/>
      <c r="AC68" s="262"/>
      <c r="AD68" s="262"/>
      <c r="AE68" s="262"/>
      <c r="AF68" s="262"/>
      <c r="AG68" s="262"/>
      <c r="AH68" s="262"/>
      <c r="AI68" s="262"/>
      <c r="AJ68" s="262"/>
      <c r="AK68" s="262"/>
      <c r="AL68" s="262"/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62"/>
      <c r="BH68" s="262"/>
      <c r="BI68" s="262"/>
      <c r="BJ68" s="262"/>
      <c r="BK68" s="262"/>
      <c r="BL68" s="262"/>
      <c r="BM68" s="262"/>
      <c r="BN68" s="262"/>
      <c r="BO68" s="262"/>
      <c r="BP68" s="262"/>
      <c r="BQ68" s="262"/>
      <c r="BR68" s="262"/>
      <c r="BS68" s="262"/>
      <c r="BT68" s="262"/>
      <c r="BU68" s="262"/>
      <c r="BV68" s="262"/>
      <c r="BW68" s="262"/>
      <c r="BX68" s="262"/>
      <c r="BY68" s="262"/>
      <c r="BZ68" s="262"/>
      <c r="CA68" s="262"/>
      <c r="CB68" s="262"/>
      <c r="CC68" s="262"/>
      <c r="CD68" s="262"/>
      <c r="CE68" s="262"/>
      <c r="CF68" s="262"/>
      <c r="CG68" s="262"/>
      <c r="CH68" s="262"/>
      <c r="CI68" s="262"/>
      <c r="CJ68" s="262"/>
      <c r="CK68" s="262"/>
      <c r="CL68" s="262"/>
      <c r="CM68" s="262"/>
      <c r="CN68" s="262"/>
      <c r="CO68" s="262"/>
      <c r="CP68" s="262"/>
      <c r="CQ68" s="262"/>
      <c r="CR68" s="262"/>
      <c r="CS68" s="262"/>
      <c r="CT68" s="262"/>
      <c r="CU68" s="262"/>
      <c r="CV68" s="262"/>
      <c r="CW68" s="262"/>
      <c r="CX68" s="262"/>
      <c r="CY68" s="262"/>
      <c r="CZ68" s="262"/>
      <c r="DA68" s="262"/>
      <c r="DB68" s="262"/>
      <c r="DC68" s="262"/>
      <c r="DD68" s="262"/>
      <c r="DE68" s="262"/>
      <c r="DF68" s="262"/>
      <c r="DG68" s="262"/>
      <c r="DH68" s="262"/>
      <c r="DI68" s="262"/>
      <c r="DJ68" s="262"/>
      <c r="DK68" s="262"/>
      <c r="DL68" s="262"/>
      <c r="DM68" s="262"/>
      <c r="DN68" s="262"/>
      <c r="DO68" s="262"/>
      <c r="DP68" s="262"/>
      <c r="DQ68" s="262"/>
      <c r="DR68" s="262"/>
      <c r="DS68" s="262"/>
      <c r="DT68" s="262"/>
      <c r="DU68" s="262"/>
      <c r="DV68" s="262"/>
      <c r="DW68" s="262"/>
      <c r="DX68" s="262"/>
      <c r="DY68" s="262"/>
      <c r="DZ68" s="262"/>
      <c r="EA68" s="262"/>
      <c r="EB68" s="262"/>
      <c r="EC68" s="262"/>
      <c r="ED68" s="262"/>
      <c r="EE68" s="262"/>
      <c r="EF68" s="262"/>
      <c r="EG68" s="262"/>
      <c r="EH68" s="262"/>
      <c r="EI68" s="262"/>
      <c r="EJ68" s="262"/>
      <c r="EK68" s="262"/>
      <c r="EL68" s="262"/>
      <c r="EM68" s="262"/>
      <c r="EN68" s="262"/>
      <c r="EO68" s="262"/>
      <c r="EP68" s="262"/>
      <c r="EQ68" s="262"/>
      <c r="ER68" s="262"/>
      <c r="ES68" s="262"/>
      <c r="ET68" s="262"/>
      <c r="EU68" s="262"/>
      <c r="EV68" s="262"/>
      <c r="EW68" s="262"/>
      <c r="EX68" s="262"/>
      <c r="EY68" s="262"/>
      <c r="EZ68" s="262"/>
      <c r="FA68" s="262"/>
      <c r="FB68" s="262"/>
    </row>
    <row r="69" spans="1:158" x14ac:dyDescent="0.3">
      <c r="A69" s="199">
        <v>2</v>
      </c>
      <c r="B69" s="281">
        <v>23</v>
      </c>
      <c r="C69" s="200" t="s">
        <v>62</v>
      </c>
      <c r="D69" s="201">
        <v>22</v>
      </c>
      <c r="E69" s="202">
        <v>40549</v>
      </c>
      <c r="F69" s="202">
        <v>40578</v>
      </c>
      <c r="G69" s="298" t="s">
        <v>20</v>
      </c>
      <c r="H69" s="203">
        <v>32.6</v>
      </c>
      <c r="I69" s="204">
        <v>0.37214611872146125</v>
      </c>
      <c r="J69" s="201">
        <v>0</v>
      </c>
      <c r="K69" s="205"/>
      <c r="L69" s="229"/>
      <c r="M69" s="229"/>
      <c r="N69" s="230"/>
      <c r="O69" s="231">
        <f>IF((+O119*$I$119+O100*$I$100+O89*$I$89+O86*$I$86+O83*$I$83+O80*$I$80+O77*$I$77+O74*$I$74+O71*$I$71)/$I$69&gt;100%,100%, (+O119*$I$119+O100*$I$100+O89*$I$89+O86*$I$86+O83*$I$83+O80*$I$80+O77*$I$77+O74*$I$74+O71*$I$71)/$I$69)</f>
        <v>0</v>
      </c>
      <c r="P69" s="231">
        <f t="shared" ref="P69:V69" si="3351">IF((+P119*$I$119+P100*$I$100+P89*$I$89+P86*$I$86+P83*$I$83+P80*$I$80+P77*$I$77+P74*$I$74+P71*$I$71)/$I$69&gt;100%,100%, (+P119*$I$119+P100*$I$100+P89*$I$89+P86*$I$86+P83*$I$83+P80*$I$80+P77*$I$77+P74*$I$74+P71*$I$71)/$I$69)</f>
        <v>0</v>
      </c>
      <c r="Q69" s="231">
        <f t="shared" ref="Q69:Q70" si="3352">IF((+Q119*$I$119+Q100*$I$100+Q89*$I$89+Q86*$I$86+Q83*$I$83+Q80*$I$80+Q77*$I$77+Q74*$I$74+Q71*$I$71)/$I$69&gt;100%,100%, (+Q119*$I$119+Q100*$I$100+Q89*$I$89+Q86*$I$86+Q83*$I$83+Q80*$I$80+Q77*$I$77+Q74*$I$74+Q71*$I$71)/$I$69)</f>
        <v>0</v>
      </c>
      <c r="R69" s="231">
        <f t="shared" ref="R69:R70" si="3353">IF((+R119*$I$119+R100*$I$100+R89*$I$89+R86*$I$86+R83*$I$83+R80*$I$80+R77*$I$77+R74*$I$74+R71*$I$71)/$I$69&gt;100%,100%, (+R119*$I$119+R100*$I$100+R89*$I$89+R86*$I$86+R83*$I$83+R80*$I$80+R77*$I$77+R74*$I$74+R71*$I$71)/$I$69)</f>
        <v>0</v>
      </c>
      <c r="S69" s="231">
        <f t="shared" ref="S69:S70" si="3354">IF((+S119*$I$119+S100*$I$100+S89*$I$89+S86*$I$86+S83*$I$83+S80*$I$80+S77*$I$77+S74*$I$74+S71*$I$71)/$I$69&gt;100%,100%, (+S119*$I$119+S100*$I$100+S89*$I$89+S86*$I$86+S83*$I$83+S80*$I$80+S77*$I$77+S74*$I$74+S71*$I$71)/$I$69)</f>
        <v>0</v>
      </c>
      <c r="T69" s="231">
        <f t="shared" ref="T69:T70" si="3355">IF((+T119*$I$119+T100*$I$100+T89*$I$89+T86*$I$86+T83*$I$83+T80*$I$80+T77*$I$77+T74*$I$74+T71*$I$71)/$I$69&gt;100%,100%, (+T119*$I$119+T100*$I$100+T89*$I$89+T86*$I$86+T83*$I$83+T80*$I$80+T77*$I$77+T74*$I$74+T71*$I$71)/$I$69)</f>
        <v>0</v>
      </c>
      <c r="U69" s="231">
        <f t="shared" ref="U69:U70" si="3356">IF((+U119*$I$119+U100*$I$100+U89*$I$89+U86*$I$86+U83*$I$83+U80*$I$80+U77*$I$77+U74*$I$74+U71*$I$71)/$I$69&gt;100%,100%, (+U119*$I$119+U100*$I$100+U89*$I$89+U86*$I$86+U83*$I$83+U80*$I$80+U77*$I$77+U74*$I$74+U71*$I$71)/$I$69)</f>
        <v>0</v>
      </c>
      <c r="V69" s="231">
        <f t="shared" ref="V69:V70" si="3357">IF((+V119*$I$119+V100*$I$100+V89*$I$89+V86*$I$86+V83*$I$83+V80*$I$80+V77*$I$77+V74*$I$74+V71*$I$71)/$I$69&gt;100%,100%, (+V119*$I$119+V100*$I$100+V89*$I$89+V86*$I$86+V83*$I$83+V80*$I$80+V77*$I$77+V74*$I$74+V71*$I$71)/$I$69)</f>
        <v>0</v>
      </c>
      <c r="W69" s="231">
        <f t="shared" ref="W69:W70" si="3358">IF((+W119*$I$119+W100*$I$100+W89*$I$89+W86*$I$86+W83*$I$83+W80*$I$80+W77*$I$77+W74*$I$74+W71*$I$71)/$I$69&gt;100%,100%, (+W119*$I$119+W100*$I$100+W89*$I$89+W86*$I$86+W83*$I$83+W80*$I$80+W77*$I$77+W74*$I$74+W71*$I$71)/$I$69)</f>
        <v>0</v>
      </c>
      <c r="X69" s="231">
        <f t="shared" ref="X69:X70" si="3359">IF((+X119*$I$119+X100*$I$100+X89*$I$89+X86*$I$86+X83*$I$83+X80*$I$80+X77*$I$77+X74*$I$74+X71*$I$71)/$I$69&gt;100%,100%, (+X119*$I$119+X100*$I$100+X89*$I$89+X86*$I$86+X83*$I$83+X80*$I$80+X77*$I$77+X74*$I$74+X71*$I$71)/$I$69)</f>
        <v>0</v>
      </c>
      <c r="Y69" s="231">
        <f t="shared" ref="Y69:Y70" si="3360">IF((+Y119*$I$119+Y100*$I$100+Y89*$I$89+Y86*$I$86+Y83*$I$83+Y80*$I$80+Y77*$I$77+Y74*$I$74+Y71*$I$71)/$I$69&gt;100%,100%, (+Y119*$I$119+Y100*$I$100+Y89*$I$89+Y86*$I$86+Y83*$I$83+Y80*$I$80+Y77*$I$77+Y74*$I$74+Y71*$I$71)/$I$69)</f>
        <v>0</v>
      </c>
      <c r="Z69" s="231">
        <f t="shared" ref="Z69:Z70" si="3361">IF((+Z119*$I$119+Z100*$I$100+Z89*$I$89+Z86*$I$86+Z83*$I$83+Z80*$I$80+Z77*$I$77+Z74*$I$74+Z71*$I$71)/$I$69&gt;100%,100%, (+Z119*$I$119+Z100*$I$100+Z89*$I$89+Z86*$I$86+Z83*$I$83+Z80*$I$80+Z77*$I$77+Z74*$I$74+Z71*$I$71)/$I$69)</f>
        <v>0</v>
      </c>
      <c r="AA69" s="231">
        <f t="shared" ref="AA69:AA70" si="3362">IF((+AA119*$I$119+AA100*$I$100+AA89*$I$89+AA86*$I$86+AA83*$I$83+AA80*$I$80+AA77*$I$77+AA74*$I$74+AA71*$I$71)/$I$69&gt;100%,100%, (+AA119*$I$119+AA100*$I$100+AA89*$I$89+AA86*$I$86+AA83*$I$83+AA80*$I$80+AA77*$I$77+AA74*$I$74+AA71*$I$71)/$I$69)</f>
        <v>0</v>
      </c>
      <c r="AB69" s="231">
        <f t="shared" ref="AB69:AB70" si="3363">IF((+AB119*$I$119+AB100*$I$100+AB89*$I$89+AB86*$I$86+AB83*$I$83+AB80*$I$80+AB77*$I$77+AB74*$I$74+AB71*$I$71)/$I$69&gt;100%,100%, (+AB119*$I$119+AB100*$I$100+AB89*$I$89+AB86*$I$86+AB83*$I$83+AB80*$I$80+AB77*$I$77+AB74*$I$74+AB71*$I$71)/$I$69)</f>
        <v>0</v>
      </c>
      <c r="AC69" s="231">
        <f t="shared" ref="AC69:AC70" si="3364">IF((+AC119*$I$119+AC100*$I$100+AC89*$I$89+AC86*$I$86+AC83*$I$83+AC80*$I$80+AC77*$I$77+AC74*$I$74+AC71*$I$71)/$I$69&gt;100%,100%, (+AC119*$I$119+AC100*$I$100+AC89*$I$89+AC86*$I$86+AC83*$I$83+AC80*$I$80+AC77*$I$77+AC74*$I$74+AC71*$I$71)/$I$69)</f>
        <v>0</v>
      </c>
      <c r="AD69" s="231">
        <f t="shared" ref="AD69:AD70" si="3365">IF((+AD119*$I$119+AD100*$I$100+AD89*$I$89+AD86*$I$86+AD83*$I$83+AD80*$I$80+AD77*$I$77+AD74*$I$74+AD71*$I$71)/$I$69&gt;100%,100%, (+AD119*$I$119+AD100*$I$100+AD89*$I$89+AD86*$I$86+AD83*$I$83+AD80*$I$80+AD77*$I$77+AD74*$I$74+AD71*$I$71)/$I$69)</f>
        <v>0</v>
      </c>
      <c r="AE69" s="231">
        <f t="shared" ref="AE69:AE70" si="3366">IF((+AE119*$I$119+AE100*$I$100+AE89*$I$89+AE86*$I$86+AE83*$I$83+AE80*$I$80+AE77*$I$77+AE74*$I$74+AE71*$I$71)/$I$69&gt;100%,100%, (+AE119*$I$119+AE100*$I$100+AE89*$I$89+AE86*$I$86+AE83*$I$83+AE80*$I$80+AE77*$I$77+AE74*$I$74+AE71*$I$71)/$I$69)</f>
        <v>0</v>
      </c>
      <c r="AF69" s="231">
        <f t="shared" ref="AF69:AF70" si="3367">IF((+AF119*$I$119+AF100*$I$100+AF89*$I$89+AF86*$I$86+AF83*$I$83+AF80*$I$80+AF77*$I$77+AF74*$I$74+AF71*$I$71)/$I$69&gt;100%,100%, (+AF119*$I$119+AF100*$I$100+AF89*$I$89+AF86*$I$86+AF83*$I$83+AF80*$I$80+AF77*$I$77+AF74*$I$74+AF71*$I$71)/$I$69)</f>
        <v>0</v>
      </c>
      <c r="AG69" s="231">
        <f t="shared" ref="AG69:AG70" si="3368">IF((+AG119*$I$119+AG100*$I$100+AG89*$I$89+AG86*$I$86+AG83*$I$83+AG80*$I$80+AG77*$I$77+AG74*$I$74+AG71*$I$71)/$I$69&gt;100%,100%, (+AG119*$I$119+AG100*$I$100+AG89*$I$89+AG86*$I$86+AG83*$I$83+AG80*$I$80+AG77*$I$77+AG74*$I$74+AG71*$I$71)/$I$69)</f>
        <v>0</v>
      </c>
      <c r="AH69" s="231">
        <f t="shared" ref="AH69:AH70" si="3369">IF((+AH119*$I$119+AH100*$I$100+AH89*$I$89+AH86*$I$86+AH83*$I$83+AH80*$I$80+AH77*$I$77+AH74*$I$74+AH71*$I$71)/$I$69&gt;100%,100%, (+AH119*$I$119+AH100*$I$100+AH89*$I$89+AH86*$I$86+AH83*$I$83+AH80*$I$80+AH77*$I$77+AH74*$I$74+AH71*$I$71)/$I$69)</f>
        <v>0</v>
      </c>
      <c r="AI69" s="231">
        <f t="shared" ref="AI69:AI70" si="3370">IF((+AI119*$I$119+AI100*$I$100+AI89*$I$89+AI86*$I$86+AI83*$I$83+AI80*$I$80+AI77*$I$77+AI74*$I$74+AI71*$I$71)/$I$69&gt;100%,100%, (+AI119*$I$119+AI100*$I$100+AI89*$I$89+AI86*$I$86+AI83*$I$83+AI80*$I$80+AI77*$I$77+AI74*$I$74+AI71*$I$71)/$I$69)</f>
        <v>0</v>
      </c>
      <c r="AJ69" s="231">
        <f t="shared" ref="AJ69:AJ70" si="3371">IF((+AJ119*$I$119+AJ100*$I$100+AJ89*$I$89+AJ86*$I$86+AJ83*$I$83+AJ80*$I$80+AJ77*$I$77+AJ74*$I$74+AJ71*$I$71)/$I$69&gt;100%,100%, (+AJ119*$I$119+AJ100*$I$100+AJ89*$I$89+AJ86*$I$86+AJ83*$I$83+AJ80*$I$80+AJ77*$I$77+AJ74*$I$74+AJ71*$I$71)/$I$69)</f>
        <v>0</v>
      </c>
      <c r="AK69" s="231">
        <f t="shared" ref="AK69:AK70" si="3372">IF((+AK119*$I$119+AK100*$I$100+AK89*$I$89+AK86*$I$86+AK83*$I$83+AK80*$I$80+AK77*$I$77+AK74*$I$74+AK71*$I$71)/$I$69&gt;100%,100%, (+AK119*$I$119+AK100*$I$100+AK89*$I$89+AK86*$I$86+AK83*$I$83+AK80*$I$80+AK77*$I$77+AK74*$I$74+AK71*$I$71)/$I$69)</f>
        <v>0</v>
      </c>
      <c r="AL69" s="231">
        <f t="shared" ref="AL69:AL70" si="3373">IF((+AL119*$I$119+AL100*$I$100+AL89*$I$89+AL86*$I$86+AL83*$I$83+AL80*$I$80+AL77*$I$77+AL74*$I$74+AL71*$I$71)/$I$69&gt;100%,100%, (+AL119*$I$119+AL100*$I$100+AL89*$I$89+AL86*$I$86+AL83*$I$83+AL80*$I$80+AL77*$I$77+AL74*$I$74+AL71*$I$71)/$I$69)</f>
        <v>0</v>
      </c>
      <c r="AM69" s="231">
        <f t="shared" ref="AM69:AM70" si="3374">IF((+AM119*$I$119+AM100*$I$100+AM89*$I$89+AM86*$I$86+AM83*$I$83+AM80*$I$80+AM77*$I$77+AM74*$I$74+AM71*$I$71)/$I$69&gt;100%,100%, (+AM119*$I$119+AM100*$I$100+AM89*$I$89+AM86*$I$86+AM83*$I$83+AM80*$I$80+AM77*$I$77+AM74*$I$74+AM71*$I$71)/$I$69)</f>
        <v>0</v>
      </c>
      <c r="AN69" s="231">
        <f t="shared" ref="AN69:AN70" si="3375">IF((+AN119*$I$119+AN100*$I$100+AN89*$I$89+AN86*$I$86+AN83*$I$83+AN80*$I$80+AN77*$I$77+AN74*$I$74+AN71*$I$71)/$I$69&gt;100%,100%, (+AN119*$I$119+AN100*$I$100+AN89*$I$89+AN86*$I$86+AN83*$I$83+AN80*$I$80+AN77*$I$77+AN74*$I$74+AN71*$I$71)/$I$69)</f>
        <v>0</v>
      </c>
      <c r="AO69" s="231">
        <f t="shared" ref="AO69:AO70" si="3376">IF((+AO119*$I$119+AO100*$I$100+AO89*$I$89+AO86*$I$86+AO83*$I$83+AO80*$I$80+AO77*$I$77+AO74*$I$74+AO71*$I$71)/$I$69&gt;100%,100%, (+AO119*$I$119+AO100*$I$100+AO89*$I$89+AO86*$I$86+AO83*$I$83+AO80*$I$80+AO77*$I$77+AO74*$I$74+AO71*$I$71)/$I$69)</f>
        <v>0</v>
      </c>
      <c r="AP69" s="231">
        <f t="shared" ref="AP69:AP70" si="3377">IF((+AP119*$I$119+AP100*$I$100+AP89*$I$89+AP86*$I$86+AP83*$I$83+AP80*$I$80+AP77*$I$77+AP74*$I$74+AP71*$I$71)/$I$69&gt;100%,100%, (+AP119*$I$119+AP100*$I$100+AP89*$I$89+AP86*$I$86+AP83*$I$83+AP80*$I$80+AP77*$I$77+AP74*$I$74+AP71*$I$71)/$I$69)</f>
        <v>0</v>
      </c>
      <c r="AQ69" s="231">
        <f t="shared" ref="AQ69:AQ70" si="3378">IF((+AQ119*$I$119+AQ100*$I$100+AQ89*$I$89+AQ86*$I$86+AQ83*$I$83+AQ80*$I$80+AQ77*$I$77+AQ74*$I$74+AQ71*$I$71)/$I$69&gt;100%,100%, (+AQ119*$I$119+AQ100*$I$100+AQ89*$I$89+AQ86*$I$86+AQ83*$I$83+AQ80*$I$80+AQ77*$I$77+AQ74*$I$74+AQ71*$I$71)/$I$69)</f>
        <v>0</v>
      </c>
      <c r="AR69" s="231">
        <f t="shared" ref="AR69:AR70" si="3379">IF((+AR119*$I$119+AR100*$I$100+AR89*$I$89+AR86*$I$86+AR83*$I$83+AR80*$I$80+AR77*$I$77+AR74*$I$74+AR71*$I$71)/$I$69&gt;100%,100%, (+AR119*$I$119+AR100*$I$100+AR89*$I$89+AR86*$I$86+AR83*$I$83+AR80*$I$80+AR77*$I$77+AR74*$I$74+AR71*$I$71)/$I$69)</f>
        <v>0</v>
      </c>
      <c r="AS69" s="231">
        <f t="shared" ref="AS69:AS70" si="3380">IF((+AS119*$I$119+AS100*$I$100+AS89*$I$89+AS86*$I$86+AS83*$I$83+AS80*$I$80+AS77*$I$77+AS74*$I$74+AS71*$I$71)/$I$69&gt;100%,100%, (+AS119*$I$119+AS100*$I$100+AS89*$I$89+AS86*$I$86+AS83*$I$83+AS80*$I$80+AS77*$I$77+AS74*$I$74+AS71*$I$71)/$I$69)</f>
        <v>0</v>
      </c>
      <c r="AT69" s="231">
        <f t="shared" ref="AT69:AT70" si="3381">IF((+AT119*$I$119+AT100*$I$100+AT89*$I$89+AT86*$I$86+AT83*$I$83+AT80*$I$80+AT77*$I$77+AT74*$I$74+AT71*$I$71)/$I$69&gt;100%,100%, (+AT119*$I$119+AT100*$I$100+AT89*$I$89+AT86*$I$86+AT83*$I$83+AT80*$I$80+AT77*$I$77+AT74*$I$74+AT71*$I$71)/$I$69)</f>
        <v>0</v>
      </c>
      <c r="AU69" s="231">
        <f t="shared" ref="AU69:AU70" si="3382">IF((+AU119*$I$119+AU100*$I$100+AU89*$I$89+AU86*$I$86+AU83*$I$83+AU80*$I$80+AU77*$I$77+AU74*$I$74+AU71*$I$71)/$I$69&gt;100%,100%, (+AU119*$I$119+AU100*$I$100+AU89*$I$89+AU86*$I$86+AU83*$I$83+AU80*$I$80+AU77*$I$77+AU74*$I$74+AU71*$I$71)/$I$69)</f>
        <v>0</v>
      </c>
      <c r="AV69" s="231">
        <f t="shared" ref="AV69:AV70" si="3383">IF((+AV119*$I$119+AV100*$I$100+AV89*$I$89+AV86*$I$86+AV83*$I$83+AV80*$I$80+AV77*$I$77+AV74*$I$74+AV71*$I$71)/$I$69&gt;100%,100%, (+AV119*$I$119+AV100*$I$100+AV89*$I$89+AV86*$I$86+AV83*$I$83+AV80*$I$80+AV77*$I$77+AV74*$I$74+AV71*$I$71)/$I$69)</f>
        <v>0</v>
      </c>
      <c r="AW69" s="231">
        <f t="shared" ref="AW69:AW70" si="3384">IF((+AW119*$I$119+AW100*$I$100+AW89*$I$89+AW86*$I$86+AW83*$I$83+AW80*$I$80+AW77*$I$77+AW74*$I$74+AW71*$I$71)/$I$69&gt;100%,100%, (+AW119*$I$119+AW100*$I$100+AW89*$I$89+AW86*$I$86+AW83*$I$83+AW80*$I$80+AW77*$I$77+AW74*$I$74+AW71*$I$71)/$I$69)</f>
        <v>0</v>
      </c>
      <c r="AX69" s="231">
        <f t="shared" ref="AX69:AX70" si="3385">IF((+AX119*$I$119+AX100*$I$100+AX89*$I$89+AX86*$I$86+AX83*$I$83+AX80*$I$80+AX77*$I$77+AX74*$I$74+AX71*$I$71)/$I$69&gt;100%,100%, (+AX119*$I$119+AX100*$I$100+AX89*$I$89+AX86*$I$86+AX83*$I$83+AX80*$I$80+AX77*$I$77+AX74*$I$74+AX71*$I$71)/$I$69)</f>
        <v>0</v>
      </c>
      <c r="AY69" s="231">
        <f t="shared" ref="AY69:AY70" si="3386">IF((+AY119*$I$119+AY100*$I$100+AY89*$I$89+AY86*$I$86+AY83*$I$83+AY80*$I$80+AY77*$I$77+AY74*$I$74+AY71*$I$71)/$I$69&gt;100%,100%, (+AY119*$I$119+AY100*$I$100+AY89*$I$89+AY86*$I$86+AY83*$I$83+AY80*$I$80+AY77*$I$77+AY74*$I$74+AY71*$I$71)/$I$69)</f>
        <v>0</v>
      </c>
      <c r="AZ69" s="231">
        <f t="shared" ref="AZ69:AZ70" si="3387">IF((+AZ119*$I$119+AZ100*$I$100+AZ89*$I$89+AZ86*$I$86+AZ83*$I$83+AZ80*$I$80+AZ77*$I$77+AZ74*$I$74+AZ71*$I$71)/$I$69&gt;100%,100%, (+AZ119*$I$119+AZ100*$I$100+AZ89*$I$89+AZ86*$I$86+AZ83*$I$83+AZ80*$I$80+AZ77*$I$77+AZ74*$I$74+AZ71*$I$71)/$I$69)</f>
        <v>0</v>
      </c>
      <c r="BA69" s="231">
        <f t="shared" ref="BA69:BA70" si="3388">IF((+BA119*$I$119+BA100*$I$100+BA89*$I$89+BA86*$I$86+BA83*$I$83+BA80*$I$80+BA77*$I$77+BA74*$I$74+BA71*$I$71)/$I$69&gt;100%,100%, (+BA119*$I$119+BA100*$I$100+BA89*$I$89+BA86*$I$86+BA83*$I$83+BA80*$I$80+BA77*$I$77+BA74*$I$74+BA71*$I$71)/$I$69)</f>
        <v>0</v>
      </c>
      <c r="BB69" s="231">
        <f t="shared" ref="BB69:BB70" si="3389">IF((+BB119*$I$119+BB100*$I$100+BB89*$I$89+BB86*$I$86+BB83*$I$83+BB80*$I$80+BB77*$I$77+BB74*$I$74+BB71*$I$71)/$I$69&gt;100%,100%, (+BB119*$I$119+BB100*$I$100+BB89*$I$89+BB86*$I$86+BB83*$I$83+BB80*$I$80+BB77*$I$77+BB74*$I$74+BB71*$I$71)/$I$69)</f>
        <v>3.0674846625766868E-2</v>
      </c>
      <c r="BC69" s="231">
        <f t="shared" ref="BC69:BC70" si="3390">IF((+BC119*$I$119+BC100*$I$100+BC89*$I$89+BC86*$I$86+BC83*$I$83+BC80*$I$80+BC77*$I$77+BC74*$I$74+BC71*$I$71)/$I$69&gt;100%,100%, (+BC119*$I$119+BC100*$I$100+BC89*$I$89+BC86*$I$86+BC83*$I$83+BC80*$I$80+BC77*$I$77+BC74*$I$74+BC71*$I$71)/$I$69)</f>
        <v>6.1349693251533735E-2</v>
      </c>
      <c r="BD69" s="231">
        <f t="shared" ref="BD69:BD70" si="3391">IF((+BD119*$I$119+BD100*$I$100+BD89*$I$89+BD86*$I$86+BD83*$I$83+BD80*$I$80+BD77*$I$77+BD74*$I$74+BD71*$I$71)/$I$69&gt;100%,100%, (+BD119*$I$119+BD100*$I$100+BD89*$I$89+BD86*$I$86+BD83*$I$83+BD80*$I$80+BD77*$I$77+BD74*$I$74+BD71*$I$71)/$I$69)</f>
        <v>6.1349693251533735E-2</v>
      </c>
      <c r="BE69" s="231">
        <f t="shared" ref="BE69:BE70" si="3392">IF((+BE119*$I$119+BE100*$I$100+BE89*$I$89+BE86*$I$86+BE83*$I$83+BE80*$I$80+BE77*$I$77+BE74*$I$74+BE71*$I$71)/$I$69&gt;100%,100%, (+BE119*$I$119+BE100*$I$100+BE89*$I$89+BE86*$I$86+BE83*$I$83+BE80*$I$80+BE77*$I$77+BE74*$I$74+BE71*$I$71)/$I$69)</f>
        <v>6.1349693251533735E-2</v>
      </c>
      <c r="BF69" s="231">
        <f t="shared" ref="BF69:BF70" si="3393">IF((+BF119*$I$119+BF100*$I$100+BF89*$I$89+BF86*$I$86+BF83*$I$83+BF80*$I$80+BF77*$I$77+BF74*$I$74+BF71*$I$71)/$I$69&gt;100%,100%, (+BF119*$I$119+BF100*$I$100+BF89*$I$89+BF86*$I$86+BF83*$I$83+BF80*$I$80+BF77*$I$77+BF74*$I$74+BF71*$I$71)/$I$69)</f>
        <v>9.202453987730061E-2</v>
      </c>
      <c r="BG69" s="231">
        <f t="shared" ref="BG69:BG70" si="3394">IF((+BG119*$I$119+BG100*$I$100+BG89*$I$89+BG86*$I$86+BG83*$I$83+BG80*$I$80+BG77*$I$77+BG74*$I$74+BG71*$I$71)/$I$69&gt;100%,100%, (+BG119*$I$119+BG100*$I$100+BG89*$I$89+BG86*$I$86+BG83*$I$83+BG80*$I$80+BG77*$I$77+BG74*$I$74+BG71*$I$71)/$I$69)</f>
        <v>0.12269938650306747</v>
      </c>
      <c r="BH69" s="231">
        <f t="shared" ref="BH69:BH70" si="3395">IF((+BH119*$I$119+BH100*$I$100+BH89*$I$89+BH86*$I$86+BH83*$I$83+BH80*$I$80+BH77*$I$77+BH74*$I$74+BH71*$I$71)/$I$69&gt;100%,100%, (+BH119*$I$119+BH100*$I$100+BH89*$I$89+BH86*$I$86+BH83*$I$83+BH80*$I$80+BH77*$I$77+BH74*$I$74+BH71*$I$71)/$I$69)</f>
        <v>0.15337423312883433</v>
      </c>
      <c r="BI69" s="231">
        <f t="shared" ref="BI69:BI70" si="3396">IF((+BI119*$I$119+BI100*$I$100+BI89*$I$89+BI86*$I$86+BI83*$I$83+BI80*$I$80+BI77*$I$77+BI74*$I$74+BI71*$I$71)/$I$69&gt;100%,100%, (+BI119*$I$119+BI100*$I$100+BI89*$I$89+BI86*$I$86+BI83*$I$83+BI80*$I$80+BI77*$I$77+BI74*$I$74+BI71*$I$71)/$I$69)</f>
        <v>0.18404907975460122</v>
      </c>
      <c r="BJ69" s="231">
        <f t="shared" ref="BJ69:BJ70" si="3397">IF((+BJ119*$I$119+BJ100*$I$100+BJ89*$I$89+BJ86*$I$86+BJ83*$I$83+BJ80*$I$80+BJ77*$I$77+BJ74*$I$74+BJ71*$I$71)/$I$69&gt;100%,100%, (+BJ119*$I$119+BJ100*$I$100+BJ89*$I$89+BJ86*$I$86+BJ83*$I$83+BJ80*$I$80+BJ77*$I$77+BJ74*$I$74+BJ71*$I$71)/$I$69)</f>
        <v>0.21472392638036808</v>
      </c>
      <c r="BK69" s="231">
        <f t="shared" ref="BK69:BK70" si="3398">IF((+BK119*$I$119+BK100*$I$100+BK89*$I$89+BK86*$I$86+BK83*$I$83+BK80*$I$80+BK77*$I$77+BK74*$I$74+BK71*$I$71)/$I$69&gt;100%,100%, (+BK119*$I$119+BK100*$I$100+BK89*$I$89+BK86*$I$86+BK83*$I$83+BK80*$I$80+BK77*$I$77+BK74*$I$74+BK71*$I$71)/$I$69)</f>
        <v>0.21472392638036808</v>
      </c>
      <c r="BL69" s="231">
        <f t="shared" ref="BL69:BL70" si="3399">IF((+BL119*$I$119+BL100*$I$100+BL89*$I$89+BL86*$I$86+BL83*$I$83+BL80*$I$80+BL77*$I$77+BL74*$I$74+BL71*$I$71)/$I$69&gt;100%,100%, (+BL119*$I$119+BL100*$I$100+BL89*$I$89+BL86*$I$86+BL83*$I$83+BL80*$I$80+BL77*$I$77+BL74*$I$74+BL71*$I$71)/$I$69)</f>
        <v>0.21472392638036808</v>
      </c>
      <c r="BM69" s="231">
        <f t="shared" ref="BM69:BM70" si="3400">IF((+BM119*$I$119+BM100*$I$100+BM89*$I$89+BM86*$I$86+BM83*$I$83+BM80*$I$80+BM77*$I$77+BM74*$I$74+BM71*$I$71)/$I$69&gt;100%,100%, (+BM119*$I$119+BM100*$I$100+BM89*$I$89+BM86*$I$86+BM83*$I$83+BM80*$I$80+BM77*$I$77+BM74*$I$74+BM71*$I$71)/$I$69)</f>
        <v>0.24539877300613494</v>
      </c>
      <c r="BN69" s="231">
        <f t="shared" ref="BN69:BN70" si="3401">IF((+BN119*$I$119+BN100*$I$100+BN89*$I$89+BN86*$I$86+BN83*$I$83+BN80*$I$80+BN77*$I$77+BN74*$I$74+BN71*$I$71)/$I$69&gt;100%,100%, (+BN119*$I$119+BN100*$I$100+BN89*$I$89+BN86*$I$86+BN83*$I$83+BN80*$I$80+BN77*$I$77+BN74*$I$74+BN71*$I$71)/$I$69)</f>
        <v>0.2760736196319018</v>
      </c>
      <c r="BO69" s="231">
        <f t="shared" ref="BO69:BO70" si="3402">IF((+BO119*$I$119+BO100*$I$100+BO89*$I$89+BO86*$I$86+BO83*$I$83+BO80*$I$80+BO77*$I$77+BO74*$I$74+BO71*$I$71)/$I$69&gt;100%,100%, (+BO119*$I$119+BO100*$I$100+BO89*$I$89+BO86*$I$86+BO83*$I$83+BO80*$I$80+BO77*$I$77+BO74*$I$74+BO71*$I$71)/$I$69)</f>
        <v>0.30674846625766866</v>
      </c>
      <c r="BP69" s="231">
        <f t="shared" ref="BP69:BP70" si="3403">IF((+BP119*$I$119+BP100*$I$100+BP89*$I$89+BP86*$I$86+BP83*$I$83+BP80*$I$80+BP77*$I$77+BP74*$I$74+BP71*$I$71)/$I$69&gt;100%,100%, (+BP119*$I$119+BP100*$I$100+BP89*$I$89+BP86*$I$86+BP83*$I$83+BP80*$I$80+BP77*$I$77+BP74*$I$74+BP71*$I$71)/$I$69)</f>
        <v>0.33742331288343558</v>
      </c>
      <c r="BQ69" s="231">
        <f t="shared" ref="BQ69:BQ70" si="3404">IF((+BQ119*$I$119+BQ100*$I$100+BQ89*$I$89+BQ86*$I$86+BQ83*$I$83+BQ80*$I$80+BQ77*$I$77+BQ74*$I$74+BQ71*$I$71)/$I$69&gt;100%,100%, (+BQ119*$I$119+BQ100*$I$100+BQ89*$I$89+BQ86*$I$86+BQ83*$I$83+BQ80*$I$80+BQ77*$I$77+BQ74*$I$74+BQ71*$I$71)/$I$69)</f>
        <v>0.36809815950920244</v>
      </c>
      <c r="BR69" s="231">
        <f t="shared" ref="BR69:BR70" si="3405">IF((+BR119*$I$119+BR100*$I$100+BR89*$I$89+BR86*$I$86+BR83*$I$83+BR80*$I$80+BR77*$I$77+BR74*$I$74+BR71*$I$71)/$I$69&gt;100%,100%, (+BR119*$I$119+BR100*$I$100+BR89*$I$89+BR86*$I$86+BR83*$I$83+BR80*$I$80+BR77*$I$77+BR74*$I$74+BR71*$I$71)/$I$69)</f>
        <v>0.36809815950920244</v>
      </c>
      <c r="BS69" s="231">
        <f t="shared" ref="BS69:BS70" si="3406">IF((+BS119*$I$119+BS100*$I$100+BS89*$I$89+BS86*$I$86+BS83*$I$83+BS80*$I$80+BS77*$I$77+BS74*$I$74+BS71*$I$71)/$I$69&gt;100%,100%, (+BS119*$I$119+BS100*$I$100+BS89*$I$89+BS86*$I$86+BS83*$I$83+BS80*$I$80+BS77*$I$77+BS74*$I$74+BS71*$I$71)/$I$69)</f>
        <v>0.36809815950920244</v>
      </c>
      <c r="BT69" s="231">
        <f t="shared" ref="BT69:BT70" si="3407">IF((+BT119*$I$119+BT100*$I$100+BT89*$I$89+BT86*$I$86+BT83*$I$83+BT80*$I$80+BT77*$I$77+BT74*$I$74+BT71*$I$71)/$I$69&gt;100%,100%, (+BT119*$I$119+BT100*$I$100+BT89*$I$89+BT86*$I$86+BT83*$I$83+BT80*$I$80+BT77*$I$77+BT74*$I$74+BT71*$I$71)/$I$69)</f>
        <v>0.42944785276073616</v>
      </c>
      <c r="BU69" s="231">
        <f t="shared" ref="BU69:BU70" si="3408">IF((+BU119*$I$119+BU100*$I$100+BU89*$I$89+BU86*$I$86+BU83*$I$83+BU80*$I$80+BU77*$I$77+BU74*$I$74+BU71*$I$71)/$I$69&gt;100%,100%, (+BU119*$I$119+BU100*$I$100+BU89*$I$89+BU86*$I$86+BU83*$I$83+BU80*$I$80+BU77*$I$77+BU74*$I$74+BU71*$I$71)/$I$69)</f>
        <v>0.49079754601226988</v>
      </c>
      <c r="BV69" s="231">
        <f t="shared" ref="BV69:BV70" si="3409">IF((+BV119*$I$119+BV100*$I$100+BV89*$I$89+BV86*$I$86+BV83*$I$83+BV80*$I$80+BV77*$I$77+BV74*$I$74+BV71*$I$71)/$I$69&gt;100%,100%, (+BV119*$I$119+BV100*$I$100+BV89*$I$89+BV86*$I$86+BV83*$I$83+BV80*$I$80+BV77*$I$77+BV74*$I$74+BV71*$I$71)/$I$69)</f>
        <v>0.5521472392638036</v>
      </c>
      <c r="BW69" s="231">
        <f t="shared" ref="BW69:BW70" si="3410">IF((+BW119*$I$119+BW100*$I$100+BW89*$I$89+BW86*$I$86+BW83*$I$83+BW80*$I$80+BW77*$I$77+BW74*$I$74+BW71*$I$71)/$I$69&gt;100%,100%, (+BW119*$I$119+BW100*$I$100+BW89*$I$89+BW86*$I$86+BW83*$I$83+BW80*$I$80+BW77*$I$77+BW74*$I$74+BW71*$I$71)/$I$69)</f>
        <v>0.61349693251533732</v>
      </c>
      <c r="BX69" s="231">
        <f t="shared" ref="BX69:BX70" si="3411">IF((+BX119*$I$119+BX100*$I$100+BX89*$I$89+BX86*$I$86+BX83*$I$83+BX80*$I$80+BX77*$I$77+BX74*$I$74+BX71*$I$71)/$I$69&gt;100%,100%, (+BX119*$I$119+BX100*$I$100+BX89*$I$89+BX86*$I$86+BX83*$I$83+BX80*$I$80+BX77*$I$77+BX74*$I$74+BX71*$I$71)/$I$69)</f>
        <v>0.67484662576687116</v>
      </c>
      <c r="BY69" s="231">
        <f t="shared" ref="BY69:BY70" si="3412">IF((+BY119*$I$119+BY100*$I$100+BY89*$I$89+BY86*$I$86+BY83*$I$83+BY80*$I$80+BY77*$I$77+BY74*$I$74+BY71*$I$71)/$I$69&gt;100%,100%, (+BY119*$I$119+BY100*$I$100+BY89*$I$89+BY86*$I$86+BY83*$I$83+BY80*$I$80+BY77*$I$77+BY74*$I$74+BY71*$I$71)/$I$69)</f>
        <v>0.67484662576687116</v>
      </c>
      <c r="BZ69" s="231">
        <f t="shared" ref="BZ69:BZ70" si="3413">IF((+BZ119*$I$119+BZ100*$I$100+BZ89*$I$89+BZ86*$I$86+BZ83*$I$83+BZ80*$I$80+BZ77*$I$77+BZ74*$I$74+BZ71*$I$71)/$I$69&gt;100%,100%, (+BZ119*$I$119+BZ100*$I$100+BZ89*$I$89+BZ86*$I$86+BZ83*$I$83+BZ80*$I$80+BZ77*$I$77+BZ74*$I$74+BZ71*$I$71)/$I$69)</f>
        <v>0.67484662576687116</v>
      </c>
      <c r="CA69" s="231">
        <f t="shared" ref="CA69:CA70" si="3414">IF((+CA119*$I$119+CA100*$I$100+CA89*$I$89+CA86*$I$86+CA83*$I$83+CA80*$I$80+CA77*$I$77+CA74*$I$74+CA71*$I$71)/$I$69&gt;100%,100%, (+CA119*$I$119+CA100*$I$100+CA89*$I$89+CA86*$I$86+CA83*$I$83+CA80*$I$80+CA77*$I$77+CA74*$I$74+CA71*$I$71)/$I$69)</f>
        <v>0.73619631901840488</v>
      </c>
      <c r="CB69" s="231">
        <f t="shared" ref="CB69:CB70" si="3415">IF((+CB119*$I$119+CB100*$I$100+CB89*$I$89+CB86*$I$86+CB83*$I$83+CB80*$I$80+CB77*$I$77+CB74*$I$74+CB71*$I$71)/$I$69&gt;100%,100%, (+CB119*$I$119+CB100*$I$100+CB89*$I$89+CB86*$I$86+CB83*$I$83+CB80*$I$80+CB77*$I$77+CB74*$I$74+CB71*$I$71)/$I$69)</f>
        <v>0.82822085889570551</v>
      </c>
      <c r="CC69" s="231">
        <f t="shared" ref="CC69:CC70" si="3416">IF((+CC119*$I$119+CC100*$I$100+CC89*$I$89+CC86*$I$86+CC83*$I$83+CC80*$I$80+CC77*$I$77+CC74*$I$74+CC71*$I$71)/$I$69&gt;100%,100%, (+CC119*$I$119+CC100*$I$100+CC89*$I$89+CC86*$I$86+CC83*$I$83+CC80*$I$80+CC77*$I$77+CC74*$I$74+CC71*$I$71)/$I$69)</f>
        <v>0.90797546012269958</v>
      </c>
      <c r="CD69" s="231">
        <f t="shared" ref="CD69:CD70" si="3417">IF((+CD119*$I$119+CD100*$I$100+CD89*$I$89+CD86*$I$86+CD83*$I$83+CD80*$I$80+CD77*$I$77+CD74*$I$74+CD71*$I$71)/$I$69&gt;100%,100%, (+CD119*$I$119+CD100*$I$100+CD89*$I$89+CD86*$I$86+CD83*$I$83+CD80*$I$80+CD77*$I$77+CD74*$I$74+CD71*$I$71)/$I$69)</f>
        <v>0.96932515337423331</v>
      </c>
      <c r="CE69" s="231">
        <f t="shared" ref="CE69:CE70" si="3418">IF((+CE119*$I$119+CE100*$I$100+CE89*$I$89+CE86*$I$86+CE83*$I$83+CE80*$I$80+CE77*$I$77+CE74*$I$74+CE71*$I$71)/$I$69&gt;100%,100%, (+CE119*$I$119+CE100*$I$100+CE89*$I$89+CE86*$I$86+CE83*$I$83+CE80*$I$80+CE77*$I$77+CE74*$I$74+CE71*$I$71)/$I$69)</f>
        <v>1</v>
      </c>
      <c r="CF69" s="231">
        <f t="shared" ref="CF69:CF70" si="3419">IF((+CF119*$I$119+CF100*$I$100+CF89*$I$89+CF86*$I$86+CF83*$I$83+CF80*$I$80+CF77*$I$77+CF74*$I$74+CF71*$I$71)/$I$69&gt;100%,100%, (+CF119*$I$119+CF100*$I$100+CF89*$I$89+CF86*$I$86+CF83*$I$83+CF80*$I$80+CF77*$I$77+CF74*$I$74+CF71*$I$71)/$I$69)</f>
        <v>1</v>
      </c>
      <c r="CG69" s="231">
        <f t="shared" ref="CG69:CG70" si="3420">IF((+CG119*$I$119+CG100*$I$100+CG89*$I$89+CG86*$I$86+CG83*$I$83+CG80*$I$80+CG77*$I$77+CG74*$I$74+CG71*$I$71)/$I$69&gt;100%,100%, (+CG119*$I$119+CG100*$I$100+CG89*$I$89+CG86*$I$86+CG83*$I$83+CG80*$I$80+CG77*$I$77+CG74*$I$74+CG71*$I$71)/$I$69)</f>
        <v>1</v>
      </c>
      <c r="CH69" s="231">
        <f t="shared" ref="CH69:CH70" si="3421">IF((+CH119*$I$119+CH100*$I$100+CH89*$I$89+CH86*$I$86+CH83*$I$83+CH80*$I$80+CH77*$I$77+CH74*$I$74+CH71*$I$71)/$I$69&gt;100%,100%, (+CH119*$I$119+CH100*$I$100+CH89*$I$89+CH86*$I$86+CH83*$I$83+CH80*$I$80+CH77*$I$77+CH74*$I$74+CH71*$I$71)/$I$69)</f>
        <v>1</v>
      </c>
      <c r="CI69" s="231">
        <f t="shared" ref="CI69:CI70" si="3422">IF((+CI119*$I$119+CI100*$I$100+CI89*$I$89+CI86*$I$86+CI83*$I$83+CI80*$I$80+CI77*$I$77+CI74*$I$74+CI71*$I$71)/$I$69&gt;100%,100%, (+CI119*$I$119+CI100*$I$100+CI89*$I$89+CI86*$I$86+CI83*$I$83+CI80*$I$80+CI77*$I$77+CI74*$I$74+CI71*$I$71)/$I$69)</f>
        <v>1</v>
      </c>
      <c r="CJ69" s="231">
        <f t="shared" ref="CJ69:CJ70" si="3423">IF((+CJ119*$I$119+CJ100*$I$100+CJ89*$I$89+CJ86*$I$86+CJ83*$I$83+CJ80*$I$80+CJ77*$I$77+CJ74*$I$74+CJ71*$I$71)/$I$69&gt;100%,100%, (+CJ119*$I$119+CJ100*$I$100+CJ89*$I$89+CJ86*$I$86+CJ83*$I$83+CJ80*$I$80+CJ77*$I$77+CJ74*$I$74+CJ71*$I$71)/$I$69)</f>
        <v>1</v>
      </c>
      <c r="CK69" s="231">
        <f t="shared" ref="CK69:CK70" si="3424">IF((+CK119*$I$119+CK100*$I$100+CK89*$I$89+CK86*$I$86+CK83*$I$83+CK80*$I$80+CK77*$I$77+CK74*$I$74+CK71*$I$71)/$I$69&gt;100%,100%, (+CK119*$I$119+CK100*$I$100+CK89*$I$89+CK86*$I$86+CK83*$I$83+CK80*$I$80+CK77*$I$77+CK74*$I$74+CK71*$I$71)/$I$69)</f>
        <v>1</v>
      </c>
      <c r="CL69" s="231">
        <f t="shared" ref="CL69:CL70" si="3425">IF((+CL119*$I$119+CL100*$I$100+CL89*$I$89+CL86*$I$86+CL83*$I$83+CL80*$I$80+CL77*$I$77+CL74*$I$74+CL71*$I$71)/$I$69&gt;100%,100%, (+CL119*$I$119+CL100*$I$100+CL89*$I$89+CL86*$I$86+CL83*$I$83+CL80*$I$80+CL77*$I$77+CL74*$I$74+CL71*$I$71)/$I$69)</f>
        <v>1</v>
      </c>
      <c r="CM69" s="231">
        <f t="shared" ref="CM69:CM70" si="3426">IF((+CM119*$I$119+CM100*$I$100+CM89*$I$89+CM86*$I$86+CM83*$I$83+CM80*$I$80+CM77*$I$77+CM74*$I$74+CM71*$I$71)/$I$69&gt;100%,100%, (+CM119*$I$119+CM100*$I$100+CM89*$I$89+CM86*$I$86+CM83*$I$83+CM80*$I$80+CM77*$I$77+CM74*$I$74+CM71*$I$71)/$I$69)</f>
        <v>1</v>
      </c>
      <c r="CN69" s="231">
        <f t="shared" ref="CN69:CN70" si="3427">IF((+CN119*$I$119+CN100*$I$100+CN89*$I$89+CN86*$I$86+CN83*$I$83+CN80*$I$80+CN77*$I$77+CN74*$I$74+CN71*$I$71)/$I$69&gt;100%,100%, (+CN119*$I$119+CN100*$I$100+CN89*$I$89+CN86*$I$86+CN83*$I$83+CN80*$I$80+CN77*$I$77+CN74*$I$74+CN71*$I$71)/$I$69)</f>
        <v>1</v>
      </c>
      <c r="CO69" s="231">
        <f t="shared" ref="CO69:CO70" si="3428">IF((+CO119*$I$119+CO100*$I$100+CO89*$I$89+CO86*$I$86+CO83*$I$83+CO80*$I$80+CO77*$I$77+CO74*$I$74+CO71*$I$71)/$I$69&gt;100%,100%, (+CO119*$I$119+CO100*$I$100+CO89*$I$89+CO86*$I$86+CO83*$I$83+CO80*$I$80+CO77*$I$77+CO74*$I$74+CO71*$I$71)/$I$69)</f>
        <v>1</v>
      </c>
      <c r="CP69" s="231">
        <f t="shared" ref="CP69:CP70" si="3429">IF((+CP119*$I$119+CP100*$I$100+CP89*$I$89+CP86*$I$86+CP83*$I$83+CP80*$I$80+CP77*$I$77+CP74*$I$74+CP71*$I$71)/$I$69&gt;100%,100%, (+CP119*$I$119+CP100*$I$100+CP89*$I$89+CP86*$I$86+CP83*$I$83+CP80*$I$80+CP77*$I$77+CP74*$I$74+CP71*$I$71)/$I$69)</f>
        <v>1</v>
      </c>
      <c r="CQ69" s="231">
        <f t="shared" ref="CQ69:CQ70" si="3430">IF((+CQ119*$I$119+CQ100*$I$100+CQ89*$I$89+CQ86*$I$86+CQ83*$I$83+CQ80*$I$80+CQ77*$I$77+CQ74*$I$74+CQ71*$I$71)/$I$69&gt;100%,100%, (+CQ119*$I$119+CQ100*$I$100+CQ89*$I$89+CQ86*$I$86+CQ83*$I$83+CQ80*$I$80+CQ77*$I$77+CQ74*$I$74+CQ71*$I$71)/$I$69)</f>
        <v>1</v>
      </c>
      <c r="CR69" s="231">
        <f t="shared" ref="CR69:CR70" si="3431">IF((+CR119*$I$119+CR100*$I$100+CR89*$I$89+CR86*$I$86+CR83*$I$83+CR80*$I$80+CR77*$I$77+CR74*$I$74+CR71*$I$71)/$I$69&gt;100%,100%, (+CR119*$I$119+CR100*$I$100+CR89*$I$89+CR86*$I$86+CR83*$I$83+CR80*$I$80+CR77*$I$77+CR74*$I$74+CR71*$I$71)/$I$69)</f>
        <v>1</v>
      </c>
      <c r="CS69" s="231">
        <f t="shared" ref="CS69:CS70" si="3432">IF((+CS119*$I$119+CS100*$I$100+CS89*$I$89+CS86*$I$86+CS83*$I$83+CS80*$I$80+CS77*$I$77+CS74*$I$74+CS71*$I$71)/$I$69&gt;100%,100%, (+CS119*$I$119+CS100*$I$100+CS89*$I$89+CS86*$I$86+CS83*$I$83+CS80*$I$80+CS77*$I$77+CS74*$I$74+CS71*$I$71)/$I$69)</f>
        <v>1</v>
      </c>
      <c r="CT69" s="231">
        <f t="shared" ref="CT69:CT70" si="3433">IF((+CT119*$I$119+CT100*$I$100+CT89*$I$89+CT86*$I$86+CT83*$I$83+CT80*$I$80+CT77*$I$77+CT74*$I$74+CT71*$I$71)/$I$69&gt;100%,100%, (+CT119*$I$119+CT100*$I$100+CT89*$I$89+CT86*$I$86+CT83*$I$83+CT80*$I$80+CT77*$I$77+CT74*$I$74+CT71*$I$71)/$I$69)</f>
        <v>1</v>
      </c>
      <c r="CU69" s="231">
        <f t="shared" ref="CU69:CU70" si="3434">IF((+CU119*$I$119+CU100*$I$100+CU89*$I$89+CU86*$I$86+CU83*$I$83+CU80*$I$80+CU77*$I$77+CU74*$I$74+CU71*$I$71)/$I$69&gt;100%,100%, (+CU119*$I$119+CU100*$I$100+CU89*$I$89+CU86*$I$86+CU83*$I$83+CU80*$I$80+CU77*$I$77+CU74*$I$74+CU71*$I$71)/$I$69)</f>
        <v>1</v>
      </c>
      <c r="CV69" s="231">
        <f t="shared" ref="CV69:CV70" si="3435">IF((+CV119*$I$119+CV100*$I$100+CV89*$I$89+CV86*$I$86+CV83*$I$83+CV80*$I$80+CV77*$I$77+CV74*$I$74+CV71*$I$71)/$I$69&gt;100%,100%, (+CV119*$I$119+CV100*$I$100+CV89*$I$89+CV86*$I$86+CV83*$I$83+CV80*$I$80+CV77*$I$77+CV74*$I$74+CV71*$I$71)/$I$69)</f>
        <v>1</v>
      </c>
      <c r="CW69" s="231">
        <f t="shared" ref="CW69:CW70" si="3436">IF((+CW119*$I$119+CW100*$I$100+CW89*$I$89+CW86*$I$86+CW83*$I$83+CW80*$I$80+CW77*$I$77+CW74*$I$74+CW71*$I$71)/$I$69&gt;100%,100%, (+CW119*$I$119+CW100*$I$100+CW89*$I$89+CW86*$I$86+CW83*$I$83+CW80*$I$80+CW77*$I$77+CW74*$I$74+CW71*$I$71)/$I$69)</f>
        <v>1</v>
      </c>
      <c r="CX69" s="231">
        <f t="shared" ref="CX69:CX70" si="3437">IF((+CX119*$I$119+CX100*$I$100+CX89*$I$89+CX86*$I$86+CX83*$I$83+CX80*$I$80+CX77*$I$77+CX74*$I$74+CX71*$I$71)/$I$69&gt;100%,100%, (+CX119*$I$119+CX100*$I$100+CX89*$I$89+CX86*$I$86+CX83*$I$83+CX80*$I$80+CX77*$I$77+CX74*$I$74+CX71*$I$71)/$I$69)</f>
        <v>1</v>
      </c>
      <c r="CY69" s="231">
        <f t="shared" ref="CY69:CY70" si="3438">IF((+CY119*$I$119+CY100*$I$100+CY89*$I$89+CY86*$I$86+CY83*$I$83+CY80*$I$80+CY77*$I$77+CY74*$I$74+CY71*$I$71)/$I$69&gt;100%,100%, (+CY119*$I$119+CY100*$I$100+CY89*$I$89+CY86*$I$86+CY83*$I$83+CY80*$I$80+CY77*$I$77+CY74*$I$74+CY71*$I$71)/$I$69)</f>
        <v>1</v>
      </c>
      <c r="CZ69" s="231">
        <f t="shared" ref="CZ69:CZ70" si="3439">IF((+CZ119*$I$119+CZ100*$I$100+CZ89*$I$89+CZ86*$I$86+CZ83*$I$83+CZ80*$I$80+CZ77*$I$77+CZ74*$I$74+CZ71*$I$71)/$I$69&gt;100%,100%, (+CZ119*$I$119+CZ100*$I$100+CZ89*$I$89+CZ86*$I$86+CZ83*$I$83+CZ80*$I$80+CZ77*$I$77+CZ74*$I$74+CZ71*$I$71)/$I$69)</f>
        <v>1</v>
      </c>
      <c r="DA69" s="231">
        <f t="shared" ref="DA69:DA70" si="3440">IF((+DA119*$I$119+DA100*$I$100+DA89*$I$89+DA86*$I$86+DA83*$I$83+DA80*$I$80+DA77*$I$77+DA74*$I$74+DA71*$I$71)/$I$69&gt;100%,100%, (+DA119*$I$119+DA100*$I$100+DA89*$I$89+DA86*$I$86+DA83*$I$83+DA80*$I$80+DA77*$I$77+DA74*$I$74+DA71*$I$71)/$I$69)</f>
        <v>1</v>
      </c>
      <c r="DB69" s="231">
        <f t="shared" ref="DB69:DB70" si="3441">IF((+DB119*$I$119+DB100*$I$100+DB89*$I$89+DB86*$I$86+DB83*$I$83+DB80*$I$80+DB77*$I$77+DB74*$I$74+DB71*$I$71)/$I$69&gt;100%,100%, (+DB119*$I$119+DB100*$I$100+DB89*$I$89+DB86*$I$86+DB83*$I$83+DB80*$I$80+DB77*$I$77+DB74*$I$74+DB71*$I$71)/$I$69)</f>
        <v>1</v>
      </c>
      <c r="DC69" s="231">
        <f t="shared" ref="DC69:DC70" si="3442">IF((+DC119*$I$119+DC100*$I$100+DC89*$I$89+DC86*$I$86+DC83*$I$83+DC80*$I$80+DC77*$I$77+DC74*$I$74+DC71*$I$71)/$I$69&gt;100%,100%, (+DC119*$I$119+DC100*$I$100+DC89*$I$89+DC86*$I$86+DC83*$I$83+DC80*$I$80+DC77*$I$77+DC74*$I$74+DC71*$I$71)/$I$69)</f>
        <v>1</v>
      </c>
      <c r="DD69" s="231">
        <f t="shared" ref="DD69:DD70" si="3443">IF((+DD119*$I$119+DD100*$I$100+DD89*$I$89+DD86*$I$86+DD83*$I$83+DD80*$I$80+DD77*$I$77+DD74*$I$74+DD71*$I$71)/$I$69&gt;100%,100%, (+DD119*$I$119+DD100*$I$100+DD89*$I$89+DD86*$I$86+DD83*$I$83+DD80*$I$80+DD77*$I$77+DD74*$I$74+DD71*$I$71)/$I$69)</f>
        <v>1</v>
      </c>
      <c r="DE69" s="231">
        <f t="shared" ref="DE69:DE70" si="3444">IF((+DE119*$I$119+DE100*$I$100+DE89*$I$89+DE86*$I$86+DE83*$I$83+DE80*$I$80+DE77*$I$77+DE74*$I$74+DE71*$I$71)/$I$69&gt;100%,100%, (+DE119*$I$119+DE100*$I$100+DE89*$I$89+DE86*$I$86+DE83*$I$83+DE80*$I$80+DE77*$I$77+DE74*$I$74+DE71*$I$71)/$I$69)</f>
        <v>1</v>
      </c>
      <c r="DF69" s="231">
        <f t="shared" ref="DF69:DF70" si="3445">IF((+DF119*$I$119+DF100*$I$100+DF89*$I$89+DF86*$I$86+DF83*$I$83+DF80*$I$80+DF77*$I$77+DF74*$I$74+DF71*$I$71)/$I$69&gt;100%,100%, (+DF119*$I$119+DF100*$I$100+DF89*$I$89+DF86*$I$86+DF83*$I$83+DF80*$I$80+DF77*$I$77+DF74*$I$74+DF71*$I$71)/$I$69)</f>
        <v>1</v>
      </c>
      <c r="DG69" s="231">
        <f t="shared" ref="DG69:DG70" si="3446">IF((+DG119*$I$119+DG100*$I$100+DG89*$I$89+DG86*$I$86+DG83*$I$83+DG80*$I$80+DG77*$I$77+DG74*$I$74+DG71*$I$71)/$I$69&gt;100%,100%, (+DG119*$I$119+DG100*$I$100+DG89*$I$89+DG86*$I$86+DG83*$I$83+DG80*$I$80+DG77*$I$77+DG74*$I$74+DG71*$I$71)/$I$69)</f>
        <v>1</v>
      </c>
      <c r="DH69" s="231">
        <f t="shared" ref="DH69:DH70" si="3447">IF((+DH119*$I$119+DH100*$I$100+DH89*$I$89+DH86*$I$86+DH83*$I$83+DH80*$I$80+DH77*$I$77+DH74*$I$74+DH71*$I$71)/$I$69&gt;100%,100%, (+DH119*$I$119+DH100*$I$100+DH89*$I$89+DH86*$I$86+DH83*$I$83+DH80*$I$80+DH77*$I$77+DH74*$I$74+DH71*$I$71)/$I$69)</f>
        <v>1</v>
      </c>
      <c r="DI69" s="231">
        <f t="shared" ref="DI69:DI70" si="3448">IF((+DI119*$I$119+DI100*$I$100+DI89*$I$89+DI86*$I$86+DI83*$I$83+DI80*$I$80+DI77*$I$77+DI74*$I$74+DI71*$I$71)/$I$69&gt;100%,100%, (+DI119*$I$119+DI100*$I$100+DI89*$I$89+DI86*$I$86+DI83*$I$83+DI80*$I$80+DI77*$I$77+DI74*$I$74+DI71*$I$71)/$I$69)</f>
        <v>1</v>
      </c>
      <c r="DJ69" s="231">
        <f t="shared" ref="DJ69:DJ70" si="3449">IF((+DJ119*$I$119+DJ100*$I$100+DJ89*$I$89+DJ86*$I$86+DJ83*$I$83+DJ80*$I$80+DJ77*$I$77+DJ74*$I$74+DJ71*$I$71)/$I$69&gt;100%,100%, (+DJ119*$I$119+DJ100*$I$100+DJ89*$I$89+DJ86*$I$86+DJ83*$I$83+DJ80*$I$80+DJ77*$I$77+DJ74*$I$74+DJ71*$I$71)/$I$69)</f>
        <v>1</v>
      </c>
      <c r="DK69" s="231">
        <f t="shared" ref="DK69:DK70" si="3450">IF((+DK119*$I$119+DK100*$I$100+DK89*$I$89+DK86*$I$86+DK83*$I$83+DK80*$I$80+DK77*$I$77+DK74*$I$74+DK71*$I$71)/$I$69&gt;100%,100%, (+DK119*$I$119+DK100*$I$100+DK89*$I$89+DK86*$I$86+DK83*$I$83+DK80*$I$80+DK77*$I$77+DK74*$I$74+DK71*$I$71)/$I$69)</f>
        <v>1</v>
      </c>
      <c r="DL69" s="231">
        <f t="shared" ref="DL69:DL70" si="3451">IF((+DL119*$I$119+DL100*$I$100+DL89*$I$89+DL86*$I$86+DL83*$I$83+DL80*$I$80+DL77*$I$77+DL74*$I$74+DL71*$I$71)/$I$69&gt;100%,100%, (+DL119*$I$119+DL100*$I$100+DL89*$I$89+DL86*$I$86+DL83*$I$83+DL80*$I$80+DL77*$I$77+DL74*$I$74+DL71*$I$71)/$I$69)</f>
        <v>1</v>
      </c>
      <c r="DM69" s="231">
        <f t="shared" ref="DM69:DM70" si="3452">IF((+DM119*$I$119+DM100*$I$100+DM89*$I$89+DM86*$I$86+DM83*$I$83+DM80*$I$80+DM77*$I$77+DM74*$I$74+DM71*$I$71)/$I$69&gt;100%,100%, (+DM119*$I$119+DM100*$I$100+DM89*$I$89+DM86*$I$86+DM83*$I$83+DM80*$I$80+DM77*$I$77+DM74*$I$74+DM71*$I$71)/$I$69)</f>
        <v>1</v>
      </c>
      <c r="DN69" s="231">
        <f t="shared" ref="DN69:DN70" si="3453">IF((+DN119*$I$119+DN100*$I$100+DN89*$I$89+DN86*$I$86+DN83*$I$83+DN80*$I$80+DN77*$I$77+DN74*$I$74+DN71*$I$71)/$I$69&gt;100%,100%, (+DN119*$I$119+DN100*$I$100+DN89*$I$89+DN86*$I$86+DN83*$I$83+DN80*$I$80+DN77*$I$77+DN74*$I$74+DN71*$I$71)/$I$69)</f>
        <v>1</v>
      </c>
      <c r="DO69" s="231">
        <f t="shared" ref="DO69:DO70" si="3454">IF((+DO119*$I$119+DO100*$I$100+DO89*$I$89+DO86*$I$86+DO83*$I$83+DO80*$I$80+DO77*$I$77+DO74*$I$74+DO71*$I$71)/$I$69&gt;100%,100%, (+DO119*$I$119+DO100*$I$100+DO89*$I$89+DO86*$I$86+DO83*$I$83+DO80*$I$80+DO77*$I$77+DO74*$I$74+DO71*$I$71)/$I$69)</f>
        <v>1</v>
      </c>
      <c r="DP69" s="231">
        <f t="shared" ref="DP69:DP70" si="3455">IF((+DP119*$I$119+DP100*$I$100+DP89*$I$89+DP86*$I$86+DP83*$I$83+DP80*$I$80+DP77*$I$77+DP74*$I$74+DP71*$I$71)/$I$69&gt;100%,100%, (+DP119*$I$119+DP100*$I$100+DP89*$I$89+DP86*$I$86+DP83*$I$83+DP80*$I$80+DP77*$I$77+DP74*$I$74+DP71*$I$71)/$I$69)</f>
        <v>1</v>
      </c>
      <c r="DQ69" s="231">
        <f t="shared" ref="DQ69:DQ70" si="3456">IF((+DQ119*$I$119+DQ100*$I$100+DQ89*$I$89+DQ86*$I$86+DQ83*$I$83+DQ80*$I$80+DQ77*$I$77+DQ74*$I$74+DQ71*$I$71)/$I$69&gt;100%,100%, (+DQ119*$I$119+DQ100*$I$100+DQ89*$I$89+DQ86*$I$86+DQ83*$I$83+DQ80*$I$80+DQ77*$I$77+DQ74*$I$74+DQ71*$I$71)/$I$69)</f>
        <v>1</v>
      </c>
      <c r="DR69" s="231">
        <f t="shared" ref="DR69:DR70" si="3457">IF((+DR119*$I$119+DR100*$I$100+DR89*$I$89+DR86*$I$86+DR83*$I$83+DR80*$I$80+DR77*$I$77+DR74*$I$74+DR71*$I$71)/$I$69&gt;100%,100%, (+DR119*$I$119+DR100*$I$100+DR89*$I$89+DR86*$I$86+DR83*$I$83+DR80*$I$80+DR77*$I$77+DR74*$I$74+DR71*$I$71)/$I$69)</f>
        <v>1</v>
      </c>
      <c r="DS69" s="231">
        <f t="shared" ref="DS69:DS70" si="3458">IF((+DS119*$I$119+DS100*$I$100+DS89*$I$89+DS86*$I$86+DS83*$I$83+DS80*$I$80+DS77*$I$77+DS74*$I$74+DS71*$I$71)/$I$69&gt;100%,100%, (+DS119*$I$119+DS100*$I$100+DS89*$I$89+DS86*$I$86+DS83*$I$83+DS80*$I$80+DS77*$I$77+DS74*$I$74+DS71*$I$71)/$I$69)</f>
        <v>1</v>
      </c>
      <c r="DT69" s="231">
        <f t="shared" ref="DT69:DT70" si="3459">IF((+DT119*$I$119+DT100*$I$100+DT89*$I$89+DT86*$I$86+DT83*$I$83+DT80*$I$80+DT77*$I$77+DT74*$I$74+DT71*$I$71)/$I$69&gt;100%,100%, (+DT119*$I$119+DT100*$I$100+DT89*$I$89+DT86*$I$86+DT83*$I$83+DT80*$I$80+DT77*$I$77+DT74*$I$74+DT71*$I$71)/$I$69)</f>
        <v>1</v>
      </c>
      <c r="DU69" s="231">
        <f t="shared" ref="DU69:DU70" si="3460">IF((+DU119*$I$119+DU100*$I$100+DU89*$I$89+DU86*$I$86+DU83*$I$83+DU80*$I$80+DU77*$I$77+DU74*$I$74+DU71*$I$71)/$I$69&gt;100%,100%, (+DU119*$I$119+DU100*$I$100+DU89*$I$89+DU86*$I$86+DU83*$I$83+DU80*$I$80+DU77*$I$77+DU74*$I$74+DU71*$I$71)/$I$69)</f>
        <v>1</v>
      </c>
      <c r="DV69" s="231">
        <f t="shared" ref="DV69:DV70" si="3461">IF((+DV119*$I$119+DV100*$I$100+DV89*$I$89+DV86*$I$86+DV83*$I$83+DV80*$I$80+DV77*$I$77+DV74*$I$74+DV71*$I$71)/$I$69&gt;100%,100%, (+DV119*$I$119+DV100*$I$100+DV89*$I$89+DV86*$I$86+DV83*$I$83+DV80*$I$80+DV77*$I$77+DV74*$I$74+DV71*$I$71)/$I$69)</f>
        <v>1</v>
      </c>
      <c r="DW69" s="231">
        <f t="shared" ref="DW69:DW70" si="3462">IF((+DW119*$I$119+DW100*$I$100+DW89*$I$89+DW86*$I$86+DW83*$I$83+DW80*$I$80+DW77*$I$77+DW74*$I$74+DW71*$I$71)/$I$69&gt;100%,100%, (+DW119*$I$119+DW100*$I$100+DW89*$I$89+DW86*$I$86+DW83*$I$83+DW80*$I$80+DW77*$I$77+DW74*$I$74+DW71*$I$71)/$I$69)</f>
        <v>1</v>
      </c>
      <c r="DX69" s="231">
        <f t="shared" ref="DX69:DX70" si="3463">IF((+DX119*$I$119+DX100*$I$100+DX89*$I$89+DX86*$I$86+DX83*$I$83+DX80*$I$80+DX77*$I$77+DX74*$I$74+DX71*$I$71)/$I$69&gt;100%,100%, (+DX119*$I$119+DX100*$I$100+DX89*$I$89+DX86*$I$86+DX83*$I$83+DX80*$I$80+DX77*$I$77+DX74*$I$74+DX71*$I$71)/$I$69)</f>
        <v>1</v>
      </c>
      <c r="DY69" s="231">
        <f t="shared" ref="DY69:DY70" si="3464">IF((+DY119*$I$119+DY100*$I$100+DY89*$I$89+DY86*$I$86+DY83*$I$83+DY80*$I$80+DY77*$I$77+DY74*$I$74+DY71*$I$71)/$I$69&gt;100%,100%, (+DY119*$I$119+DY100*$I$100+DY89*$I$89+DY86*$I$86+DY83*$I$83+DY80*$I$80+DY77*$I$77+DY74*$I$74+DY71*$I$71)/$I$69)</f>
        <v>1</v>
      </c>
      <c r="DZ69" s="231">
        <f t="shared" ref="DZ69:DZ70" si="3465">IF((+DZ119*$I$119+DZ100*$I$100+DZ89*$I$89+DZ86*$I$86+DZ83*$I$83+DZ80*$I$80+DZ77*$I$77+DZ74*$I$74+DZ71*$I$71)/$I$69&gt;100%,100%, (+DZ119*$I$119+DZ100*$I$100+DZ89*$I$89+DZ86*$I$86+DZ83*$I$83+DZ80*$I$80+DZ77*$I$77+DZ74*$I$74+DZ71*$I$71)/$I$69)</f>
        <v>1</v>
      </c>
      <c r="EA69" s="231">
        <f t="shared" ref="EA69:EA70" si="3466">IF((+EA119*$I$119+EA100*$I$100+EA89*$I$89+EA86*$I$86+EA83*$I$83+EA80*$I$80+EA77*$I$77+EA74*$I$74+EA71*$I$71)/$I$69&gt;100%,100%, (+EA119*$I$119+EA100*$I$100+EA89*$I$89+EA86*$I$86+EA83*$I$83+EA80*$I$80+EA77*$I$77+EA74*$I$74+EA71*$I$71)/$I$69)</f>
        <v>1</v>
      </c>
      <c r="EB69" s="231">
        <f t="shared" ref="EB69:EB70" si="3467">IF((+EB119*$I$119+EB100*$I$100+EB89*$I$89+EB86*$I$86+EB83*$I$83+EB80*$I$80+EB77*$I$77+EB74*$I$74+EB71*$I$71)/$I$69&gt;100%,100%, (+EB119*$I$119+EB100*$I$100+EB89*$I$89+EB86*$I$86+EB83*$I$83+EB80*$I$80+EB77*$I$77+EB74*$I$74+EB71*$I$71)/$I$69)</f>
        <v>1</v>
      </c>
      <c r="EC69" s="231">
        <f t="shared" ref="EC69:EC70" si="3468">IF((+EC119*$I$119+EC100*$I$100+EC89*$I$89+EC86*$I$86+EC83*$I$83+EC80*$I$80+EC77*$I$77+EC74*$I$74+EC71*$I$71)/$I$69&gt;100%,100%, (+EC119*$I$119+EC100*$I$100+EC89*$I$89+EC86*$I$86+EC83*$I$83+EC80*$I$80+EC77*$I$77+EC74*$I$74+EC71*$I$71)/$I$69)</f>
        <v>1</v>
      </c>
      <c r="ED69" s="231">
        <f t="shared" ref="ED69:ED70" si="3469">IF((+ED119*$I$119+ED100*$I$100+ED89*$I$89+ED86*$I$86+ED83*$I$83+ED80*$I$80+ED77*$I$77+ED74*$I$74+ED71*$I$71)/$I$69&gt;100%,100%, (+ED119*$I$119+ED100*$I$100+ED89*$I$89+ED86*$I$86+ED83*$I$83+ED80*$I$80+ED77*$I$77+ED74*$I$74+ED71*$I$71)/$I$69)</f>
        <v>1</v>
      </c>
      <c r="EE69" s="231">
        <f t="shared" ref="EE69:EE70" si="3470">IF((+EE119*$I$119+EE100*$I$100+EE89*$I$89+EE86*$I$86+EE83*$I$83+EE80*$I$80+EE77*$I$77+EE74*$I$74+EE71*$I$71)/$I$69&gt;100%,100%, (+EE119*$I$119+EE100*$I$100+EE89*$I$89+EE86*$I$86+EE83*$I$83+EE80*$I$80+EE77*$I$77+EE74*$I$74+EE71*$I$71)/$I$69)</f>
        <v>1</v>
      </c>
      <c r="EF69" s="231">
        <f t="shared" ref="EF69:EF70" si="3471">IF((+EF119*$I$119+EF100*$I$100+EF89*$I$89+EF86*$I$86+EF83*$I$83+EF80*$I$80+EF77*$I$77+EF74*$I$74+EF71*$I$71)/$I$69&gt;100%,100%, (+EF119*$I$119+EF100*$I$100+EF89*$I$89+EF86*$I$86+EF83*$I$83+EF80*$I$80+EF77*$I$77+EF74*$I$74+EF71*$I$71)/$I$69)</f>
        <v>1</v>
      </c>
      <c r="EG69" s="231">
        <f t="shared" ref="EG69:EG70" si="3472">IF((+EG119*$I$119+EG100*$I$100+EG89*$I$89+EG86*$I$86+EG83*$I$83+EG80*$I$80+EG77*$I$77+EG74*$I$74+EG71*$I$71)/$I$69&gt;100%,100%, (+EG119*$I$119+EG100*$I$100+EG89*$I$89+EG86*$I$86+EG83*$I$83+EG80*$I$80+EG77*$I$77+EG74*$I$74+EG71*$I$71)/$I$69)</f>
        <v>1</v>
      </c>
      <c r="EH69" s="231">
        <f t="shared" ref="EH69:EH70" si="3473">IF((+EH119*$I$119+EH100*$I$100+EH89*$I$89+EH86*$I$86+EH83*$I$83+EH80*$I$80+EH77*$I$77+EH74*$I$74+EH71*$I$71)/$I$69&gt;100%,100%, (+EH119*$I$119+EH100*$I$100+EH89*$I$89+EH86*$I$86+EH83*$I$83+EH80*$I$80+EH77*$I$77+EH74*$I$74+EH71*$I$71)/$I$69)</f>
        <v>1</v>
      </c>
      <c r="EI69" s="231">
        <f t="shared" ref="EI69:EI70" si="3474">IF((+EI119*$I$119+EI100*$I$100+EI89*$I$89+EI86*$I$86+EI83*$I$83+EI80*$I$80+EI77*$I$77+EI74*$I$74+EI71*$I$71)/$I$69&gt;100%,100%, (+EI119*$I$119+EI100*$I$100+EI89*$I$89+EI86*$I$86+EI83*$I$83+EI80*$I$80+EI77*$I$77+EI74*$I$74+EI71*$I$71)/$I$69)</f>
        <v>1</v>
      </c>
      <c r="EJ69" s="231">
        <f t="shared" ref="EJ69:EJ70" si="3475">IF((+EJ119*$I$119+EJ100*$I$100+EJ89*$I$89+EJ86*$I$86+EJ83*$I$83+EJ80*$I$80+EJ77*$I$77+EJ74*$I$74+EJ71*$I$71)/$I$69&gt;100%,100%, (+EJ119*$I$119+EJ100*$I$100+EJ89*$I$89+EJ86*$I$86+EJ83*$I$83+EJ80*$I$80+EJ77*$I$77+EJ74*$I$74+EJ71*$I$71)/$I$69)</f>
        <v>1</v>
      </c>
      <c r="EK69" s="231">
        <f t="shared" ref="EK69:EK70" si="3476">IF((+EK119*$I$119+EK100*$I$100+EK89*$I$89+EK86*$I$86+EK83*$I$83+EK80*$I$80+EK77*$I$77+EK74*$I$74+EK71*$I$71)/$I$69&gt;100%,100%, (+EK119*$I$119+EK100*$I$100+EK89*$I$89+EK86*$I$86+EK83*$I$83+EK80*$I$80+EK77*$I$77+EK74*$I$74+EK71*$I$71)/$I$69)</f>
        <v>1</v>
      </c>
      <c r="EL69" s="231">
        <f t="shared" ref="EL69:EL70" si="3477">IF((+EL119*$I$119+EL100*$I$100+EL89*$I$89+EL86*$I$86+EL83*$I$83+EL80*$I$80+EL77*$I$77+EL74*$I$74+EL71*$I$71)/$I$69&gt;100%,100%, (+EL119*$I$119+EL100*$I$100+EL89*$I$89+EL86*$I$86+EL83*$I$83+EL80*$I$80+EL77*$I$77+EL74*$I$74+EL71*$I$71)/$I$69)</f>
        <v>1</v>
      </c>
      <c r="EM69" s="231">
        <f t="shared" ref="EM69:EM70" si="3478">IF((+EM119*$I$119+EM100*$I$100+EM89*$I$89+EM86*$I$86+EM83*$I$83+EM80*$I$80+EM77*$I$77+EM74*$I$74+EM71*$I$71)/$I$69&gt;100%,100%, (+EM119*$I$119+EM100*$I$100+EM89*$I$89+EM86*$I$86+EM83*$I$83+EM80*$I$80+EM77*$I$77+EM74*$I$74+EM71*$I$71)/$I$69)</f>
        <v>1</v>
      </c>
      <c r="EN69" s="231">
        <f t="shared" ref="EN69:EN70" si="3479">IF((+EN119*$I$119+EN100*$I$100+EN89*$I$89+EN86*$I$86+EN83*$I$83+EN80*$I$80+EN77*$I$77+EN74*$I$74+EN71*$I$71)/$I$69&gt;100%,100%, (+EN119*$I$119+EN100*$I$100+EN89*$I$89+EN86*$I$86+EN83*$I$83+EN80*$I$80+EN77*$I$77+EN74*$I$74+EN71*$I$71)/$I$69)</f>
        <v>1</v>
      </c>
      <c r="EO69" s="231">
        <f t="shared" ref="EO69:EO70" si="3480">IF((+EO119*$I$119+EO100*$I$100+EO89*$I$89+EO86*$I$86+EO83*$I$83+EO80*$I$80+EO77*$I$77+EO74*$I$74+EO71*$I$71)/$I$69&gt;100%,100%, (+EO119*$I$119+EO100*$I$100+EO89*$I$89+EO86*$I$86+EO83*$I$83+EO80*$I$80+EO77*$I$77+EO74*$I$74+EO71*$I$71)/$I$69)</f>
        <v>1</v>
      </c>
      <c r="EP69" s="231">
        <f t="shared" ref="EP69:EP70" si="3481">IF((+EP119*$I$119+EP100*$I$100+EP89*$I$89+EP86*$I$86+EP83*$I$83+EP80*$I$80+EP77*$I$77+EP74*$I$74+EP71*$I$71)/$I$69&gt;100%,100%, (+EP119*$I$119+EP100*$I$100+EP89*$I$89+EP86*$I$86+EP83*$I$83+EP80*$I$80+EP77*$I$77+EP74*$I$74+EP71*$I$71)/$I$69)</f>
        <v>1</v>
      </c>
      <c r="EQ69" s="231">
        <f t="shared" ref="EQ69:EQ70" si="3482">IF((+EQ119*$I$119+EQ100*$I$100+EQ89*$I$89+EQ86*$I$86+EQ83*$I$83+EQ80*$I$80+EQ77*$I$77+EQ74*$I$74+EQ71*$I$71)/$I$69&gt;100%,100%, (+EQ119*$I$119+EQ100*$I$100+EQ89*$I$89+EQ86*$I$86+EQ83*$I$83+EQ80*$I$80+EQ77*$I$77+EQ74*$I$74+EQ71*$I$71)/$I$69)</f>
        <v>1</v>
      </c>
      <c r="ER69" s="231">
        <f t="shared" ref="ER69:ER70" si="3483">IF((+ER119*$I$119+ER100*$I$100+ER89*$I$89+ER86*$I$86+ER83*$I$83+ER80*$I$80+ER77*$I$77+ER74*$I$74+ER71*$I$71)/$I$69&gt;100%,100%, (+ER119*$I$119+ER100*$I$100+ER89*$I$89+ER86*$I$86+ER83*$I$83+ER80*$I$80+ER77*$I$77+ER74*$I$74+ER71*$I$71)/$I$69)</f>
        <v>1</v>
      </c>
      <c r="ES69" s="231">
        <f t="shared" ref="ES69:ES70" si="3484">IF((+ES119*$I$119+ES100*$I$100+ES89*$I$89+ES86*$I$86+ES83*$I$83+ES80*$I$80+ES77*$I$77+ES74*$I$74+ES71*$I$71)/$I$69&gt;100%,100%, (+ES119*$I$119+ES100*$I$100+ES89*$I$89+ES86*$I$86+ES83*$I$83+ES80*$I$80+ES77*$I$77+ES74*$I$74+ES71*$I$71)/$I$69)</f>
        <v>1</v>
      </c>
      <c r="ET69" s="231">
        <f t="shared" ref="ET69:ET70" si="3485">IF((+ET119*$I$119+ET100*$I$100+ET89*$I$89+ET86*$I$86+ET83*$I$83+ET80*$I$80+ET77*$I$77+ET74*$I$74+ET71*$I$71)/$I$69&gt;100%,100%, (+ET119*$I$119+ET100*$I$100+ET89*$I$89+ET86*$I$86+ET83*$I$83+ET80*$I$80+ET77*$I$77+ET74*$I$74+ET71*$I$71)/$I$69)</f>
        <v>1</v>
      </c>
      <c r="EU69" s="231">
        <f t="shared" ref="EU69:EU70" si="3486">IF((+EU119*$I$119+EU100*$I$100+EU89*$I$89+EU86*$I$86+EU83*$I$83+EU80*$I$80+EU77*$I$77+EU74*$I$74+EU71*$I$71)/$I$69&gt;100%,100%, (+EU119*$I$119+EU100*$I$100+EU89*$I$89+EU86*$I$86+EU83*$I$83+EU80*$I$80+EU77*$I$77+EU74*$I$74+EU71*$I$71)/$I$69)</f>
        <v>1</v>
      </c>
      <c r="EV69" s="231">
        <f t="shared" ref="EV69:EV70" si="3487">IF((+EV119*$I$119+EV100*$I$100+EV89*$I$89+EV86*$I$86+EV83*$I$83+EV80*$I$80+EV77*$I$77+EV74*$I$74+EV71*$I$71)/$I$69&gt;100%,100%, (+EV119*$I$119+EV100*$I$100+EV89*$I$89+EV86*$I$86+EV83*$I$83+EV80*$I$80+EV77*$I$77+EV74*$I$74+EV71*$I$71)/$I$69)</f>
        <v>1</v>
      </c>
      <c r="EW69" s="231">
        <f t="shared" ref="EW69:EW70" si="3488">IF((+EW119*$I$119+EW100*$I$100+EW89*$I$89+EW86*$I$86+EW83*$I$83+EW80*$I$80+EW77*$I$77+EW74*$I$74+EW71*$I$71)/$I$69&gt;100%,100%, (+EW119*$I$119+EW100*$I$100+EW89*$I$89+EW86*$I$86+EW83*$I$83+EW80*$I$80+EW77*$I$77+EW74*$I$74+EW71*$I$71)/$I$69)</f>
        <v>1</v>
      </c>
      <c r="EX69" s="231">
        <f t="shared" ref="EX69:EX70" si="3489">IF((+EX119*$I$119+EX100*$I$100+EX89*$I$89+EX86*$I$86+EX83*$I$83+EX80*$I$80+EX77*$I$77+EX74*$I$74+EX71*$I$71)/$I$69&gt;100%,100%, (+EX119*$I$119+EX100*$I$100+EX89*$I$89+EX86*$I$86+EX83*$I$83+EX80*$I$80+EX77*$I$77+EX74*$I$74+EX71*$I$71)/$I$69)</f>
        <v>1</v>
      </c>
      <c r="EY69" s="231">
        <f t="shared" ref="EY69:EY70" si="3490">IF((+EY119*$I$119+EY100*$I$100+EY89*$I$89+EY86*$I$86+EY83*$I$83+EY80*$I$80+EY77*$I$77+EY74*$I$74+EY71*$I$71)/$I$69&gt;100%,100%, (+EY119*$I$119+EY100*$I$100+EY89*$I$89+EY86*$I$86+EY83*$I$83+EY80*$I$80+EY77*$I$77+EY74*$I$74+EY71*$I$71)/$I$69)</f>
        <v>1</v>
      </c>
      <c r="EZ69" s="231">
        <f t="shared" ref="EZ69:EZ70" si="3491">IF((+EZ119*$I$119+EZ100*$I$100+EZ89*$I$89+EZ86*$I$86+EZ83*$I$83+EZ80*$I$80+EZ77*$I$77+EZ74*$I$74+EZ71*$I$71)/$I$69&gt;100%,100%, (+EZ119*$I$119+EZ100*$I$100+EZ89*$I$89+EZ86*$I$86+EZ83*$I$83+EZ80*$I$80+EZ77*$I$77+EZ74*$I$74+EZ71*$I$71)/$I$69)</f>
        <v>1</v>
      </c>
      <c r="FA69" s="231">
        <f t="shared" ref="FA69:FA70" si="3492">IF((+FA119*$I$119+FA100*$I$100+FA89*$I$89+FA86*$I$86+FA83*$I$83+FA80*$I$80+FA77*$I$77+FA74*$I$74+FA71*$I$71)/$I$69&gt;100%,100%, (+FA119*$I$119+FA100*$I$100+FA89*$I$89+FA86*$I$86+FA83*$I$83+FA80*$I$80+FA77*$I$77+FA74*$I$74+FA71*$I$71)/$I$69)</f>
        <v>1</v>
      </c>
      <c r="FB69" s="231">
        <f t="shared" ref="FB69:FB70" si="3493">IF((+FB119*$I$119+FB100*$I$100+FB89*$I$89+FB86*$I$86+FB83*$I$83+FB80*$I$80+FB77*$I$77+FB74*$I$74+FB71*$I$71)/$I$69&gt;100%,100%, (+FB119*$I$119+FB100*$I$100+FB89*$I$89+FB86*$I$86+FB83*$I$83+FB80*$I$80+FB77*$I$77+FB74*$I$74+FB71*$I$71)/$I$69)</f>
        <v>1</v>
      </c>
    </row>
    <row r="70" spans="1:158" x14ac:dyDescent="0.3">
      <c r="A70" s="252"/>
      <c r="B70" s="282"/>
      <c r="C70" s="253"/>
      <c r="D70" s="254"/>
      <c r="E70" s="252"/>
      <c r="F70" s="252"/>
      <c r="G70" s="299" t="s">
        <v>21</v>
      </c>
      <c r="H70" s="252"/>
      <c r="I70" s="252"/>
      <c r="J70" s="254"/>
      <c r="K70" s="252"/>
      <c r="L70" s="206" t="str">
        <f>IFERROR(MATCH(SMALL(($O$70:$FB$70),COUNTIF(($O$70:$FB$70),0)+1),($O$70:$FB$70),0)+$O$4- 1,"")</f>
        <v/>
      </c>
      <c r="M70" s="206" t="str">
        <f>IFERROR(MATCH(100%,($O$70:$FB$70),0)+$O$4- 1,"")</f>
        <v/>
      </c>
      <c r="N70" s="233">
        <f>MAX($O$70:$FC$70)</f>
        <v>0</v>
      </c>
      <c r="O70" s="231">
        <f>IF((+O120*$I$119+O101*$I$100+O90*$I$89+O87*$I$86+O84*$I$83+O81*$I$80+O78*$I$77+O75*$I$74+O72*$I$71)/$I$69&gt;100%,100%, (+O120*$I$119+O101*$I$100+O90*$I$89+O87*$I$86+O84*$I$83+O81*$I$80+O78*$I$77+O75*$I$74+O72*$I$71)/$I$69)</f>
        <v>0</v>
      </c>
      <c r="P70" s="231">
        <f t="shared" ref="P70" si="3494">IF((+P120*$I$119+P101*$I$100+P90*$I$89+P87*$I$86+P84*$I$83+P81*$I$80+P78*$I$77+P75*$I$74+P72*$I$71)/$I$69&gt;100%,100%, (+P120*$I$119+P101*$I$100+P90*$I$89+P87*$I$86+P84*$I$83+P81*$I$80+P78*$I$77+P75*$I$74+P72*$I$71)/$I$69)</f>
        <v>0</v>
      </c>
      <c r="Q70" s="231">
        <f t="shared" si="3352"/>
        <v>0</v>
      </c>
      <c r="R70" s="231">
        <f t="shared" si="3353"/>
        <v>0</v>
      </c>
      <c r="S70" s="231">
        <f t="shared" si="3354"/>
        <v>0</v>
      </c>
      <c r="T70" s="231">
        <f t="shared" si="3355"/>
        <v>0</v>
      </c>
      <c r="U70" s="231">
        <f t="shared" si="3356"/>
        <v>0</v>
      </c>
      <c r="V70" s="231">
        <f t="shared" si="3357"/>
        <v>0</v>
      </c>
      <c r="W70" s="231">
        <f t="shared" si="3358"/>
        <v>0</v>
      </c>
      <c r="X70" s="231">
        <f t="shared" si="3359"/>
        <v>0</v>
      </c>
      <c r="Y70" s="231">
        <f t="shared" si="3360"/>
        <v>0</v>
      </c>
      <c r="Z70" s="231">
        <f t="shared" si="3361"/>
        <v>0</v>
      </c>
      <c r="AA70" s="231">
        <f t="shared" si="3362"/>
        <v>0</v>
      </c>
      <c r="AB70" s="231">
        <f t="shared" si="3363"/>
        <v>0</v>
      </c>
      <c r="AC70" s="231">
        <f t="shared" si="3364"/>
        <v>0</v>
      </c>
      <c r="AD70" s="231">
        <f t="shared" si="3365"/>
        <v>0</v>
      </c>
      <c r="AE70" s="231">
        <f t="shared" si="3366"/>
        <v>0</v>
      </c>
      <c r="AF70" s="231">
        <f t="shared" si="3367"/>
        <v>0</v>
      </c>
      <c r="AG70" s="231">
        <f t="shared" si="3368"/>
        <v>0</v>
      </c>
      <c r="AH70" s="231">
        <f t="shared" si="3369"/>
        <v>0</v>
      </c>
      <c r="AI70" s="231">
        <f t="shared" si="3370"/>
        <v>0</v>
      </c>
      <c r="AJ70" s="231">
        <f t="shared" si="3371"/>
        <v>0</v>
      </c>
      <c r="AK70" s="231">
        <f t="shared" si="3372"/>
        <v>0</v>
      </c>
      <c r="AL70" s="231">
        <f t="shared" si="3373"/>
        <v>0</v>
      </c>
      <c r="AM70" s="231">
        <f t="shared" si="3374"/>
        <v>0</v>
      </c>
      <c r="AN70" s="231">
        <f t="shared" si="3375"/>
        <v>0</v>
      </c>
      <c r="AO70" s="231">
        <f t="shared" si="3376"/>
        <v>0</v>
      </c>
      <c r="AP70" s="231">
        <f t="shared" si="3377"/>
        <v>0</v>
      </c>
      <c r="AQ70" s="231">
        <f t="shared" si="3378"/>
        <v>0</v>
      </c>
      <c r="AR70" s="231">
        <f t="shared" si="3379"/>
        <v>0</v>
      </c>
      <c r="AS70" s="231">
        <f t="shared" si="3380"/>
        <v>0</v>
      </c>
      <c r="AT70" s="231">
        <f t="shared" si="3381"/>
        <v>0</v>
      </c>
      <c r="AU70" s="231">
        <f t="shared" si="3382"/>
        <v>0</v>
      </c>
      <c r="AV70" s="231">
        <f t="shared" si="3383"/>
        <v>0</v>
      </c>
      <c r="AW70" s="231">
        <f t="shared" si="3384"/>
        <v>0</v>
      </c>
      <c r="AX70" s="231">
        <f t="shared" si="3385"/>
        <v>0</v>
      </c>
      <c r="AY70" s="231">
        <f t="shared" si="3386"/>
        <v>0</v>
      </c>
      <c r="AZ70" s="231">
        <f t="shared" si="3387"/>
        <v>0</v>
      </c>
      <c r="BA70" s="231">
        <f t="shared" si="3388"/>
        <v>0</v>
      </c>
      <c r="BB70" s="231">
        <f t="shared" si="3389"/>
        <v>0</v>
      </c>
      <c r="BC70" s="231">
        <f t="shared" si="3390"/>
        <v>0</v>
      </c>
      <c r="BD70" s="231">
        <f t="shared" si="3391"/>
        <v>0</v>
      </c>
      <c r="BE70" s="231">
        <f t="shared" si="3392"/>
        <v>0</v>
      </c>
      <c r="BF70" s="231">
        <f t="shared" si="3393"/>
        <v>0</v>
      </c>
      <c r="BG70" s="231">
        <f t="shared" si="3394"/>
        <v>0</v>
      </c>
      <c r="BH70" s="231">
        <f t="shared" si="3395"/>
        <v>0</v>
      </c>
      <c r="BI70" s="231">
        <f t="shared" si="3396"/>
        <v>0</v>
      </c>
      <c r="BJ70" s="231">
        <f t="shared" si="3397"/>
        <v>0</v>
      </c>
      <c r="BK70" s="231">
        <f t="shared" si="3398"/>
        <v>0</v>
      </c>
      <c r="BL70" s="231">
        <f t="shared" si="3399"/>
        <v>0</v>
      </c>
      <c r="BM70" s="231">
        <f t="shared" si="3400"/>
        <v>0</v>
      </c>
      <c r="BN70" s="231">
        <f t="shared" si="3401"/>
        <v>0</v>
      </c>
      <c r="BO70" s="231">
        <f t="shared" si="3402"/>
        <v>0</v>
      </c>
      <c r="BP70" s="231">
        <f t="shared" si="3403"/>
        <v>0</v>
      </c>
      <c r="BQ70" s="231">
        <f t="shared" si="3404"/>
        <v>0</v>
      </c>
      <c r="BR70" s="231">
        <f t="shared" si="3405"/>
        <v>0</v>
      </c>
      <c r="BS70" s="231">
        <f t="shared" si="3406"/>
        <v>0</v>
      </c>
      <c r="BT70" s="231">
        <f t="shared" si="3407"/>
        <v>0</v>
      </c>
      <c r="BU70" s="231">
        <f t="shared" si="3408"/>
        <v>0</v>
      </c>
      <c r="BV70" s="231">
        <f t="shared" si="3409"/>
        <v>0</v>
      </c>
      <c r="BW70" s="231">
        <f t="shared" si="3410"/>
        <v>0</v>
      </c>
      <c r="BX70" s="231">
        <f t="shared" si="3411"/>
        <v>0</v>
      </c>
      <c r="BY70" s="231">
        <f t="shared" si="3412"/>
        <v>0</v>
      </c>
      <c r="BZ70" s="231">
        <f t="shared" si="3413"/>
        <v>0</v>
      </c>
      <c r="CA70" s="231">
        <f t="shared" si="3414"/>
        <v>0</v>
      </c>
      <c r="CB70" s="231">
        <f t="shared" si="3415"/>
        <v>0</v>
      </c>
      <c r="CC70" s="231">
        <f t="shared" si="3416"/>
        <v>0</v>
      </c>
      <c r="CD70" s="231">
        <f t="shared" si="3417"/>
        <v>0</v>
      </c>
      <c r="CE70" s="231">
        <f t="shared" si="3418"/>
        <v>0</v>
      </c>
      <c r="CF70" s="231">
        <f t="shared" si="3419"/>
        <v>0</v>
      </c>
      <c r="CG70" s="231">
        <f t="shared" si="3420"/>
        <v>0</v>
      </c>
      <c r="CH70" s="231">
        <f t="shared" si="3421"/>
        <v>0</v>
      </c>
      <c r="CI70" s="231">
        <f t="shared" si="3422"/>
        <v>0</v>
      </c>
      <c r="CJ70" s="231">
        <f t="shared" si="3423"/>
        <v>0</v>
      </c>
      <c r="CK70" s="231">
        <f t="shared" si="3424"/>
        <v>0</v>
      </c>
      <c r="CL70" s="231">
        <f t="shared" si="3425"/>
        <v>0</v>
      </c>
      <c r="CM70" s="231">
        <f t="shared" si="3426"/>
        <v>0</v>
      </c>
      <c r="CN70" s="231">
        <f t="shared" si="3427"/>
        <v>0</v>
      </c>
      <c r="CO70" s="231">
        <f t="shared" si="3428"/>
        <v>0</v>
      </c>
      <c r="CP70" s="231">
        <f t="shared" si="3429"/>
        <v>0</v>
      </c>
      <c r="CQ70" s="231">
        <f t="shared" si="3430"/>
        <v>0</v>
      </c>
      <c r="CR70" s="231">
        <f t="shared" si="3431"/>
        <v>0</v>
      </c>
      <c r="CS70" s="231">
        <f t="shared" si="3432"/>
        <v>0</v>
      </c>
      <c r="CT70" s="231">
        <f t="shared" si="3433"/>
        <v>0</v>
      </c>
      <c r="CU70" s="231">
        <f t="shared" si="3434"/>
        <v>0</v>
      </c>
      <c r="CV70" s="231">
        <f t="shared" si="3435"/>
        <v>0</v>
      </c>
      <c r="CW70" s="231">
        <f t="shared" si="3436"/>
        <v>0</v>
      </c>
      <c r="CX70" s="231">
        <f t="shared" si="3437"/>
        <v>0</v>
      </c>
      <c r="CY70" s="231">
        <f t="shared" si="3438"/>
        <v>0</v>
      </c>
      <c r="CZ70" s="231">
        <f t="shared" si="3439"/>
        <v>0</v>
      </c>
      <c r="DA70" s="231">
        <f t="shared" si="3440"/>
        <v>0</v>
      </c>
      <c r="DB70" s="231">
        <f t="shared" si="3441"/>
        <v>0</v>
      </c>
      <c r="DC70" s="231">
        <f t="shared" si="3442"/>
        <v>0</v>
      </c>
      <c r="DD70" s="231">
        <f t="shared" si="3443"/>
        <v>0</v>
      </c>
      <c r="DE70" s="231">
        <f t="shared" si="3444"/>
        <v>0</v>
      </c>
      <c r="DF70" s="231">
        <f t="shared" si="3445"/>
        <v>0</v>
      </c>
      <c r="DG70" s="231">
        <f t="shared" si="3446"/>
        <v>0</v>
      </c>
      <c r="DH70" s="231">
        <f t="shared" si="3447"/>
        <v>0</v>
      </c>
      <c r="DI70" s="231">
        <f t="shared" si="3448"/>
        <v>0</v>
      </c>
      <c r="DJ70" s="231">
        <f t="shared" si="3449"/>
        <v>0</v>
      </c>
      <c r="DK70" s="231">
        <f t="shared" si="3450"/>
        <v>0</v>
      </c>
      <c r="DL70" s="231">
        <f t="shared" si="3451"/>
        <v>0</v>
      </c>
      <c r="DM70" s="231">
        <f t="shared" si="3452"/>
        <v>0</v>
      </c>
      <c r="DN70" s="231">
        <f t="shared" si="3453"/>
        <v>0</v>
      </c>
      <c r="DO70" s="231">
        <f t="shared" si="3454"/>
        <v>0</v>
      </c>
      <c r="DP70" s="231">
        <f t="shared" si="3455"/>
        <v>0</v>
      </c>
      <c r="DQ70" s="231">
        <f t="shared" si="3456"/>
        <v>0</v>
      </c>
      <c r="DR70" s="231">
        <f t="shared" si="3457"/>
        <v>0</v>
      </c>
      <c r="DS70" s="231">
        <f t="shared" si="3458"/>
        <v>0</v>
      </c>
      <c r="DT70" s="231">
        <f t="shared" si="3459"/>
        <v>0</v>
      </c>
      <c r="DU70" s="231">
        <f t="shared" si="3460"/>
        <v>0</v>
      </c>
      <c r="DV70" s="231">
        <f t="shared" si="3461"/>
        <v>0</v>
      </c>
      <c r="DW70" s="231">
        <f t="shared" si="3462"/>
        <v>0</v>
      </c>
      <c r="DX70" s="231">
        <f t="shared" si="3463"/>
        <v>0</v>
      </c>
      <c r="DY70" s="231">
        <f t="shared" si="3464"/>
        <v>0</v>
      </c>
      <c r="DZ70" s="231">
        <f t="shared" si="3465"/>
        <v>0</v>
      </c>
      <c r="EA70" s="231">
        <f t="shared" si="3466"/>
        <v>0</v>
      </c>
      <c r="EB70" s="231">
        <f t="shared" si="3467"/>
        <v>0</v>
      </c>
      <c r="EC70" s="231">
        <f t="shared" si="3468"/>
        <v>0</v>
      </c>
      <c r="ED70" s="231">
        <f t="shared" si="3469"/>
        <v>0</v>
      </c>
      <c r="EE70" s="231">
        <f t="shared" si="3470"/>
        <v>0</v>
      </c>
      <c r="EF70" s="231">
        <f t="shared" si="3471"/>
        <v>0</v>
      </c>
      <c r="EG70" s="231">
        <f t="shared" si="3472"/>
        <v>0</v>
      </c>
      <c r="EH70" s="231">
        <f t="shared" si="3473"/>
        <v>0</v>
      </c>
      <c r="EI70" s="231">
        <f t="shared" si="3474"/>
        <v>0</v>
      </c>
      <c r="EJ70" s="231">
        <f t="shared" si="3475"/>
        <v>0</v>
      </c>
      <c r="EK70" s="231">
        <f t="shared" si="3476"/>
        <v>0</v>
      </c>
      <c r="EL70" s="231">
        <f t="shared" si="3477"/>
        <v>0</v>
      </c>
      <c r="EM70" s="231">
        <f t="shared" si="3478"/>
        <v>0</v>
      </c>
      <c r="EN70" s="231">
        <f t="shared" si="3479"/>
        <v>0</v>
      </c>
      <c r="EO70" s="231">
        <f t="shared" si="3480"/>
        <v>0</v>
      </c>
      <c r="EP70" s="231">
        <f t="shared" si="3481"/>
        <v>0</v>
      </c>
      <c r="EQ70" s="231">
        <f t="shared" si="3482"/>
        <v>0</v>
      </c>
      <c r="ER70" s="231">
        <f t="shared" si="3483"/>
        <v>0</v>
      </c>
      <c r="ES70" s="231">
        <f t="shared" si="3484"/>
        <v>0</v>
      </c>
      <c r="ET70" s="231">
        <f t="shared" si="3485"/>
        <v>0</v>
      </c>
      <c r="EU70" s="231">
        <f t="shared" si="3486"/>
        <v>0</v>
      </c>
      <c r="EV70" s="231">
        <f t="shared" si="3487"/>
        <v>0</v>
      </c>
      <c r="EW70" s="231">
        <f t="shared" si="3488"/>
        <v>0</v>
      </c>
      <c r="EX70" s="231">
        <f t="shared" si="3489"/>
        <v>0</v>
      </c>
      <c r="EY70" s="231">
        <f t="shared" si="3490"/>
        <v>0</v>
      </c>
      <c r="EZ70" s="231">
        <f t="shared" si="3491"/>
        <v>0</v>
      </c>
      <c r="FA70" s="231">
        <f t="shared" si="3492"/>
        <v>0</v>
      </c>
      <c r="FB70" s="231">
        <f t="shared" si="3493"/>
        <v>0</v>
      </c>
    </row>
    <row r="71" spans="1:158" x14ac:dyDescent="0.3">
      <c r="A71" s="78">
        <v>3</v>
      </c>
      <c r="B71" s="283">
        <v>24</v>
      </c>
      <c r="C71" s="117" t="s">
        <v>63</v>
      </c>
      <c r="D71" s="108">
        <v>1</v>
      </c>
      <c r="E71" s="113">
        <v>40549</v>
      </c>
      <c r="F71" s="113">
        <v>40549</v>
      </c>
      <c r="G71" s="300" t="s">
        <v>20</v>
      </c>
      <c r="H71" s="73">
        <v>1</v>
      </c>
      <c r="I71" s="74">
        <v>1.1415525114155252E-2</v>
      </c>
      <c r="J71" s="108">
        <v>100</v>
      </c>
      <c r="K71" s="77"/>
      <c r="L71" s="142"/>
      <c r="M71" s="142"/>
      <c r="N71" s="120"/>
      <c r="O71" s="292">
        <f>IF(IF(O$4&lt;$E71,0,IF(O$4&gt;=$F71,1,IF(VLOOKUP(O$4,CALENDARIO!$B:$C,2,0)=FALSE, 0%,(1/$D71))))&gt;1,100%,IF(O$4&lt;$E71,0,IF(O$4&gt;=$F71,1,IF(VLOOKUP(O$4,CALENDARIO!$B:$C,2,0)=FALSE,0%,(1/$D71)))))</f>
        <v>0</v>
      </c>
      <c r="P71" s="292">
        <f>IF(IF(P$4&lt;$E71,0,IF(P$4&gt;=$F71,1,IF(VLOOKUP(P$4,CALENDARIO!$B:$C,2,0)=FALSE, O71,(1/IF($D71=0,1,$D71))+O71)))&gt;1,100%,IF(P$4&lt;$E71,0,IF(P$4&gt;=$F71,1,IF(VLOOKUP(P$4,CALENDARIO!$B:$C,2,0)=FALSE, O71,(1/IF($D71=0,1,$D71))+O71))))</f>
        <v>0</v>
      </c>
      <c r="Q71" s="292">
        <f>IF(IF(Q$4&lt;$E71,0,IF(Q$4&gt;=$F71,1,IF(VLOOKUP(Q$4,CALENDARIO!$B:$C,2,0)=FALSE, P71,(1/IF($D71=0,1,$D71))+P71)))&gt;1,100%,IF(Q$4&lt;$E71,0,IF(Q$4&gt;=$F71,1,IF(VLOOKUP(Q$4,CALENDARIO!$B:$C,2,0)=FALSE, P71,(1/IF($D71=0,1,$D71))+P71))))</f>
        <v>0</v>
      </c>
      <c r="R71" s="292">
        <f>IF(IF(R$4&lt;$E71,0,IF(R$4&gt;=$F71,1,IF(VLOOKUP(R$4,CALENDARIO!$B:$C,2,0)=FALSE, Q71,(1/IF($D71=0,1,$D71))+Q71)))&gt;1,100%,IF(R$4&lt;$E71,0,IF(R$4&gt;=$F71,1,IF(VLOOKUP(R$4,CALENDARIO!$B:$C,2,0)=FALSE, Q71,(1/IF($D71=0,1,$D71))+Q71))))</f>
        <v>0</v>
      </c>
      <c r="S71" s="292">
        <f>IF(IF(S$4&lt;$E71,0,IF(S$4&gt;=$F71,1,IF(VLOOKUP(S$4,CALENDARIO!$B:$C,2,0)=FALSE, R71,(1/IF($D71=0,1,$D71))+R71)))&gt;1,100%,IF(S$4&lt;$E71,0,IF(S$4&gt;=$F71,1,IF(VLOOKUP(S$4,CALENDARIO!$B:$C,2,0)=FALSE, R71,(1/IF($D71=0,1,$D71))+R71))))</f>
        <v>0</v>
      </c>
      <c r="T71" s="292">
        <f>IF(IF(T$4&lt;$E71,0,IF(T$4&gt;=$F71,1,IF(VLOOKUP(T$4,CALENDARIO!$B:$C,2,0)=FALSE, S71,(1/IF($D71=0,1,$D71))+S71)))&gt;1,100%,IF(T$4&lt;$E71,0,IF(T$4&gt;=$F71,1,IF(VLOOKUP(T$4,CALENDARIO!$B:$C,2,0)=FALSE, S71,(1/IF($D71=0,1,$D71))+S71))))</f>
        <v>0</v>
      </c>
      <c r="U71" s="292">
        <f>IF(IF(U$4&lt;$E71,0,IF(U$4&gt;=$F71,1,IF(VLOOKUP(U$4,CALENDARIO!$B:$C,2,0)=FALSE, T71,(1/IF($D71=0,1,$D71))+T71)))&gt;1,100%,IF(U$4&lt;$E71,0,IF(U$4&gt;=$F71,1,IF(VLOOKUP(U$4,CALENDARIO!$B:$C,2,0)=FALSE, T71,(1/IF($D71=0,1,$D71))+T71))))</f>
        <v>0</v>
      </c>
      <c r="V71" s="292">
        <f>IF(IF(V$4&lt;$E71,0,IF(V$4&gt;=$F71,1,IF(VLOOKUP(V$4,CALENDARIO!$B:$C,2,0)=FALSE, U71,(1/IF($D71=0,1,$D71))+U71)))&gt;1,100%,IF(V$4&lt;$E71,0,IF(V$4&gt;=$F71,1,IF(VLOOKUP(V$4,CALENDARIO!$B:$C,2,0)=FALSE, U71,(1/IF($D71=0,1,$D71))+U71))))</f>
        <v>0</v>
      </c>
      <c r="W71" s="292">
        <f>IF(IF(W$4&lt;$E71,0,IF(W$4&gt;=$F71,1,IF(VLOOKUP(W$4,CALENDARIO!$B:$C,2,0)=FALSE, V71,(1/IF($D71=0,1,$D71))+V71)))&gt;1,100%,IF(W$4&lt;$E71,0,IF(W$4&gt;=$F71,1,IF(VLOOKUP(W$4,CALENDARIO!$B:$C,2,0)=FALSE, V71,(1/IF($D71=0,1,$D71))+V71))))</f>
        <v>0</v>
      </c>
      <c r="X71" s="292">
        <f>IF(IF(X$4&lt;$E71,0,IF(X$4&gt;=$F71,1,IF(VLOOKUP(X$4,CALENDARIO!$B:$C,2,0)=FALSE, W71,(1/IF($D71=0,1,$D71))+W71)))&gt;1,100%,IF(X$4&lt;$E71,0,IF(X$4&gt;=$F71,1,IF(VLOOKUP(X$4,CALENDARIO!$B:$C,2,0)=FALSE, W71,(1/IF($D71=0,1,$D71))+W71))))</f>
        <v>0</v>
      </c>
      <c r="Y71" s="292">
        <f>IF(IF(Y$4&lt;$E71,0,IF(Y$4&gt;=$F71,1,IF(VLOOKUP(Y$4,CALENDARIO!$B:$C,2,0)=FALSE, X71,(1/IF($D71=0,1,$D71))+X71)))&gt;1,100%,IF(Y$4&lt;$E71,0,IF(Y$4&gt;=$F71,1,IF(VLOOKUP(Y$4,CALENDARIO!$B:$C,2,0)=FALSE, X71,(1/IF($D71=0,1,$D71))+X71))))</f>
        <v>0</v>
      </c>
      <c r="Z71" s="292">
        <f>IF(IF(Z$4&lt;$E71,0,IF(Z$4&gt;=$F71,1,IF(VLOOKUP(Z$4,CALENDARIO!$B:$C,2,0)=FALSE, Y71,(1/IF($D71=0,1,$D71))+Y71)))&gt;1,100%,IF(Z$4&lt;$E71,0,IF(Z$4&gt;=$F71,1,IF(VLOOKUP(Z$4,CALENDARIO!$B:$C,2,0)=FALSE, Y71,(1/IF($D71=0,1,$D71))+Y71))))</f>
        <v>0</v>
      </c>
      <c r="AA71" s="292">
        <f>IF(IF(AA$4&lt;$E71,0,IF(AA$4&gt;=$F71,1,IF(VLOOKUP(AA$4,CALENDARIO!$B:$C,2,0)=FALSE, Z71,(1/IF($D71=0,1,$D71))+Z71)))&gt;1,100%,IF(AA$4&lt;$E71,0,IF(AA$4&gt;=$F71,1,IF(VLOOKUP(AA$4,CALENDARIO!$B:$C,2,0)=FALSE, Z71,(1/IF($D71=0,1,$D71))+Z71))))</f>
        <v>0</v>
      </c>
      <c r="AB71" s="292">
        <f>IF(IF(AB$4&lt;$E71,0,IF(AB$4&gt;=$F71,1,IF(VLOOKUP(AB$4,CALENDARIO!$B:$C,2,0)=FALSE, AA71,(1/IF($D71=0,1,$D71))+AA71)))&gt;1,100%,IF(AB$4&lt;$E71,0,IF(AB$4&gt;=$F71,1,IF(VLOOKUP(AB$4,CALENDARIO!$B:$C,2,0)=FALSE, AA71,(1/IF($D71=0,1,$D71))+AA71))))</f>
        <v>0</v>
      </c>
      <c r="AC71" s="292">
        <f>IF(IF(AC$4&lt;$E71,0,IF(AC$4&gt;=$F71,1,IF(VLOOKUP(AC$4,CALENDARIO!$B:$C,2,0)=FALSE, AB71,(1/IF($D71=0,1,$D71))+AB71)))&gt;1,100%,IF(AC$4&lt;$E71,0,IF(AC$4&gt;=$F71,1,IF(VLOOKUP(AC$4,CALENDARIO!$B:$C,2,0)=FALSE, AB71,(1/IF($D71=0,1,$D71))+AB71))))</f>
        <v>0</v>
      </c>
      <c r="AD71" s="292">
        <f>IF(IF(AD$4&lt;$E71,0,IF(AD$4&gt;=$F71,1,IF(VLOOKUP(AD$4,CALENDARIO!$B:$C,2,0)=FALSE, AC71,(1/IF($D71=0,1,$D71))+AC71)))&gt;1,100%,IF(AD$4&lt;$E71,0,IF(AD$4&gt;=$F71,1,IF(VLOOKUP(AD$4,CALENDARIO!$B:$C,2,0)=FALSE, AC71,(1/IF($D71=0,1,$D71))+AC71))))</f>
        <v>0</v>
      </c>
      <c r="AE71" s="292">
        <f>IF(IF(AE$4&lt;$E71,0,IF(AE$4&gt;=$F71,1,IF(VLOOKUP(AE$4,CALENDARIO!$B:$C,2,0)=FALSE, AD71,(1/IF($D71=0,1,$D71))+AD71)))&gt;1,100%,IF(AE$4&lt;$E71,0,IF(AE$4&gt;=$F71,1,IF(VLOOKUP(AE$4,CALENDARIO!$B:$C,2,0)=FALSE, AD71,(1/IF($D71=0,1,$D71))+AD71))))</f>
        <v>0</v>
      </c>
      <c r="AF71" s="292">
        <f>IF(IF(AF$4&lt;$E71,0,IF(AF$4&gt;=$F71,1,IF(VLOOKUP(AF$4,CALENDARIO!$B:$C,2,0)=FALSE, AE71,(1/IF($D71=0,1,$D71))+AE71)))&gt;1,100%,IF(AF$4&lt;$E71,0,IF(AF$4&gt;=$F71,1,IF(VLOOKUP(AF$4,CALENDARIO!$B:$C,2,0)=FALSE, AE71,(1/IF($D71=0,1,$D71))+AE71))))</f>
        <v>0</v>
      </c>
      <c r="AG71" s="292">
        <f>IF(IF(AG$4&lt;$E71,0,IF(AG$4&gt;=$F71,1,IF(VLOOKUP(AG$4,CALENDARIO!$B:$C,2,0)=FALSE, AF71,(1/IF($D71=0,1,$D71))+AF71)))&gt;1,100%,IF(AG$4&lt;$E71,0,IF(AG$4&gt;=$F71,1,IF(VLOOKUP(AG$4,CALENDARIO!$B:$C,2,0)=FALSE, AF71,(1/IF($D71=0,1,$D71))+AF71))))</f>
        <v>0</v>
      </c>
      <c r="AH71" s="292">
        <f>IF(IF(AH$4&lt;$E71,0,IF(AH$4&gt;=$F71,1,IF(VLOOKUP(AH$4,CALENDARIO!$B:$C,2,0)=FALSE, AG71,(1/IF($D71=0,1,$D71))+AG71)))&gt;1,100%,IF(AH$4&lt;$E71,0,IF(AH$4&gt;=$F71,1,IF(VLOOKUP(AH$4,CALENDARIO!$B:$C,2,0)=FALSE, AG71,(1/IF($D71=0,1,$D71))+AG71))))</f>
        <v>0</v>
      </c>
      <c r="AI71" s="292">
        <f>IF(IF(AI$4&lt;$E71,0,IF(AI$4&gt;=$F71,1,IF(VLOOKUP(AI$4,CALENDARIO!$B:$C,2,0)=FALSE, AH71,(1/IF($D71=0,1,$D71))+AH71)))&gt;1,100%,IF(AI$4&lt;$E71,0,IF(AI$4&gt;=$F71,1,IF(VLOOKUP(AI$4,CALENDARIO!$B:$C,2,0)=FALSE, AH71,(1/IF($D71=0,1,$D71))+AH71))))</f>
        <v>0</v>
      </c>
      <c r="AJ71" s="292">
        <f>IF(IF(AJ$4&lt;$E71,0,IF(AJ$4&gt;=$F71,1,IF(VLOOKUP(AJ$4,CALENDARIO!$B:$C,2,0)=FALSE, AI71,(1/IF($D71=0,1,$D71))+AI71)))&gt;1,100%,IF(AJ$4&lt;$E71,0,IF(AJ$4&gt;=$F71,1,IF(VLOOKUP(AJ$4,CALENDARIO!$B:$C,2,0)=FALSE, AI71,(1/IF($D71=0,1,$D71))+AI71))))</f>
        <v>0</v>
      </c>
      <c r="AK71" s="292">
        <f>IF(IF(AK$4&lt;$E71,0,IF(AK$4&gt;=$F71,1,IF(VLOOKUP(AK$4,CALENDARIO!$B:$C,2,0)=FALSE, AJ71,(1/IF($D71=0,1,$D71))+AJ71)))&gt;1,100%,IF(AK$4&lt;$E71,0,IF(AK$4&gt;=$F71,1,IF(VLOOKUP(AK$4,CALENDARIO!$B:$C,2,0)=FALSE, AJ71,(1/IF($D71=0,1,$D71))+AJ71))))</f>
        <v>0</v>
      </c>
      <c r="AL71" s="292">
        <f>IF(IF(AL$4&lt;$E71,0,IF(AL$4&gt;=$F71,1,IF(VLOOKUP(AL$4,CALENDARIO!$B:$C,2,0)=FALSE, AK71,(1/IF($D71=0,1,$D71))+AK71)))&gt;1,100%,IF(AL$4&lt;$E71,0,IF(AL$4&gt;=$F71,1,IF(VLOOKUP(AL$4,CALENDARIO!$B:$C,2,0)=FALSE, AK71,(1/IF($D71=0,1,$D71))+AK71))))</f>
        <v>0</v>
      </c>
      <c r="AM71" s="292">
        <f>IF(IF(AM$4&lt;$E71,0,IF(AM$4&gt;=$F71,1,IF(VLOOKUP(AM$4,CALENDARIO!$B:$C,2,0)=FALSE, AL71,(1/IF($D71=0,1,$D71))+AL71)))&gt;1,100%,IF(AM$4&lt;$E71,0,IF(AM$4&gt;=$F71,1,IF(VLOOKUP(AM$4,CALENDARIO!$B:$C,2,0)=FALSE, AL71,(1/IF($D71=0,1,$D71))+AL71))))</f>
        <v>0</v>
      </c>
      <c r="AN71" s="292">
        <f>IF(IF(AN$4&lt;$E71,0,IF(AN$4&gt;=$F71,1,IF(VLOOKUP(AN$4,CALENDARIO!$B:$C,2,0)=FALSE, AM71,(1/IF($D71=0,1,$D71))+AM71)))&gt;1,100%,IF(AN$4&lt;$E71,0,IF(AN$4&gt;=$F71,1,IF(VLOOKUP(AN$4,CALENDARIO!$B:$C,2,0)=FALSE, AM71,(1/IF($D71=0,1,$D71))+AM71))))</f>
        <v>0</v>
      </c>
      <c r="AO71" s="292">
        <f>IF(IF(AO$4&lt;$E71,0,IF(AO$4&gt;=$F71,1,IF(VLOOKUP(AO$4,CALENDARIO!$B:$C,2,0)=FALSE, AN71,(1/IF($D71=0,1,$D71))+AN71)))&gt;1,100%,IF(AO$4&lt;$E71,0,IF(AO$4&gt;=$F71,1,IF(VLOOKUP(AO$4,CALENDARIO!$B:$C,2,0)=FALSE, AN71,(1/IF($D71=0,1,$D71))+AN71))))</f>
        <v>0</v>
      </c>
      <c r="AP71" s="292">
        <f>IF(IF(AP$4&lt;$E71,0,IF(AP$4&gt;=$F71,1,IF(VLOOKUP(AP$4,CALENDARIO!$B:$C,2,0)=FALSE, AO71,(1/IF($D71=0,1,$D71))+AO71)))&gt;1,100%,IF(AP$4&lt;$E71,0,IF(AP$4&gt;=$F71,1,IF(VLOOKUP(AP$4,CALENDARIO!$B:$C,2,0)=FALSE, AO71,(1/IF($D71=0,1,$D71))+AO71))))</f>
        <v>0</v>
      </c>
      <c r="AQ71" s="292">
        <f>IF(IF(AQ$4&lt;$E71,0,IF(AQ$4&gt;=$F71,1,IF(VLOOKUP(AQ$4,CALENDARIO!$B:$C,2,0)=FALSE, AP71,(1/IF($D71=0,1,$D71))+AP71)))&gt;1,100%,IF(AQ$4&lt;$E71,0,IF(AQ$4&gt;=$F71,1,IF(VLOOKUP(AQ$4,CALENDARIO!$B:$C,2,0)=FALSE, AP71,(1/IF($D71=0,1,$D71))+AP71))))</f>
        <v>0</v>
      </c>
      <c r="AR71" s="292">
        <f>IF(IF(AR$4&lt;$E71,0,IF(AR$4&gt;=$F71,1,IF(VLOOKUP(AR$4,CALENDARIO!$B:$C,2,0)=FALSE, AQ71,(1/IF($D71=0,1,$D71))+AQ71)))&gt;1,100%,IF(AR$4&lt;$E71,0,IF(AR$4&gt;=$F71,1,IF(VLOOKUP(AR$4,CALENDARIO!$B:$C,2,0)=FALSE, AQ71,(1/IF($D71=0,1,$D71))+AQ71))))</f>
        <v>0</v>
      </c>
      <c r="AS71" s="292">
        <f>IF(IF(AS$4&lt;$E71,0,IF(AS$4&gt;=$F71,1,IF(VLOOKUP(AS$4,CALENDARIO!$B:$C,2,0)=FALSE, AR71,(1/IF($D71=0,1,$D71))+AR71)))&gt;1,100%,IF(AS$4&lt;$E71,0,IF(AS$4&gt;=$F71,1,IF(VLOOKUP(AS$4,CALENDARIO!$B:$C,2,0)=FALSE, AR71,(1/IF($D71=0,1,$D71))+AR71))))</f>
        <v>0</v>
      </c>
      <c r="AT71" s="292">
        <f>IF(IF(AT$4&lt;$E71,0,IF(AT$4&gt;=$F71,1,IF(VLOOKUP(AT$4,CALENDARIO!$B:$C,2,0)=FALSE, AS71,(1/IF($D71=0,1,$D71))+AS71)))&gt;1,100%,IF(AT$4&lt;$E71,0,IF(AT$4&gt;=$F71,1,IF(VLOOKUP(AT$4,CALENDARIO!$B:$C,2,0)=FALSE, AS71,(1/IF($D71=0,1,$D71))+AS71))))</f>
        <v>0</v>
      </c>
      <c r="AU71" s="292">
        <f>IF(IF(AU$4&lt;$E71,0,IF(AU$4&gt;=$F71,1,IF(VLOOKUP(AU$4,CALENDARIO!$B:$C,2,0)=FALSE, AT71,(1/IF($D71=0,1,$D71))+AT71)))&gt;1,100%,IF(AU$4&lt;$E71,0,IF(AU$4&gt;=$F71,1,IF(VLOOKUP(AU$4,CALENDARIO!$B:$C,2,0)=FALSE, AT71,(1/IF($D71=0,1,$D71))+AT71))))</f>
        <v>0</v>
      </c>
      <c r="AV71" s="292">
        <f>IF(IF(AV$4&lt;$E71,0,IF(AV$4&gt;=$F71,1,IF(VLOOKUP(AV$4,CALENDARIO!$B:$C,2,0)=FALSE, AU71,(1/IF($D71=0,1,$D71))+AU71)))&gt;1,100%,IF(AV$4&lt;$E71,0,IF(AV$4&gt;=$F71,1,IF(VLOOKUP(AV$4,CALENDARIO!$B:$C,2,0)=FALSE, AU71,(1/IF($D71=0,1,$D71))+AU71))))</f>
        <v>0</v>
      </c>
      <c r="AW71" s="292">
        <f>IF(IF(AW$4&lt;$E71,0,IF(AW$4&gt;=$F71,1,IF(VLOOKUP(AW$4,CALENDARIO!$B:$C,2,0)=FALSE, AV71,(1/IF($D71=0,1,$D71))+AV71)))&gt;1,100%,IF(AW$4&lt;$E71,0,IF(AW$4&gt;=$F71,1,IF(VLOOKUP(AW$4,CALENDARIO!$B:$C,2,0)=FALSE, AV71,(1/IF($D71=0,1,$D71))+AV71))))</f>
        <v>0</v>
      </c>
      <c r="AX71" s="292">
        <f>IF(IF(AX$4&lt;$E71,0,IF(AX$4&gt;=$F71,1,IF(VLOOKUP(AX$4,CALENDARIO!$B:$C,2,0)=FALSE, AW71,(1/IF($D71=0,1,$D71))+AW71)))&gt;1,100%,IF(AX$4&lt;$E71,0,IF(AX$4&gt;=$F71,1,IF(VLOOKUP(AX$4,CALENDARIO!$B:$C,2,0)=FALSE, AW71,(1/IF($D71=0,1,$D71))+AW71))))</f>
        <v>0</v>
      </c>
      <c r="AY71" s="292">
        <f>IF(IF(AY$4&lt;$E71,0,IF(AY$4&gt;=$F71,1,IF(VLOOKUP(AY$4,CALENDARIO!$B:$C,2,0)=FALSE, AX71,(1/IF($D71=0,1,$D71))+AX71)))&gt;1,100%,IF(AY$4&lt;$E71,0,IF(AY$4&gt;=$F71,1,IF(VLOOKUP(AY$4,CALENDARIO!$B:$C,2,0)=FALSE, AX71,(1/IF($D71=0,1,$D71))+AX71))))</f>
        <v>0</v>
      </c>
      <c r="AZ71" s="292">
        <f>IF(IF(AZ$4&lt;$E71,0,IF(AZ$4&gt;=$F71,1,IF(VLOOKUP(AZ$4,CALENDARIO!$B:$C,2,0)=FALSE, AY71,(1/IF($D71=0,1,$D71))+AY71)))&gt;1,100%,IF(AZ$4&lt;$E71,0,IF(AZ$4&gt;=$F71,1,IF(VLOOKUP(AZ$4,CALENDARIO!$B:$C,2,0)=FALSE, AY71,(1/IF($D71=0,1,$D71))+AY71))))</f>
        <v>0</v>
      </c>
      <c r="BA71" s="292">
        <f>IF(IF(BA$4&lt;$E71,0,IF(BA$4&gt;=$F71,1,IF(VLOOKUP(BA$4,CALENDARIO!$B:$C,2,0)=FALSE, AZ71,(1/IF($D71=0,1,$D71))+AZ71)))&gt;1,100%,IF(BA$4&lt;$E71,0,IF(BA$4&gt;=$F71,1,IF(VLOOKUP(BA$4,CALENDARIO!$B:$C,2,0)=FALSE, AZ71,(1/IF($D71=0,1,$D71))+AZ71))))</f>
        <v>0</v>
      </c>
      <c r="BB71" s="292">
        <f>IF(IF(BB$4&lt;$E71,0,IF(BB$4&gt;=$F71,1,IF(VLOOKUP(BB$4,CALENDARIO!$B:$C,2,0)=FALSE, BA71,(1/IF($D71=0,1,$D71))+BA71)))&gt;1,100%,IF(BB$4&lt;$E71,0,IF(BB$4&gt;=$F71,1,IF(VLOOKUP(BB$4,CALENDARIO!$B:$C,2,0)=FALSE, BA71,(1/IF($D71=0,1,$D71))+BA71))))</f>
        <v>1</v>
      </c>
      <c r="BC71" s="292">
        <f>IF(IF(BC$4&lt;$E71,0,IF(BC$4&gt;=$F71,1,IF(VLOOKUP(BC$4,CALENDARIO!$B:$C,2,0)=FALSE, BB71,(1/IF($D71=0,1,$D71))+BB71)))&gt;1,100%,IF(BC$4&lt;$E71,0,IF(BC$4&gt;=$F71,1,IF(VLOOKUP(BC$4,CALENDARIO!$B:$C,2,0)=FALSE, BB71,(1/IF($D71=0,1,$D71))+BB71))))</f>
        <v>1</v>
      </c>
      <c r="BD71" s="292">
        <f>IF(IF(BD$4&lt;$E71,0,IF(BD$4&gt;=$F71,1,IF(VLOOKUP(BD$4,CALENDARIO!$B:$C,2,0)=FALSE, BC71,(1/IF($D71=0,1,$D71))+BC71)))&gt;1,100%,IF(BD$4&lt;$E71,0,IF(BD$4&gt;=$F71,1,IF(VLOOKUP(BD$4,CALENDARIO!$B:$C,2,0)=FALSE, BC71,(1/IF($D71=0,1,$D71))+BC71))))</f>
        <v>1</v>
      </c>
      <c r="BE71" s="292">
        <f>IF(IF(BE$4&lt;$E71,0,IF(BE$4&gt;=$F71,1,IF(VLOOKUP(BE$4,CALENDARIO!$B:$C,2,0)=FALSE, BD71,(1/IF($D71=0,1,$D71))+BD71)))&gt;1,100%,IF(BE$4&lt;$E71,0,IF(BE$4&gt;=$F71,1,IF(VLOOKUP(BE$4,CALENDARIO!$B:$C,2,0)=FALSE, BD71,(1/IF($D71=0,1,$D71))+BD71))))</f>
        <v>1</v>
      </c>
      <c r="BF71" s="292">
        <f>IF(IF(BF$4&lt;$E71,0,IF(BF$4&gt;=$F71,1,IF(VLOOKUP(BF$4,CALENDARIO!$B:$C,2,0)=FALSE, BE71,(1/IF($D71=0,1,$D71))+BE71)))&gt;1,100%,IF(BF$4&lt;$E71,0,IF(BF$4&gt;=$F71,1,IF(VLOOKUP(BF$4,CALENDARIO!$B:$C,2,0)=FALSE, BE71,(1/IF($D71=0,1,$D71))+BE71))))</f>
        <v>1</v>
      </c>
      <c r="BG71" s="292">
        <f>IF(IF(BG$4&lt;$E71,0,IF(BG$4&gt;=$F71,1,IF(VLOOKUP(BG$4,CALENDARIO!$B:$C,2,0)=FALSE, BF71,(1/IF($D71=0,1,$D71))+BF71)))&gt;1,100%,IF(BG$4&lt;$E71,0,IF(BG$4&gt;=$F71,1,IF(VLOOKUP(BG$4,CALENDARIO!$B:$C,2,0)=FALSE, BF71,(1/IF($D71=0,1,$D71))+BF71))))</f>
        <v>1</v>
      </c>
      <c r="BH71" s="292">
        <f>IF(IF(BH$4&lt;$E71,0,IF(BH$4&gt;=$F71,1,IF(VLOOKUP(BH$4,CALENDARIO!$B:$C,2,0)=FALSE, BG71,(1/IF($D71=0,1,$D71))+BG71)))&gt;1,100%,IF(BH$4&lt;$E71,0,IF(BH$4&gt;=$F71,1,IF(VLOOKUP(BH$4,CALENDARIO!$B:$C,2,0)=FALSE, BG71,(1/IF($D71=0,1,$D71))+BG71))))</f>
        <v>1</v>
      </c>
      <c r="BI71" s="292">
        <f>IF(IF(BI$4&lt;$E71,0,IF(BI$4&gt;=$F71,1,IF(VLOOKUP(BI$4,CALENDARIO!$B:$C,2,0)=FALSE, BH71,(1/IF($D71=0,1,$D71))+BH71)))&gt;1,100%,IF(BI$4&lt;$E71,0,IF(BI$4&gt;=$F71,1,IF(VLOOKUP(BI$4,CALENDARIO!$B:$C,2,0)=FALSE, BH71,(1/IF($D71=0,1,$D71))+BH71))))</f>
        <v>1</v>
      </c>
      <c r="BJ71" s="292">
        <f>IF(IF(BJ$4&lt;$E71,0,IF(BJ$4&gt;=$F71,1,IF(VLOOKUP(BJ$4,CALENDARIO!$B:$C,2,0)=FALSE, BI71,(1/IF($D71=0,1,$D71))+BI71)))&gt;1,100%,IF(BJ$4&lt;$E71,0,IF(BJ$4&gt;=$F71,1,IF(VLOOKUP(BJ$4,CALENDARIO!$B:$C,2,0)=FALSE, BI71,(1/IF($D71=0,1,$D71))+BI71))))</f>
        <v>1</v>
      </c>
      <c r="BK71" s="292">
        <f>IF(IF(BK$4&lt;$E71,0,IF(BK$4&gt;=$F71,1,IF(VLOOKUP(BK$4,CALENDARIO!$B:$C,2,0)=FALSE, BJ71,(1/IF($D71=0,1,$D71))+BJ71)))&gt;1,100%,IF(BK$4&lt;$E71,0,IF(BK$4&gt;=$F71,1,IF(VLOOKUP(BK$4,CALENDARIO!$B:$C,2,0)=FALSE, BJ71,(1/IF($D71=0,1,$D71))+BJ71))))</f>
        <v>1</v>
      </c>
      <c r="BL71" s="292">
        <f>IF(IF(BL$4&lt;$E71,0,IF(BL$4&gt;=$F71,1,IF(VLOOKUP(BL$4,CALENDARIO!$B:$C,2,0)=FALSE, BK71,(1/IF($D71=0,1,$D71))+BK71)))&gt;1,100%,IF(BL$4&lt;$E71,0,IF(BL$4&gt;=$F71,1,IF(VLOOKUP(BL$4,CALENDARIO!$B:$C,2,0)=FALSE, BK71,(1/IF($D71=0,1,$D71))+BK71))))</f>
        <v>1</v>
      </c>
      <c r="BM71" s="292">
        <f>IF(IF(BM$4&lt;$E71,0,IF(BM$4&gt;=$F71,1,IF(VLOOKUP(BM$4,CALENDARIO!$B:$C,2,0)=FALSE, BL71,(1/IF($D71=0,1,$D71))+BL71)))&gt;1,100%,IF(BM$4&lt;$E71,0,IF(BM$4&gt;=$F71,1,IF(VLOOKUP(BM$4,CALENDARIO!$B:$C,2,0)=FALSE, BL71,(1/IF($D71=0,1,$D71))+BL71))))</f>
        <v>1</v>
      </c>
      <c r="BN71" s="292">
        <f>IF(IF(BN$4&lt;$E71,0,IF(BN$4&gt;=$F71,1,IF(VLOOKUP(BN$4,CALENDARIO!$B:$C,2,0)=FALSE, BM71,(1/IF($D71=0,1,$D71))+BM71)))&gt;1,100%,IF(BN$4&lt;$E71,0,IF(BN$4&gt;=$F71,1,IF(VLOOKUP(BN$4,CALENDARIO!$B:$C,2,0)=FALSE, BM71,(1/IF($D71=0,1,$D71))+BM71))))</f>
        <v>1</v>
      </c>
      <c r="BO71" s="292">
        <f>IF(IF(BO$4&lt;$E71,0,IF(BO$4&gt;=$F71,1,IF(VLOOKUP(BO$4,CALENDARIO!$B:$C,2,0)=FALSE, BN71,(1/IF($D71=0,1,$D71))+BN71)))&gt;1,100%,IF(BO$4&lt;$E71,0,IF(BO$4&gt;=$F71,1,IF(VLOOKUP(BO$4,CALENDARIO!$B:$C,2,0)=FALSE, BN71,(1/IF($D71=0,1,$D71))+BN71))))</f>
        <v>1</v>
      </c>
      <c r="BP71" s="292">
        <f>IF(IF(BP$4&lt;$E71,0,IF(BP$4&gt;=$F71,1,IF(VLOOKUP(BP$4,CALENDARIO!$B:$C,2,0)=FALSE, BO71,(1/IF($D71=0,1,$D71))+BO71)))&gt;1,100%,IF(BP$4&lt;$E71,0,IF(BP$4&gt;=$F71,1,IF(VLOOKUP(BP$4,CALENDARIO!$B:$C,2,0)=FALSE, BO71,(1/IF($D71=0,1,$D71))+BO71))))</f>
        <v>1</v>
      </c>
      <c r="BQ71" s="292">
        <f>IF(IF(BQ$4&lt;$E71,0,IF(BQ$4&gt;=$F71,1,IF(VLOOKUP(BQ$4,CALENDARIO!$B:$C,2,0)=FALSE, BP71,(1/IF($D71=0,1,$D71))+BP71)))&gt;1,100%,IF(BQ$4&lt;$E71,0,IF(BQ$4&gt;=$F71,1,IF(VLOOKUP(BQ$4,CALENDARIO!$B:$C,2,0)=FALSE, BP71,(1/IF($D71=0,1,$D71))+BP71))))</f>
        <v>1</v>
      </c>
      <c r="BR71" s="292">
        <f>IF(IF(BR$4&lt;$E71,0,IF(BR$4&gt;=$F71,1,IF(VLOOKUP(BR$4,CALENDARIO!$B:$C,2,0)=FALSE, BQ71,(1/IF($D71=0,1,$D71))+BQ71)))&gt;1,100%,IF(BR$4&lt;$E71,0,IF(BR$4&gt;=$F71,1,IF(VLOOKUP(BR$4,CALENDARIO!$B:$C,2,0)=FALSE, BQ71,(1/IF($D71=0,1,$D71))+BQ71))))</f>
        <v>1</v>
      </c>
      <c r="BS71" s="292">
        <f>IF(IF(BS$4&lt;$E71,0,IF(BS$4&gt;=$F71,1,IF(VLOOKUP(BS$4,CALENDARIO!$B:$C,2,0)=FALSE, BR71,(1/IF($D71=0,1,$D71))+BR71)))&gt;1,100%,IF(BS$4&lt;$E71,0,IF(BS$4&gt;=$F71,1,IF(VLOOKUP(BS$4,CALENDARIO!$B:$C,2,0)=FALSE, BR71,(1/IF($D71=0,1,$D71))+BR71))))</f>
        <v>1</v>
      </c>
      <c r="BT71" s="292">
        <f>IF(IF(BT$4&lt;$E71,0,IF(BT$4&gt;=$F71,1,IF(VLOOKUP(BT$4,CALENDARIO!$B:$C,2,0)=FALSE, BS71,(1/IF($D71=0,1,$D71))+BS71)))&gt;1,100%,IF(BT$4&lt;$E71,0,IF(BT$4&gt;=$F71,1,IF(VLOOKUP(BT$4,CALENDARIO!$B:$C,2,0)=FALSE, BS71,(1/IF($D71=0,1,$D71))+BS71))))</f>
        <v>1</v>
      </c>
      <c r="BU71" s="292">
        <f>IF(IF(BU$4&lt;$E71,0,IF(BU$4&gt;=$F71,1,IF(VLOOKUP(BU$4,CALENDARIO!$B:$C,2,0)=FALSE, BT71,(1/IF($D71=0,1,$D71))+BT71)))&gt;1,100%,IF(BU$4&lt;$E71,0,IF(BU$4&gt;=$F71,1,IF(VLOOKUP(BU$4,CALENDARIO!$B:$C,2,0)=FALSE, BT71,(1/IF($D71=0,1,$D71))+BT71))))</f>
        <v>1</v>
      </c>
      <c r="BV71" s="292">
        <f>IF(IF(BV$4&lt;$E71,0,IF(BV$4&gt;=$F71,1,IF(VLOOKUP(BV$4,CALENDARIO!$B:$C,2,0)=FALSE, BU71,(1/IF($D71=0,1,$D71))+BU71)))&gt;1,100%,IF(BV$4&lt;$E71,0,IF(BV$4&gt;=$F71,1,IF(VLOOKUP(BV$4,CALENDARIO!$B:$C,2,0)=FALSE, BU71,(1/IF($D71=0,1,$D71))+BU71))))</f>
        <v>1</v>
      </c>
      <c r="BW71" s="292">
        <f>IF(IF(BW$4&lt;$E71,0,IF(BW$4&gt;=$F71,1,IF(VLOOKUP(BW$4,CALENDARIO!$B:$C,2,0)=FALSE, BV71,(1/IF($D71=0,1,$D71))+BV71)))&gt;1,100%,IF(BW$4&lt;$E71,0,IF(BW$4&gt;=$F71,1,IF(VLOOKUP(BW$4,CALENDARIO!$B:$C,2,0)=FALSE, BV71,(1/IF($D71=0,1,$D71))+BV71))))</f>
        <v>1</v>
      </c>
      <c r="BX71" s="292">
        <f>IF(IF(BX$4&lt;$E71,0,IF(BX$4&gt;=$F71,1,IF(VLOOKUP(BX$4,CALENDARIO!$B:$C,2,0)=FALSE, BW71,(1/IF($D71=0,1,$D71))+BW71)))&gt;1,100%,IF(BX$4&lt;$E71,0,IF(BX$4&gt;=$F71,1,IF(VLOOKUP(BX$4,CALENDARIO!$B:$C,2,0)=FALSE, BW71,(1/IF($D71=0,1,$D71))+BW71))))</f>
        <v>1</v>
      </c>
      <c r="BY71" s="292">
        <f>IF(IF(BY$4&lt;$E71,0,IF(BY$4&gt;=$F71,1,IF(VLOOKUP(BY$4,CALENDARIO!$B:$C,2,0)=FALSE, BX71,(1/IF($D71=0,1,$D71))+BX71)))&gt;1,100%,IF(BY$4&lt;$E71,0,IF(BY$4&gt;=$F71,1,IF(VLOOKUP(BY$4,CALENDARIO!$B:$C,2,0)=FALSE, BX71,(1/IF($D71=0,1,$D71))+BX71))))</f>
        <v>1</v>
      </c>
      <c r="BZ71" s="292">
        <f>IF(IF(BZ$4&lt;$E71,0,IF(BZ$4&gt;=$F71,1,IF(VLOOKUP(BZ$4,CALENDARIO!$B:$C,2,0)=FALSE, BY71,(1/IF($D71=0,1,$D71))+BY71)))&gt;1,100%,IF(BZ$4&lt;$E71,0,IF(BZ$4&gt;=$F71,1,IF(VLOOKUP(BZ$4,CALENDARIO!$B:$C,2,0)=FALSE, BY71,(1/IF($D71=0,1,$D71))+BY71))))</f>
        <v>1</v>
      </c>
      <c r="CA71" s="292">
        <f>IF(IF(CA$4&lt;$E71,0,IF(CA$4&gt;=$F71,1,IF(VLOOKUP(CA$4,CALENDARIO!$B:$C,2,0)=FALSE, BZ71,(1/IF($D71=0,1,$D71))+BZ71)))&gt;1,100%,IF(CA$4&lt;$E71,0,IF(CA$4&gt;=$F71,1,IF(VLOOKUP(CA$4,CALENDARIO!$B:$C,2,0)=FALSE, BZ71,(1/IF($D71=0,1,$D71))+BZ71))))</f>
        <v>1</v>
      </c>
      <c r="CB71" s="292">
        <f>IF(IF(CB$4&lt;$E71,0,IF(CB$4&gt;=$F71,1,IF(VLOOKUP(CB$4,CALENDARIO!$B:$C,2,0)=FALSE, CA71,(1/IF($D71=0,1,$D71))+CA71)))&gt;1,100%,IF(CB$4&lt;$E71,0,IF(CB$4&gt;=$F71,1,IF(VLOOKUP(CB$4,CALENDARIO!$B:$C,2,0)=FALSE, CA71,(1/IF($D71=0,1,$D71))+CA71))))</f>
        <v>1</v>
      </c>
      <c r="CC71" s="292">
        <f>IF(IF(CC$4&lt;$E71,0,IF(CC$4&gt;=$F71,1,IF(VLOOKUP(CC$4,CALENDARIO!$B:$C,2,0)=FALSE, CB71,(1/IF($D71=0,1,$D71))+CB71)))&gt;1,100%,IF(CC$4&lt;$E71,0,IF(CC$4&gt;=$F71,1,IF(VLOOKUP(CC$4,CALENDARIO!$B:$C,2,0)=FALSE, CB71,(1/IF($D71=0,1,$D71))+CB71))))</f>
        <v>1</v>
      </c>
      <c r="CD71" s="292">
        <f>IF(IF(CD$4&lt;$E71,0,IF(CD$4&gt;=$F71,1,IF(VLOOKUP(CD$4,CALENDARIO!$B:$C,2,0)=FALSE, CC71,(1/IF($D71=0,1,$D71))+CC71)))&gt;1,100%,IF(CD$4&lt;$E71,0,IF(CD$4&gt;=$F71,1,IF(VLOOKUP(CD$4,CALENDARIO!$B:$C,2,0)=FALSE, CC71,(1/IF($D71=0,1,$D71))+CC71))))</f>
        <v>1</v>
      </c>
      <c r="CE71" s="292">
        <f>IF(IF(CE$4&lt;$E71,0,IF(CE$4&gt;=$F71,1,IF(VLOOKUP(CE$4,CALENDARIO!$B:$C,2,0)=FALSE, CD71,(1/IF($D71=0,1,$D71))+CD71)))&gt;1,100%,IF(CE$4&lt;$E71,0,IF(CE$4&gt;=$F71,1,IF(VLOOKUP(CE$4,CALENDARIO!$B:$C,2,0)=FALSE, CD71,(1/IF($D71=0,1,$D71))+CD71))))</f>
        <v>1</v>
      </c>
      <c r="CF71" s="292">
        <f>IF(IF(CF$4&lt;$E71,0,IF(CF$4&gt;=$F71,1,IF(VLOOKUP(CF$4,CALENDARIO!$B:$C,2,0)=FALSE, CE71,(1/IF($D71=0,1,$D71))+CE71)))&gt;1,100%,IF(CF$4&lt;$E71,0,IF(CF$4&gt;=$F71,1,IF(VLOOKUP(CF$4,CALENDARIO!$B:$C,2,0)=FALSE, CE71,(1/IF($D71=0,1,$D71))+CE71))))</f>
        <v>1</v>
      </c>
      <c r="CG71" s="292">
        <f>IF(IF(CG$4&lt;$E71,0,IF(CG$4&gt;=$F71,1,IF(VLOOKUP(CG$4,CALENDARIO!$B:$C,2,0)=FALSE, CF71,(1/IF($D71=0,1,$D71))+CF71)))&gt;1,100%,IF(CG$4&lt;$E71,0,IF(CG$4&gt;=$F71,1,IF(VLOOKUP(CG$4,CALENDARIO!$B:$C,2,0)=FALSE, CF71,(1/IF($D71=0,1,$D71))+CF71))))</f>
        <v>1</v>
      </c>
      <c r="CH71" s="292">
        <f>IF(IF(CH$4&lt;$E71,0,IF(CH$4&gt;=$F71,1,IF(VLOOKUP(CH$4,CALENDARIO!$B:$C,2,0)=FALSE, CG71,(1/IF($D71=0,1,$D71))+CG71)))&gt;1,100%,IF(CH$4&lt;$E71,0,IF(CH$4&gt;=$F71,1,IF(VLOOKUP(CH$4,CALENDARIO!$B:$C,2,0)=FALSE, CG71,(1/IF($D71=0,1,$D71))+CG71))))</f>
        <v>1</v>
      </c>
      <c r="CI71" s="292">
        <f>IF(IF(CI$4&lt;$E71,0,IF(CI$4&gt;=$F71,1,IF(VLOOKUP(CI$4,CALENDARIO!$B:$C,2,0)=FALSE, CH71,(1/IF($D71=0,1,$D71))+CH71)))&gt;1,100%,IF(CI$4&lt;$E71,0,IF(CI$4&gt;=$F71,1,IF(VLOOKUP(CI$4,CALENDARIO!$B:$C,2,0)=FALSE, CH71,(1/IF($D71=0,1,$D71))+CH71))))</f>
        <v>1</v>
      </c>
      <c r="CJ71" s="292">
        <f>IF(IF(CJ$4&lt;$E71,0,IF(CJ$4&gt;=$F71,1,IF(VLOOKUP(CJ$4,CALENDARIO!$B:$C,2,0)=FALSE, CI71,(1/IF($D71=0,1,$D71))+CI71)))&gt;1,100%,IF(CJ$4&lt;$E71,0,IF(CJ$4&gt;=$F71,1,IF(VLOOKUP(CJ$4,CALENDARIO!$B:$C,2,0)=FALSE, CI71,(1/IF($D71=0,1,$D71))+CI71))))</f>
        <v>1</v>
      </c>
      <c r="CK71" s="292">
        <f>IF(IF(CK$4&lt;$E71,0,IF(CK$4&gt;=$F71,1,IF(VLOOKUP(CK$4,CALENDARIO!$B:$C,2,0)=FALSE, CJ71,(1/IF($D71=0,1,$D71))+CJ71)))&gt;1,100%,IF(CK$4&lt;$E71,0,IF(CK$4&gt;=$F71,1,IF(VLOOKUP(CK$4,CALENDARIO!$B:$C,2,0)=FALSE, CJ71,(1/IF($D71=0,1,$D71))+CJ71))))</f>
        <v>1</v>
      </c>
      <c r="CL71" s="292">
        <f>IF(IF(CL$4&lt;$E71,0,IF(CL$4&gt;=$F71,1,IF(VLOOKUP(CL$4,CALENDARIO!$B:$C,2,0)=FALSE, CK71,(1/IF($D71=0,1,$D71))+CK71)))&gt;1,100%,IF(CL$4&lt;$E71,0,IF(CL$4&gt;=$F71,1,IF(VLOOKUP(CL$4,CALENDARIO!$B:$C,2,0)=FALSE, CK71,(1/IF($D71=0,1,$D71))+CK71))))</f>
        <v>1</v>
      </c>
      <c r="CM71" s="292">
        <f>IF(IF(CM$4&lt;$E71,0,IF(CM$4&gt;=$F71,1,IF(VLOOKUP(CM$4,CALENDARIO!$B:$C,2,0)=FALSE, CL71,(1/IF($D71=0,1,$D71))+CL71)))&gt;1,100%,IF(CM$4&lt;$E71,0,IF(CM$4&gt;=$F71,1,IF(VLOOKUP(CM$4,CALENDARIO!$B:$C,2,0)=FALSE, CL71,(1/IF($D71=0,1,$D71))+CL71))))</f>
        <v>1</v>
      </c>
      <c r="CN71" s="292">
        <f>IF(IF(CN$4&lt;$E71,0,IF(CN$4&gt;=$F71,1,IF(VLOOKUP(CN$4,CALENDARIO!$B:$C,2,0)=FALSE, CM71,(1/IF($D71=0,1,$D71))+CM71)))&gt;1,100%,IF(CN$4&lt;$E71,0,IF(CN$4&gt;=$F71,1,IF(VLOOKUP(CN$4,CALENDARIO!$B:$C,2,0)=FALSE, CM71,(1/IF($D71=0,1,$D71))+CM71))))</f>
        <v>1</v>
      </c>
      <c r="CO71" s="292">
        <f>IF(IF(CO$4&lt;$E71,0,IF(CO$4&gt;=$F71,1,IF(VLOOKUP(CO$4,CALENDARIO!$B:$C,2,0)=FALSE, CN71,(1/IF($D71=0,1,$D71))+CN71)))&gt;1,100%,IF(CO$4&lt;$E71,0,IF(CO$4&gt;=$F71,1,IF(VLOOKUP(CO$4,CALENDARIO!$B:$C,2,0)=FALSE, CN71,(1/IF($D71=0,1,$D71))+CN71))))</f>
        <v>1</v>
      </c>
      <c r="CP71" s="292">
        <f>IF(IF(CP$4&lt;$E71,0,IF(CP$4&gt;=$F71,1,IF(VLOOKUP(CP$4,CALENDARIO!$B:$C,2,0)=FALSE, CO71,(1/IF($D71=0,1,$D71))+CO71)))&gt;1,100%,IF(CP$4&lt;$E71,0,IF(CP$4&gt;=$F71,1,IF(VLOOKUP(CP$4,CALENDARIO!$B:$C,2,0)=FALSE, CO71,(1/IF($D71=0,1,$D71))+CO71))))</f>
        <v>1</v>
      </c>
      <c r="CQ71" s="292">
        <f>IF(IF(CQ$4&lt;$E71,0,IF(CQ$4&gt;=$F71,1,IF(VLOOKUP(CQ$4,CALENDARIO!$B:$C,2,0)=FALSE, CP71,(1/IF($D71=0,1,$D71))+CP71)))&gt;1,100%,IF(CQ$4&lt;$E71,0,IF(CQ$4&gt;=$F71,1,IF(VLOOKUP(CQ$4,CALENDARIO!$B:$C,2,0)=FALSE, CP71,(1/IF($D71=0,1,$D71))+CP71))))</f>
        <v>1</v>
      </c>
      <c r="CR71" s="292">
        <f>IF(IF(CR$4&lt;$E71,0,IF(CR$4&gt;=$F71,1,IF(VLOOKUP(CR$4,CALENDARIO!$B:$C,2,0)=FALSE, CQ71,(1/IF($D71=0,1,$D71))+CQ71)))&gt;1,100%,IF(CR$4&lt;$E71,0,IF(CR$4&gt;=$F71,1,IF(VLOOKUP(CR$4,CALENDARIO!$B:$C,2,0)=FALSE, CQ71,(1/IF($D71=0,1,$D71))+CQ71))))</f>
        <v>1</v>
      </c>
      <c r="CS71" s="292">
        <f>IF(IF(CS$4&lt;$E71,0,IF(CS$4&gt;=$F71,1,IF(VLOOKUP(CS$4,CALENDARIO!$B:$C,2,0)=FALSE, CR71,(1/IF($D71=0,1,$D71))+CR71)))&gt;1,100%,IF(CS$4&lt;$E71,0,IF(CS$4&gt;=$F71,1,IF(VLOOKUP(CS$4,CALENDARIO!$B:$C,2,0)=FALSE, CR71,(1/IF($D71=0,1,$D71))+CR71))))</f>
        <v>1</v>
      </c>
      <c r="CT71" s="292">
        <f>IF(IF(CT$4&lt;$E71,0,IF(CT$4&gt;=$F71,1,IF(VLOOKUP(CT$4,CALENDARIO!$B:$C,2,0)=FALSE, CS71,(1/IF($D71=0,1,$D71))+CS71)))&gt;1,100%,IF(CT$4&lt;$E71,0,IF(CT$4&gt;=$F71,1,IF(VLOOKUP(CT$4,CALENDARIO!$B:$C,2,0)=FALSE, CS71,(1/IF($D71=0,1,$D71))+CS71))))</f>
        <v>1</v>
      </c>
      <c r="CU71" s="292">
        <f>IF(IF(CU$4&lt;$E71,0,IF(CU$4&gt;=$F71,1,IF(VLOOKUP(CU$4,CALENDARIO!$B:$C,2,0)=FALSE, CT71,(1/IF($D71=0,1,$D71))+CT71)))&gt;1,100%,IF(CU$4&lt;$E71,0,IF(CU$4&gt;=$F71,1,IF(VLOOKUP(CU$4,CALENDARIO!$B:$C,2,0)=FALSE, CT71,(1/IF($D71=0,1,$D71))+CT71))))</f>
        <v>1</v>
      </c>
      <c r="CV71" s="292">
        <f>IF(IF(CV$4&lt;$E71,0,IF(CV$4&gt;=$F71,1,IF(VLOOKUP(CV$4,CALENDARIO!$B:$C,2,0)=FALSE, CU71,(1/IF($D71=0,1,$D71))+CU71)))&gt;1,100%,IF(CV$4&lt;$E71,0,IF(CV$4&gt;=$F71,1,IF(VLOOKUP(CV$4,CALENDARIO!$B:$C,2,0)=FALSE, CU71,(1/IF($D71=0,1,$D71))+CU71))))</f>
        <v>1</v>
      </c>
      <c r="CW71" s="292">
        <f>IF(IF(CW$4&lt;$E71,0,IF(CW$4&gt;=$F71,1,IF(VLOOKUP(CW$4,CALENDARIO!$B:$C,2,0)=FALSE, CV71,(1/IF($D71=0,1,$D71))+CV71)))&gt;1,100%,IF(CW$4&lt;$E71,0,IF(CW$4&gt;=$F71,1,IF(VLOOKUP(CW$4,CALENDARIO!$B:$C,2,0)=FALSE, CV71,(1/IF($D71=0,1,$D71))+CV71))))</f>
        <v>1</v>
      </c>
      <c r="CX71" s="292">
        <f>IF(IF(CX$4&lt;$E71,0,IF(CX$4&gt;=$F71,1,IF(VLOOKUP(CX$4,CALENDARIO!$B:$C,2,0)=FALSE, CW71,(1/IF($D71=0,1,$D71))+CW71)))&gt;1,100%,IF(CX$4&lt;$E71,0,IF(CX$4&gt;=$F71,1,IF(VLOOKUP(CX$4,CALENDARIO!$B:$C,2,0)=FALSE, CW71,(1/IF($D71=0,1,$D71))+CW71))))</f>
        <v>1</v>
      </c>
      <c r="CY71" s="292">
        <f>IF(IF(CY$4&lt;$E71,0,IF(CY$4&gt;=$F71,1,IF(VLOOKUP(CY$4,CALENDARIO!$B:$C,2,0)=FALSE, CX71,(1/IF($D71=0,1,$D71))+CX71)))&gt;1,100%,IF(CY$4&lt;$E71,0,IF(CY$4&gt;=$F71,1,IF(VLOOKUP(CY$4,CALENDARIO!$B:$C,2,0)=FALSE, CX71,(1/IF($D71=0,1,$D71))+CX71))))</f>
        <v>1</v>
      </c>
      <c r="CZ71" s="292">
        <f>IF(IF(CZ$4&lt;$E71,0,IF(CZ$4&gt;=$F71,1,IF(VLOOKUP(CZ$4,CALENDARIO!$B:$C,2,0)=FALSE, CY71,(1/IF($D71=0,1,$D71))+CY71)))&gt;1,100%,IF(CZ$4&lt;$E71,0,IF(CZ$4&gt;=$F71,1,IF(VLOOKUP(CZ$4,CALENDARIO!$B:$C,2,0)=FALSE, CY71,(1/IF($D71=0,1,$D71))+CY71))))</f>
        <v>1</v>
      </c>
      <c r="DA71" s="292">
        <f>IF(IF(DA$4&lt;$E71,0,IF(DA$4&gt;=$F71,1,IF(VLOOKUP(DA$4,CALENDARIO!$B:$C,2,0)=FALSE, CZ71,(1/IF($D71=0,1,$D71))+CZ71)))&gt;1,100%,IF(DA$4&lt;$E71,0,IF(DA$4&gt;=$F71,1,IF(VLOOKUP(DA$4,CALENDARIO!$B:$C,2,0)=FALSE, CZ71,(1/IF($D71=0,1,$D71))+CZ71))))</f>
        <v>1</v>
      </c>
      <c r="DB71" s="292">
        <f>IF(IF(DB$4&lt;$E71,0,IF(DB$4&gt;=$F71,1,IF(VLOOKUP(DB$4,CALENDARIO!$B:$C,2,0)=FALSE, DA71,(1/IF($D71=0,1,$D71))+DA71)))&gt;1,100%,IF(DB$4&lt;$E71,0,IF(DB$4&gt;=$F71,1,IF(VLOOKUP(DB$4,CALENDARIO!$B:$C,2,0)=FALSE, DA71,(1/IF($D71=0,1,$D71))+DA71))))</f>
        <v>1</v>
      </c>
      <c r="DC71" s="292">
        <f>IF(IF(DC$4&lt;$E71,0,IF(DC$4&gt;=$F71,1,IF(VLOOKUP(DC$4,CALENDARIO!$B:$C,2,0)=FALSE, DB71,(1/IF($D71=0,1,$D71))+DB71)))&gt;1,100%,IF(DC$4&lt;$E71,0,IF(DC$4&gt;=$F71,1,IF(VLOOKUP(DC$4,CALENDARIO!$B:$C,2,0)=FALSE, DB71,(1/IF($D71=0,1,$D71))+DB71))))</f>
        <v>1</v>
      </c>
      <c r="DD71" s="292">
        <f>IF(IF(DD$4&lt;$E71,0,IF(DD$4&gt;=$F71,1,IF(VLOOKUP(DD$4,CALENDARIO!$B:$C,2,0)=FALSE, DC71,(1/IF($D71=0,1,$D71))+DC71)))&gt;1,100%,IF(DD$4&lt;$E71,0,IF(DD$4&gt;=$F71,1,IF(VLOOKUP(DD$4,CALENDARIO!$B:$C,2,0)=FALSE, DC71,(1/IF($D71=0,1,$D71))+DC71))))</f>
        <v>1</v>
      </c>
      <c r="DE71" s="292">
        <f>IF(IF(DE$4&lt;$E71,0,IF(DE$4&gt;=$F71,1,IF(VLOOKUP(DE$4,CALENDARIO!$B:$C,2,0)=FALSE, DD71,(1/IF($D71=0,1,$D71))+DD71)))&gt;1,100%,IF(DE$4&lt;$E71,0,IF(DE$4&gt;=$F71,1,IF(VLOOKUP(DE$4,CALENDARIO!$B:$C,2,0)=FALSE, DD71,(1/IF($D71=0,1,$D71))+DD71))))</f>
        <v>1</v>
      </c>
      <c r="DF71" s="292">
        <f>IF(IF(DF$4&lt;$E71,0,IF(DF$4&gt;=$F71,1,IF(VLOOKUP(DF$4,CALENDARIO!$B:$C,2,0)=FALSE, DE71,(1/IF($D71=0,1,$D71))+DE71)))&gt;1,100%,IF(DF$4&lt;$E71,0,IF(DF$4&gt;=$F71,1,IF(VLOOKUP(DF$4,CALENDARIO!$B:$C,2,0)=FALSE, DE71,(1/IF($D71=0,1,$D71))+DE71))))</f>
        <v>1</v>
      </c>
      <c r="DG71" s="292">
        <f>IF(IF(DG$4&lt;$E71,0,IF(DG$4&gt;=$F71,1,IF(VLOOKUP(DG$4,CALENDARIO!$B:$C,2,0)=FALSE, DF71,(1/IF($D71=0,1,$D71))+DF71)))&gt;1,100%,IF(DG$4&lt;$E71,0,IF(DG$4&gt;=$F71,1,IF(VLOOKUP(DG$4,CALENDARIO!$B:$C,2,0)=FALSE, DF71,(1/IF($D71=0,1,$D71))+DF71))))</f>
        <v>1</v>
      </c>
      <c r="DH71" s="292">
        <f>IF(IF(DH$4&lt;$E71,0,IF(DH$4&gt;=$F71,1,IF(VLOOKUP(DH$4,CALENDARIO!$B:$C,2,0)=FALSE, DG71,(1/IF($D71=0,1,$D71))+DG71)))&gt;1,100%,IF(DH$4&lt;$E71,0,IF(DH$4&gt;=$F71,1,IF(VLOOKUP(DH$4,CALENDARIO!$B:$C,2,0)=FALSE, DG71,(1/IF($D71=0,1,$D71))+DG71))))</f>
        <v>1</v>
      </c>
      <c r="DI71" s="292">
        <f>IF(IF(DI$4&lt;$E71,0,IF(DI$4&gt;=$F71,1,IF(VLOOKUP(DI$4,CALENDARIO!$B:$C,2,0)=FALSE, DH71,(1/IF($D71=0,1,$D71))+DH71)))&gt;1,100%,IF(DI$4&lt;$E71,0,IF(DI$4&gt;=$F71,1,IF(VLOOKUP(DI$4,CALENDARIO!$B:$C,2,0)=FALSE, DH71,(1/IF($D71=0,1,$D71))+DH71))))</f>
        <v>1</v>
      </c>
      <c r="DJ71" s="292">
        <f>IF(IF(DJ$4&lt;$E71,0,IF(DJ$4&gt;=$F71,1,IF(VLOOKUP(DJ$4,CALENDARIO!$B:$C,2,0)=FALSE, DI71,(1/IF($D71=0,1,$D71))+DI71)))&gt;1,100%,IF(DJ$4&lt;$E71,0,IF(DJ$4&gt;=$F71,1,IF(VLOOKUP(DJ$4,CALENDARIO!$B:$C,2,0)=FALSE, DI71,(1/IF($D71=0,1,$D71))+DI71))))</f>
        <v>1</v>
      </c>
      <c r="DK71" s="292">
        <f>IF(IF(DK$4&lt;$E71,0,IF(DK$4&gt;=$F71,1,IF(VLOOKUP(DK$4,CALENDARIO!$B:$C,2,0)=FALSE, DJ71,(1/IF($D71=0,1,$D71))+DJ71)))&gt;1,100%,IF(DK$4&lt;$E71,0,IF(DK$4&gt;=$F71,1,IF(VLOOKUP(DK$4,CALENDARIO!$B:$C,2,0)=FALSE, DJ71,(1/IF($D71=0,1,$D71))+DJ71))))</f>
        <v>1</v>
      </c>
      <c r="DL71" s="292">
        <f>IF(IF(DL$4&lt;$E71,0,IF(DL$4&gt;=$F71,1,IF(VLOOKUP(DL$4,CALENDARIO!$B:$C,2,0)=FALSE, DK71,(1/IF($D71=0,1,$D71))+DK71)))&gt;1,100%,IF(DL$4&lt;$E71,0,IF(DL$4&gt;=$F71,1,IF(VLOOKUP(DL$4,CALENDARIO!$B:$C,2,0)=FALSE, DK71,(1/IF($D71=0,1,$D71))+DK71))))</f>
        <v>1</v>
      </c>
      <c r="DM71" s="292">
        <f>IF(IF(DM$4&lt;$E71,0,IF(DM$4&gt;=$F71,1,IF(VLOOKUP(DM$4,CALENDARIO!$B:$C,2,0)=FALSE, DL71,(1/IF($D71=0,1,$D71))+DL71)))&gt;1,100%,IF(DM$4&lt;$E71,0,IF(DM$4&gt;=$F71,1,IF(VLOOKUP(DM$4,CALENDARIO!$B:$C,2,0)=FALSE, DL71,(1/IF($D71=0,1,$D71))+DL71))))</f>
        <v>1</v>
      </c>
      <c r="DN71" s="292">
        <f>IF(IF(DN$4&lt;$E71,0,IF(DN$4&gt;=$F71,1,IF(VLOOKUP(DN$4,CALENDARIO!$B:$C,2,0)=FALSE, DM71,(1/IF($D71=0,1,$D71))+DM71)))&gt;1,100%,IF(DN$4&lt;$E71,0,IF(DN$4&gt;=$F71,1,IF(VLOOKUP(DN$4,CALENDARIO!$B:$C,2,0)=FALSE, DM71,(1/IF($D71=0,1,$D71))+DM71))))</f>
        <v>1</v>
      </c>
      <c r="DO71" s="292">
        <f>IF(IF(DO$4&lt;$E71,0,IF(DO$4&gt;=$F71,1,IF(VLOOKUP(DO$4,CALENDARIO!$B:$C,2,0)=FALSE, DN71,(1/IF($D71=0,1,$D71))+DN71)))&gt;1,100%,IF(DO$4&lt;$E71,0,IF(DO$4&gt;=$F71,1,IF(VLOOKUP(DO$4,CALENDARIO!$B:$C,2,0)=FALSE, DN71,(1/IF($D71=0,1,$D71))+DN71))))</f>
        <v>1</v>
      </c>
      <c r="DP71" s="292">
        <f>IF(IF(DP$4&lt;$E71,0,IF(DP$4&gt;=$F71,1,IF(VLOOKUP(DP$4,CALENDARIO!$B:$C,2,0)=FALSE, DO71,(1/IF($D71=0,1,$D71))+DO71)))&gt;1,100%,IF(DP$4&lt;$E71,0,IF(DP$4&gt;=$F71,1,IF(VLOOKUP(DP$4,CALENDARIO!$B:$C,2,0)=FALSE, DO71,(1/IF($D71=0,1,$D71))+DO71))))</f>
        <v>1</v>
      </c>
      <c r="DQ71" s="292">
        <f>IF(IF(DQ$4&lt;$E71,0,IF(DQ$4&gt;=$F71,1,IF(VLOOKUP(DQ$4,CALENDARIO!$B:$C,2,0)=FALSE, DP71,(1/IF($D71=0,1,$D71))+DP71)))&gt;1,100%,IF(DQ$4&lt;$E71,0,IF(DQ$4&gt;=$F71,1,IF(VLOOKUP(DQ$4,CALENDARIO!$B:$C,2,0)=FALSE, DP71,(1/IF($D71=0,1,$D71))+DP71))))</f>
        <v>1</v>
      </c>
      <c r="DR71" s="292">
        <f>IF(IF(DR$4&lt;$E71,0,IF(DR$4&gt;=$F71,1,IF(VLOOKUP(DR$4,CALENDARIO!$B:$C,2,0)=FALSE, DQ71,(1/IF($D71=0,1,$D71))+DQ71)))&gt;1,100%,IF(DR$4&lt;$E71,0,IF(DR$4&gt;=$F71,1,IF(VLOOKUP(DR$4,CALENDARIO!$B:$C,2,0)=FALSE, DQ71,(1/IF($D71=0,1,$D71))+DQ71))))</f>
        <v>1</v>
      </c>
      <c r="DS71" s="292">
        <f>IF(IF(DS$4&lt;$E71,0,IF(DS$4&gt;=$F71,1,IF(VLOOKUP(DS$4,CALENDARIO!$B:$C,2,0)=FALSE, DR71,(1/IF($D71=0,1,$D71))+DR71)))&gt;1,100%,IF(DS$4&lt;$E71,0,IF(DS$4&gt;=$F71,1,IF(VLOOKUP(DS$4,CALENDARIO!$B:$C,2,0)=FALSE, DR71,(1/IF($D71=0,1,$D71))+DR71))))</f>
        <v>1</v>
      </c>
      <c r="DT71" s="292">
        <f>IF(IF(DT$4&lt;$E71,0,IF(DT$4&gt;=$F71,1,IF(VLOOKUP(DT$4,CALENDARIO!$B:$C,2,0)=FALSE, DS71,(1/IF($D71=0,1,$D71))+DS71)))&gt;1,100%,IF(DT$4&lt;$E71,0,IF(DT$4&gt;=$F71,1,IF(VLOOKUP(DT$4,CALENDARIO!$B:$C,2,0)=FALSE, DS71,(1/IF($D71=0,1,$D71))+DS71))))</f>
        <v>1</v>
      </c>
      <c r="DU71" s="292">
        <f>IF(IF(DU$4&lt;$E71,0,IF(DU$4&gt;=$F71,1,IF(VLOOKUP(DU$4,CALENDARIO!$B:$C,2,0)=FALSE, DT71,(1/IF($D71=0,1,$D71))+DT71)))&gt;1,100%,IF(DU$4&lt;$E71,0,IF(DU$4&gt;=$F71,1,IF(VLOOKUP(DU$4,CALENDARIO!$B:$C,2,0)=FALSE, DT71,(1/IF($D71=0,1,$D71))+DT71))))</f>
        <v>1</v>
      </c>
      <c r="DV71" s="292">
        <f>IF(IF(DV$4&lt;$E71,0,IF(DV$4&gt;=$F71,1,IF(VLOOKUP(DV$4,CALENDARIO!$B:$C,2,0)=FALSE, DU71,(1/IF($D71=0,1,$D71))+DU71)))&gt;1,100%,IF(DV$4&lt;$E71,0,IF(DV$4&gt;=$F71,1,IF(VLOOKUP(DV$4,CALENDARIO!$B:$C,2,0)=FALSE, DU71,(1/IF($D71=0,1,$D71))+DU71))))</f>
        <v>1</v>
      </c>
      <c r="DW71" s="292">
        <f>IF(IF(DW$4&lt;$E71,0,IF(DW$4&gt;=$F71,1,IF(VLOOKUP(DW$4,CALENDARIO!$B:$C,2,0)=FALSE, DV71,(1/IF($D71=0,1,$D71))+DV71)))&gt;1,100%,IF(DW$4&lt;$E71,0,IF(DW$4&gt;=$F71,1,IF(VLOOKUP(DW$4,CALENDARIO!$B:$C,2,0)=FALSE, DV71,(1/IF($D71=0,1,$D71))+DV71))))</f>
        <v>1</v>
      </c>
      <c r="DX71" s="292">
        <f>IF(IF(DX$4&lt;$E71,0,IF(DX$4&gt;=$F71,1,IF(VLOOKUP(DX$4,CALENDARIO!$B:$C,2,0)=FALSE, DW71,(1/IF($D71=0,1,$D71))+DW71)))&gt;1,100%,IF(DX$4&lt;$E71,0,IF(DX$4&gt;=$F71,1,IF(VLOOKUP(DX$4,CALENDARIO!$B:$C,2,0)=FALSE, DW71,(1/IF($D71=0,1,$D71))+DW71))))</f>
        <v>1</v>
      </c>
      <c r="DY71" s="292">
        <f>IF(IF(DY$4&lt;$E71,0,IF(DY$4&gt;=$F71,1,IF(VLOOKUP(DY$4,CALENDARIO!$B:$C,2,0)=FALSE, DX71,(1/IF($D71=0,1,$D71))+DX71)))&gt;1,100%,IF(DY$4&lt;$E71,0,IF(DY$4&gt;=$F71,1,IF(VLOOKUP(DY$4,CALENDARIO!$B:$C,2,0)=FALSE, DX71,(1/IF($D71=0,1,$D71))+DX71))))</f>
        <v>1</v>
      </c>
      <c r="DZ71" s="292">
        <f>IF(IF(DZ$4&lt;$E71,0,IF(DZ$4&gt;=$F71,1,IF(VLOOKUP(DZ$4,CALENDARIO!$B:$C,2,0)=FALSE, DY71,(1/IF($D71=0,1,$D71))+DY71)))&gt;1,100%,IF(DZ$4&lt;$E71,0,IF(DZ$4&gt;=$F71,1,IF(VLOOKUP(DZ$4,CALENDARIO!$B:$C,2,0)=FALSE, DY71,(1/IF($D71=0,1,$D71))+DY71))))</f>
        <v>1</v>
      </c>
      <c r="EA71" s="292">
        <f>IF(IF(EA$4&lt;$E71,0,IF(EA$4&gt;=$F71,1,IF(VLOOKUP(EA$4,CALENDARIO!$B:$C,2,0)=FALSE, DZ71,(1/IF($D71=0,1,$D71))+DZ71)))&gt;1,100%,IF(EA$4&lt;$E71,0,IF(EA$4&gt;=$F71,1,IF(VLOOKUP(EA$4,CALENDARIO!$B:$C,2,0)=FALSE, DZ71,(1/IF($D71=0,1,$D71))+DZ71))))</f>
        <v>1</v>
      </c>
      <c r="EB71" s="292">
        <f>IF(IF(EB$4&lt;$E71,0,IF(EB$4&gt;=$F71,1,IF(VLOOKUP(EB$4,CALENDARIO!$B:$C,2,0)=FALSE, EA71,(1/IF($D71=0,1,$D71))+EA71)))&gt;1,100%,IF(EB$4&lt;$E71,0,IF(EB$4&gt;=$F71,1,IF(VLOOKUP(EB$4,CALENDARIO!$B:$C,2,0)=FALSE, EA71,(1/IF($D71=0,1,$D71))+EA71))))</f>
        <v>1</v>
      </c>
      <c r="EC71" s="292">
        <f>IF(IF(EC$4&lt;$E71,0,IF(EC$4&gt;=$F71,1,IF(VLOOKUP(EC$4,CALENDARIO!$B:$C,2,0)=FALSE, EB71,(1/IF($D71=0,1,$D71))+EB71)))&gt;1,100%,IF(EC$4&lt;$E71,0,IF(EC$4&gt;=$F71,1,IF(VLOOKUP(EC$4,CALENDARIO!$B:$C,2,0)=FALSE, EB71,(1/IF($D71=0,1,$D71))+EB71))))</f>
        <v>1</v>
      </c>
      <c r="ED71" s="292">
        <f>IF(IF(ED$4&lt;$E71,0,IF(ED$4&gt;=$F71,1,IF(VLOOKUP(ED$4,CALENDARIO!$B:$C,2,0)=FALSE, EC71,(1/IF($D71=0,1,$D71))+EC71)))&gt;1,100%,IF(ED$4&lt;$E71,0,IF(ED$4&gt;=$F71,1,IF(VLOOKUP(ED$4,CALENDARIO!$B:$C,2,0)=FALSE, EC71,(1/IF($D71=0,1,$D71))+EC71))))</f>
        <v>1</v>
      </c>
      <c r="EE71" s="292">
        <f>IF(IF(EE$4&lt;$E71,0,IF(EE$4&gt;=$F71,1,IF(VLOOKUP(EE$4,CALENDARIO!$B:$C,2,0)=FALSE, ED71,(1/IF($D71=0,1,$D71))+ED71)))&gt;1,100%,IF(EE$4&lt;$E71,0,IF(EE$4&gt;=$F71,1,IF(VLOOKUP(EE$4,CALENDARIO!$B:$C,2,0)=FALSE, ED71,(1/IF($D71=0,1,$D71))+ED71))))</f>
        <v>1</v>
      </c>
      <c r="EF71" s="292">
        <f>IF(IF(EF$4&lt;$E71,0,IF(EF$4&gt;=$F71,1,IF(VLOOKUP(EF$4,CALENDARIO!$B:$C,2,0)=FALSE, EE71,(1/IF($D71=0,1,$D71))+EE71)))&gt;1,100%,IF(EF$4&lt;$E71,0,IF(EF$4&gt;=$F71,1,IF(VLOOKUP(EF$4,CALENDARIO!$B:$C,2,0)=FALSE, EE71,(1/IF($D71=0,1,$D71))+EE71))))</f>
        <v>1</v>
      </c>
      <c r="EG71" s="292">
        <f>IF(IF(EG$4&lt;$E71,0,IF(EG$4&gt;=$F71,1,IF(VLOOKUP(EG$4,CALENDARIO!$B:$C,2,0)=FALSE, EF71,(1/IF($D71=0,1,$D71))+EF71)))&gt;1,100%,IF(EG$4&lt;$E71,0,IF(EG$4&gt;=$F71,1,IF(VLOOKUP(EG$4,CALENDARIO!$B:$C,2,0)=FALSE, EF71,(1/IF($D71=0,1,$D71))+EF71))))</f>
        <v>1</v>
      </c>
      <c r="EH71" s="292">
        <f>IF(IF(EH$4&lt;$E71,0,IF(EH$4&gt;=$F71,1,IF(VLOOKUP(EH$4,CALENDARIO!$B:$C,2,0)=FALSE, EG71,(1/IF($D71=0,1,$D71))+EG71)))&gt;1,100%,IF(EH$4&lt;$E71,0,IF(EH$4&gt;=$F71,1,IF(VLOOKUP(EH$4,CALENDARIO!$B:$C,2,0)=FALSE, EG71,(1/IF($D71=0,1,$D71))+EG71))))</f>
        <v>1</v>
      </c>
      <c r="EI71" s="292">
        <f>IF(IF(EI$4&lt;$E71,0,IF(EI$4&gt;=$F71,1,IF(VLOOKUP(EI$4,CALENDARIO!$B:$C,2,0)=FALSE, EH71,(1/IF($D71=0,1,$D71))+EH71)))&gt;1,100%,IF(EI$4&lt;$E71,0,IF(EI$4&gt;=$F71,1,IF(VLOOKUP(EI$4,CALENDARIO!$B:$C,2,0)=FALSE, EH71,(1/IF($D71=0,1,$D71))+EH71))))</f>
        <v>1</v>
      </c>
      <c r="EJ71" s="292">
        <f>IF(IF(EJ$4&lt;$E71,0,IF(EJ$4&gt;=$F71,1,IF(VLOOKUP(EJ$4,CALENDARIO!$B:$C,2,0)=FALSE, EI71,(1/IF($D71=0,1,$D71))+EI71)))&gt;1,100%,IF(EJ$4&lt;$E71,0,IF(EJ$4&gt;=$F71,1,IF(VLOOKUP(EJ$4,CALENDARIO!$B:$C,2,0)=FALSE, EI71,(1/IF($D71=0,1,$D71))+EI71))))</f>
        <v>1</v>
      </c>
      <c r="EK71" s="292">
        <f>IF(IF(EK$4&lt;$E71,0,IF(EK$4&gt;=$F71,1,IF(VLOOKUP(EK$4,CALENDARIO!$B:$C,2,0)=FALSE, EJ71,(1/IF($D71=0,1,$D71))+EJ71)))&gt;1,100%,IF(EK$4&lt;$E71,0,IF(EK$4&gt;=$F71,1,IF(VLOOKUP(EK$4,CALENDARIO!$B:$C,2,0)=FALSE, EJ71,(1/IF($D71=0,1,$D71))+EJ71))))</f>
        <v>1</v>
      </c>
      <c r="EL71" s="292">
        <f>IF(IF(EL$4&lt;$E71,0,IF(EL$4&gt;=$F71,1,IF(VLOOKUP(EL$4,CALENDARIO!$B:$C,2,0)=FALSE, EK71,(1/IF($D71=0,1,$D71))+EK71)))&gt;1,100%,IF(EL$4&lt;$E71,0,IF(EL$4&gt;=$F71,1,IF(VLOOKUP(EL$4,CALENDARIO!$B:$C,2,0)=FALSE, EK71,(1/IF($D71=0,1,$D71))+EK71))))</f>
        <v>1</v>
      </c>
      <c r="EM71" s="292">
        <f>IF(IF(EM$4&lt;$E71,0,IF(EM$4&gt;=$F71,1,IF(VLOOKUP(EM$4,CALENDARIO!$B:$C,2,0)=FALSE, EL71,(1/IF($D71=0,1,$D71))+EL71)))&gt;1,100%,IF(EM$4&lt;$E71,0,IF(EM$4&gt;=$F71,1,IF(VLOOKUP(EM$4,CALENDARIO!$B:$C,2,0)=FALSE, EL71,(1/IF($D71=0,1,$D71))+EL71))))</f>
        <v>1</v>
      </c>
      <c r="EN71" s="292">
        <f>IF(IF(EN$4&lt;$E71,0,IF(EN$4&gt;=$F71,1,IF(VLOOKUP(EN$4,CALENDARIO!$B:$C,2,0)=FALSE, EM71,(1/IF($D71=0,1,$D71))+EM71)))&gt;1,100%,IF(EN$4&lt;$E71,0,IF(EN$4&gt;=$F71,1,IF(VLOOKUP(EN$4,CALENDARIO!$B:$C,2,0)=FALSE, EM71,(1/IF($D71=0,1,$D71))+EM71))))</f>
        <v>1</v>
      </c>
      <c r="EO71" s="292">
        <f>IF(IF(EO$4&lt;$E71,0,IF(EO$4&gt;=$F71,1,IF(VLOOKUP(EO$4,CALENDARIO!$B:$C,2,0)=FALSE, EN71,(1/IF($D71=0,1,$D71))+EN71)))&gt;1,100%,IF(EO$4&lt;$E71,0,IF(EO$4&gt;=$F71,1,IF(VLOOKUP(EO$4,CALENDARIO!$B:$C,2,0)=FALSE, EN71,(1/IF($D71=0,1,$D71))+EN71))))</f>
        <v>1</v>
      </c>
      <c r="EP71" s="292">
        <f>IF(IF(EP$4&lt;$E71,0,IF(EP$4&gt;=$F71,1,IF(VLOOKUP(EP$4,CALENDARIO!$B:$C,2,0)=FALSE, EO71,(1/IF($D71=0,1,$D71))+EO71)))&gt;1,100%,IF(EP$4&lt;$E71,0,IF(EP$4&gt;=$F71,1,IF(VLOOKUP(EP$4,CALENDARIO!$B:$C,2,0)=FALSE, EO71,(1/IF($D71=0,1,$D71))+EO71))))</f>
        <v>1</v>
      </c>
      <c r="EQ71" s="292">
        <f>IF(IF(EQ$4&lt;$E71,0,IF(EQ$4&gt;=$F71,1,IF(VLOOKUP(EQ$4,CALENDARIO!$B:$C,2,0)=FALSE, EP71,(1/IF($D71=0,1,$D71))+EP71)))&gt;1,100%,IF(EQ$4&lt;$E71,0,IF(EQ$4&gt;=$F71,1,IF(VLOOKUP(EQ$4,CALENDARIO!$B:$C,2,0)=FALSE, EP71,(1/IF($D71=0,1,$D71))+EP71))))</f>
        <v>1</v>
      </c>
      <c r="ER71" s="292">
        <f>IF(IF(ER$4&lt;$E71,0,IF(ER$4&gt;=$F71,1,IF(VLOOKUP(ER$4,CALENDARIO!$B:$C,2,0)=FALSE, EQ71,(1/IF($D71=0,1,$D71))+EQ71)))&gt;1,100%,IF(ER$4&lt;$E71,0,IF(ER$4&gt;=$F71,1,IF(VLOOKUP(ER$4,CALENDARIO!$B:$C,2,0)=FALSE, EQ71,(1/IF($D71=0,1,$D71))+EQ71))))</f>
        <v>1</v>
      </c>
      <c r="ES71" s="292">
        <f>IF(IF(ES$4&lt;$E71,0,IF(ES$4&gt;=$F71,1,IF(VLOOKUP(ES$4,CALENDARIO!$B:$C,2,0)=FALSE, ER71,(1/IF($D71=0,1,$D71))+ER71)))&gt;1,100%,IF(ES$4&lt;$E71,0,IF(ES$4&gt;=$F71,1,IF(VLOOKUP(ES$4,CALENDARIO!$B:$C,2,0)=FALSE, ER71,(1/IF($D71=0,1,$D71))+ER71))))</f>
        <v>1</v>
      </c>
      <c r="ET71" s="292">
        <f>IF(IF(ET$4&lt;$E71,0,IF(ET$4&gt;=$F71,1,IF(VLOOKUP(ET$4,CALENDARIO!$B:$C,2,0)=FALSE, ES71,(1/IF($D71=0,1,$D71))+ES71)))&gt;1,100%,IF(ET$4&lt;$E71,0,IF(ET$4&gt;=$F71,1,IF(VLOOKUP(ET$4,CALENDARIO!$B:$C,2,0)=FALSE, ES71,(1/IF($D71=0,1,$D71))+ES71))))</f>
        <v>1</v>
      </c>
      <c r="EU71" s="292">
        <f>IF(IF(EU$4&lt;$E71,0,IF(EU$4&gt;=$F71,1,IF(VLOOKUP(EU$4,CALENDARIO!$B:$C,2,0)=FALSE, ET71,(1/IF($D71=0,1,$D71))+ET71)))&gt;1,100%,IF(EU$4&lt;$E71,0,IF(EU$4&gt;=$F71,1,IF(VLOOKUP(EU$4,CALENDARIO!$B:$C,2,0)=FALSE, ET71,(1/IF($D71=0,1,$D71))+ET71))))</f>
        <v>1</v>
      </c>
      <c r="EV71" s="292">
        <f>IF(IF(EV$4&lt;$E71,0,IF(EV$4&gt;=$F71,1,IF(VLOOKUP(EV$4,CALENDARIO!$B:$C,2,0)=FALSE, EU71,(1/IF($D71=0,1,$D71))+EU71)))&gt;1,100%,IF(EV$4&lt;$E71,0,IF(EV$4&gt;=$F71,1,IF(VLOOKUP(EV$4,CALENDARIO!$B:$C,2,0)=FALSE, EU71,(1/IF($D71=0,1,$D71))+EU71))))</f>
        <v>1</v>
      </c>
      <c r="EW71" s="292">
        <f>IF(IF(EW$4&lt;$E71,0,IF(EW$4&gt;=$F71,1,IF(VLOOKUP(EW$4,CALENDARIO!$B:$C,2,0)=FALSE, EV71,(1/IF($D71=0,1,$D71))+EV71)))&gt;1,100%,IF(EW$4&lt;$E71,0,IF(EW$4&gt;=$F71,1,IF(VLOOKUP(EW$4,CALENDARIO!$B:$C,2,0)=FALSE, EV71,(1/IF($D71=0,1,$D71))+EV71))))</f>
        <v>1</v>
      </c>
      <c r="EX71" s="292">
        <f>IF(IF(EX$4&lt;$E71,0,IF(EX$4&gt;=$F71,1,IF(VLOOKUP(EX$4,CALENDARIO!$B:$C,2,0)=FALSE, EW71,(1/IF($D71=0,1,$D71))+EW71)))&gt;1,100%,IF(EX$4&lt;$E71,0,IF(EX$4&gt;=$F71,1,IF(VLOOKUP(EX$4,CALENDARIO!$B:$C,2,0)=FALSE, EW71,(1/IF($D71=0,1,$D71))+EW71))))</f>
        <v>1</v>
      </c>
      <c r="EY71" s="292">
        <f>IF(IF(EY$4&lt;$E71,0,IF(EY$4&gt;=$F71,1,IF(VLOOKUP(EY$4,CALENDARIO!$B:$C,2,0)=FALSE, EX71,(1/IF($D71=0,1,$D71))+EX71)))&gt;1,100%,IF(EY$4&lt;$E71,0,IF(EY$4&gt;=$F71,1,IF(VLOOKUP(EY$4,CALENDARIO!$B:$C,2,0)=FALSE, EX71,(1/IF($D71=0,1,$D71))+EX71))))</f>
        <v>1</v>
      </c>
      <c r="EZ71" s="292">
        <f>IF(IF(EZ$4&lt;$E71,0,IF(EZ$4&gt;=$F71,1,IF(VLOOKUP(EZ$4,CALENDARIO!$B:$C,2,0)=FALSE, EY71,(1/IF($D71=0,1,$D71))+EY71)))&gt;1,100%,IF(EZ$4&lt;$E71,0,IF(EZ$4&gt;=$F71,1,IF(VLOOKUP(EZ$4,CALENDARIO!$B:$C,2,0)=FALSE, EY71,(1/IF($D71=0,1,$D71))+EY71))))</f>
        <v>1</v>
      </c>
      <c r="FA71" s="292">
        <f>IF(IF(FA$4&lt;$E71,0,IF(FA$4&gt;=$F71,1,IF(VLOOKUP(FA$4,CALENDARIO!$B:$C,2,0)=FALSE, EZ71,(1/IF($D71=0,1,$D71))+EZ71)))&gt;1,100%,IF(FA$4&lt;$E71,0,IF(FA$4&gt;=$F71,1,IF(VLOOKUP(FA$4,CALENDARIO!$B:$C,2,0)=FALSE, EZ71,(1/IF($D71=0,1,$D71))+EZ71))))</f>
        <v>1</v>
      </c>
      <c r="FB71" s="292">
        <f>IF(IF(FB$4&lt;$E71,0,IF(FB$4&gt;=$F71,1,IF(VLOOKUP(FB$4,CALENDARIO!$B:$C,2,0)=FALSE, FA71,(1/IF($D71=0,1,$D71))+FA71)))&gt;1,100%,IF(FB$4&lt;$E71,0,IF(FB$4&gt;=$F71,1,IF(VLOOKUP(FB$4,CALENDARIO!$B:$C,2,0)=FALSE, FA71,(1/IF($D71=0,1,$D71))+FA71))))</f>
        <v>1</v>
      </c>
    </row>
    <row r="72" spans="1:158" x14ac:dyDescent="0.3">
      <c r="A72" s="255"/>
      <c r="B72" s="284"/>
      <c r="C72" s="256"/>
      <c r="D72" s="257"/>
      <c r="E72" s="255"/>
      <c r="F72" s="255"/>
      <c r="G72" s="301" t="s">
        <v>21</v>
      </c>
      <c r="H72" s="255"/>
      <c r="I72" s="255"/>
      <c r="J72" s="257"/>
      <c r="K72" s="255"/>
      <c r="L72" s="133" t="str">
        <f>IFERROR(MATCH(SMALL(($O$72:$FB$72),COUNTIF(($O$72:$FB$72),0)+1),($O$72:$FB$72),0)+$O$4- 1,"")</f>
        <v/>
      </c>
      <c r="M72" s="133" t="str">
        <f>IFERROR(MATCH(100%,($O$72:$FB$72),0)+$O$4- 1,"")</f>
        <v/>
      </c>
      <c r="N72" s="291">
        <f>MAX($O$72:$FC$72)</f>
        <v>0</v>
      </c>
      <c r="O72" s="292">
        <v>0</v>
      </c>
      <c r="P72" s="292">
        <f>IF(((P73/$J$71)+O72)&gt;100%,100%,((P73/$J$71)+O72))</f>
        <v>0</v>
      </c>
      <c r="Q72" s="292">
        <f t="shared" ref="Q72:U72" si="3495">IF(((Q73/$J$71)+P72)&gt;100%,100%,((Q73/$J$71)+P72))</f>
        <v>0</v>
      </c>
      <c r="R72" s="292">
        <f t="shared" si="3495"/>
        <v>0</v>
      </c>
      <c r="S72" s="292">
        <f t="shared" si="3495"/>
        <v>0</v>
      </c>
      <c r="T72" s="292">
        <f t="shared" si="3495"/>
        <v>0</v>
      </c>
      <c r="U72" s="292">
        <f t="shared" si="3495"/>
        <v>0</v>
      </c>
      <c r="V72" s="292">
        <f t="shared" ref="V72" si="3496">IF(((V73/$J$71)+U72)&gt;100%,100%,((V73/$J$71)+U72))</f>
        <v>0</v>
      </c>
      <c r="W72" s="292">
        <f t="shared" ref="W72" si="3497">IF(((W73/$J$71)+V72)&gt;100%,100%,((W73/$J$71)+V72))</f>
        <v>0</v>
      </c>
      <c r="X72" s="292">
        <f t="shared" ref="X72" si="3498">IF(((X73/$J$71)+W72)&gt;100%,100%,((X73/$J$71)+W72))</f>
        <v>0</v>
      </c>
      <c r="Y72" s="292">
        <f t="shared" ref="Y72" si="3499">IF(((Y73/$J$71)+X72)&gt;100%,100%,((Y73/$J$71)+X72))</f>
        <v>0</v>
      </c>
      <c r="Z72" s="292">
        <f t="shared" ref="Z72" si="3500">IF(((Z73/$J$71)+Y72)&gt;100%,100%,((Z73/$J$71)+Y72))</f>
        <v>0</v>
      </c>
      <c r="AA72" s="292">
        <f t="shared" ref="AA72" si="3501">IF(((AA73/$J$71)+Z72)&gt;100%,100%,((AA73/$J$71)+Z72))</f>
        <v>0</v>
      </c>
      <c r="AB72" s="292">
        <f t="shared" ref="AB72" si="3502">IF(((AB73/$J$71)+AA72)&gt;100%,100%,((AB73/$J$71)+AA72))</f>
        <v>0</v>
      </c>
      <c r="AC72" s="292">
        <f t="shared" ref="AC72" si="3503">IF(((AC73/$J$71)+AB72)&gt;100%,100%,((AC73/$J$71)+AB72))</f>
        <v>0</v>
      </c>
      <c r="AD72" s="292">
        <f t="shared" ref="AD72" si="3504">IF(((AD73/$J$71)+AC72)&gt;100%,100%,((AD73/$J$71)+AC72))</f>
        <v>0</v>
      </c>
      <c r="AE72" s="292">
        <f t="shared" ref="AE72" si="3505">IF(((AE73/$J$71)+AD72)&gt;100%,100%,((AE73/$J$71)+AD72))</f>
        <v>0</v>
      </c>
      <c r="AF72" s="292">
        <f t="shared" ref="AF72" si="3506">IF(((AF73/$J$71)+AE72)&gt;100%,100%,((AF73/$J$71)+AE72))</f>
        <v>0</v>
      </c>
      <c r="AG72" s="292">
        <f t="shared" ref="AG72" si="3507">IF(((AG73/$J$71)+AF72)&gt;100%,100%,((AG73/$J$71)+AF72))</f>
        <v>0</v>
      </c>
      <c r="AH72" s="292">
        <f t="shared" ref="AH72" si="3508">IF(((AH73/$J$71)+AG72)&gt;100%,100%,((AH73/$J$71)+AG72))</f>
        <v>0</v>
      </c>
      <c r="AI72" s="292">
        <f t="shared" ref="AI72" si="3509">IF(((AI73/$J$71)+AH72)&gt;100%,100%,((AI73/$J$71)+AH72))</f>
        <v>0</v>
      </c>
      <c r="AJ72" s="292">
        <f t="shared" ref="AJ72" si="3510">IF(((AJ73/$J$71)+AI72)&gt;100%,100%,((AJ73/$J$71)+AI72))</f>
        <v>0</v>
      </c>
      <c r="AK72" s="292">
        <f t="shared" ref="AK72" si="3511">IF(((AK73/$J$71)+AJ72)&gt;100%,100%,((AK73/$J$71)+AJ72))</f>
        <v>0</v>
      </c>
      <c r="AL72" s="292">
        <f t="shared" ref="AL72" si="3512">IF(((AL73/$J$71)+AK72)&gt;100%,100%,((AL73/$J$71)+AK72))</f>
        <v>0</v>
      </c>
      <c r="AM72" s="292">
        <f t="shared" ref="AM72" si="3513">IF(((AM73/$J$71)+AL72)&gt;100%,100%,((AM73/$J$71)+AL72))</f>
        <v>0</v>
      </c>
      <c r="AN72" s="292">
        <f t="shared" ref="AN72" si="3514">IF(((AN73/$J$71)+AM72)&gt;100%,100%,((AN73/$J$71)+AM72))</f>
        <v>0</v>
      </c>
      <c r="AO72" s="292">
        <f t="shared" ref="AO72" si="3515">IF(((AO73/$J$71)+AN72)&gt;100%,100%,((AO73/$J$71)+AN72))</f>
        <v>0</v>
      </c>
      <c r="AP72" s="292">
        <f t="shared" ref="AP72" si="3516">IF(((AP73/$J$71)+AO72)&gt;100%,100%,((AP73/$J$71)+AO72))</f>
        <v>0</v>
      </c>
      <c r="AQ72" s="292">
        <f t="shared" ref="AQ72" si="3517">IF(((AQ73/$J$71)+AP72)&gt;100%,100%,((AQ73/$J$71)+AP72))</f>
        <v>0</v>
      </c>
      <c r="AR72" s="292">
        <f t="shared" ref="AR72" si="3518">IF(((AR73/$J$71)+AQ72)&gt;100%,100%,((AR73/$J$71)+AQ72))</f>
        <v>0</v>
      </c>
      <c r="AS72" s="292">
        <f t="shared" ref="AS72" si="3519">IF(((AS73/$J$71)+AR72)&gt;100%,100%,((AS73/$J$71)+AR72))</f>
        <v>0</v>
      </c>
      <c r="AT72" s="292">
        <f t="shared" ref="AT72" si="3520">IF(((AT73/$J$71)+AS72)&gt;100%,100%,((AT73/$J$71)+AS72))</f>
        <v>0</v>
      </c>
      <c r="AU72" s="292">
        <f t="shared" ref="AU72" si="3521">IF(((AU73/$J$71)+AT72)&gt;100%,100%,((AU73/$J$71)+AT72))</f>
        <v>0</v>
      </c>
      <c r="AV72" s="292">
        <f t="shared" ref="AV72" si="3522">IF(((AV73/$J$71)+AU72)&gt;100%,100%,((AV73/$J$71)+AU72))</f>
        <v>0</v>
      </c>
      <c r="AW72" s="292">
        <f t="shared" ref="AW72" si="3523">IF(((AW73/$J$71)+AV72)&gt;100%,100%,((AW73/$J$71)+AV72))</f>
        <v>0</v>
      </c>
      <c r="AX72" s="292">
        <f t="shared" ref="AX72" si="3524">IF(((AX73/$J$71)+AW72)&gt;100%,100%,((AX73/$J$71)+AW72))</f>
        <v>0</v>
      </c>
      <c r="AY72" s="292">
        <f t="shared" ref="AY72" si="3525">IF(((AY73/$J$71)+AX72)&gt;100%,100%,((AY73/$J$71)+AX72))</f>
        <v>0</v>
      </c>
      <c r="AZ72" s="292">
        <f t="shared" ref="AZ72" si="3526">IF(((AZ73/$J$71)+AY72)&gt;100%,100%,((AZ73/$J$71)+AY72))</f>
        <v>0</v>
      </c>
      <c r="BA72" s="292">
        <f t="shared" ref="BA72" si="3527">IF(((BA73/$J$71)+AZ72)&gt;100%,100%,((BA73/$J$71)+AZ72))</f>
        <v>0</v>
      </c>
      <c r="BB72" s="292">
        <f t="shared" ref="BB72" si="3528">IF(((BB73/$J$71)+BA72)&gt;100%,100%,((BB73/$J$71)+BA72))</f>
        <v>0</v>
      </c>
      <c r="BC72" s="292">
        <f t="shared" ref="BC72" si="3529">IF(((BC73/$J$71)+BB72)&gt;100%,100%,((BC73/$J$71)+BB72))</f>
        <v>0</v>
      </c>
      <c r="BD72" s="292">
        <f t="shared" ref="BD72" si="3530">IF(((BD73/$J$71)+BC72)&gt;100%,100%,((BD73/$J$71)+BC72))</f>
        <v>0</v>
      </c>
      <c r="BE72" s="292">
        <f t="shared" ref="BE72" si="3531">IF(((BE73/$J$71)+BD72)&gt;100%,100%,((BE73/$J$71)+BD72))</f>
        <v>0</v>
      </c>
      <c r="BF72" s="292">
        <f t="shared" ref="BF72" si="3532">IF(((BF73/$J$71)+BE72)&gt;100%,100%,((BF73/$J$71)+BE72))</f>
        <v>0</v>
      </c>
      <c r="BG72" s="292">
        <f t="shared" ref="BG72" si="3533">IF(((BG73/$J$71)+BF72)&gt;100%,100%,((BG73/$J$71)+BF72))</f>
        <v>0</v>
      </c>
      <c r="BH72" s="292">
        <f t="shared" ref="BH72" si="3534">IF(((BH73/$J$71)+BG72)&gt;100%,100%,((BH73/$J$71)+BG72))</f>
        <v>0</v>
      </c>
      <c r="BI72" s="292">
        <f t="shared" ref="BI72" si="3535">IF(((BI73/$J$71)+BH72)&gt;100%,100%,((BI73/$J$71)+BH72))</f>
        <v>0</v>
      </c>
      <c r="BJ72" s="292">
        <f t="shared" ref="BJ72" si="3536">IF(((BJ73/$J$71)+BI72)&gt;100%,100%,((BJ73/$J$71)+BI72))</f>
        <v>0</v>
      </c>
      <c r="BK72" s="292">
        <f t="shared" ref="BK72" si="3537">IF(((BK73/$J$71)+BJ72)&gt;100%,100%,((BK73/$J$71)+BJ72))</f>
        <v>0</v>
      </c>
      <c r="BL72" s="292">
        <f t="shared" ref="BL72" si="3538">IF(((BL73/$J$71)+BK72)&gt;100%,100%,((BL73/$J$71)+BK72))</f>
        <v>0</v>
      </c>
      <c r="BM72" s="292">
        <f t="shared" ref="BM72" si="3539">IF(((BM73/$J$71)+BL72)&gt;100%,100%,((BM73/$J$71)+BL72))</f>
        <v>0</v>
      </c>
      <c r="BN72" s="292">
        <f t="shared" ref="BN72" si="3540">IF(((BN73/$J$71)+BM72)&gt;100%,100%,((BN73/$J$71)+BM72))</f>
        <v>0</v>
      </c>
      <c r="BO72" s="292">
        <f t="shared" ref="BO72" si="3541">IF(((BO73/$J$71)+BN72)&gt;100%,100%,((BO73/$J$71)+BN72))</f>
        <v>0</v>
      </c>
      <c r="BP72" s="292">
        <f t="shared" ref="BP72" si="3542">IF(((BP73/$J$71)+BO72)&gt;100%,100%,((BP73/$J$71)+BO72))</f>
        <v>0</v>
      </c>
      <c r="BQ72" s="292">
        <f t="shared" ref="BQ72" si="3543">IF(((BQ73/$J$71)+BP72)&gt;100%,100%,((BQ73/$J$71)+BP72))</f>
        <v>0</v>
      </c>
      <c r="BR72" s="292">
        <f t="shared" ref="BR72" si="3544">IF(((BR73/$J$71)+BQ72)&gt;100%,100%,((BR73/$J$71)+BQ72))</f>
        <v>0</v>
      </c>
      <c r="BS72" s="292">
        <f t="shared" ref="BS72" si="3545">IF(((BS73/$J$71)+BR72)&gt;100%,100%,((BS73/$J$71)+BR72))</f>
        <v>0</v>
      </c>
      <c r="BT72" s="292">
        <f t="shared" ref="BT72" si="3546">IF(((BT73/$J$71)+BS72)&gt;100%,100%,((BT73/$J$71)+BS72))</f>
        <v>0</v>
      </c>
      <c r="BU72" s="292">
        <f t="shared" ref="BU72" si="3547">IF(((BU73/$J$71)+BT72)&gt;100%,100%,((BU73/$J$71)+BT72))</f>
        <v>0</v>
      </c>
      <c r="BV72" s="292">
        <f t="shared" ref="BV72" si="3548">IF(((BV73/$J$71)+BU72)&gt;100%,100%,((BV73/$J$71)+BU72))</f>
        <v>0</v>
      </c>
      <c r="BW72" s="292">
        <f t="shared" ref="BW72" si="3549">IF(((BW73/$J$71)+BV72)&gt;100%,100%,((BW73/$J$71)+BV72))</f>
        <v>0</v>
      </c>
      <c r="BX72" s="292">
        <f t="shared" ref="BX72" si="3550">IF(((BX73/$J$71)+BW72)&gt;100%,100%,((BX73/$J$71)+BW72))</f>
        <v>0</v>
      </c>
      <c r="BY72" s="292">
        <f t="shared" ref="BY72" si="3551">IF(((BY73/$J$71)+BX72)&gt;100%,100%,((BY73/$J$71)+BX72))</f>
        <v>0</v>
      </c>
      <c r="BZ72" s="292">
        <f t="shared" ref="BZ72" si="3552">IF(((BZ73/$J$71)+BY72)&gt;100%,100%,((BZ73/$J$71)+BY72))</f>
        <v>0</v>
      </c>
      <c r="CA72" s="292">
        <f t="shared" ref="CA72" si="3553">IF(((CA73/$J$71)+BZ72)&gt;100%,100%,((CA73/$J$71)+BZ72))</f>
        <v>0</v>
      </c>
      <c r="CB72" s="292">
        <f t="shared" ref="CB72" si="3554">IF(((CB73/$J$71)+CA72)&gt;100%,100%,((CB73/$J$71)+CA72))</f>
        <v>0</v>
      </c>
      <c r="CC72" s="292">
        <f t="shared" ref="CC72" si="3555">IF(((CC73/$J$71)+CB72)&gt;100%,100%,((CC73/$J$71)+CB72))</f>
        <v>0</v>
      </c>
      <c r="CD72" s="292">
        <f t="shared" ref="CD72" si="3556">IF(((CD73/$J$71)+CC72)&gt;100%,100%,((CD73/$J$71)+CC72))</f>
        <v>0</v>
      </c>
      <c r="CE72" s="292">
        <f t="shared" ref="CE72" si="3557">IF(((CE73/$J$71)+CD72)&gt;100%,100%,((CE73/$J$71)+CD72))</f>
        <v>0</v>
      </c>
      <c r="CF72" s="292">
        <f t="shared" ref="CF72" si="3558">IF(((CF73/$J$71)+CE72)&gt;100%,100%,((CF73/$J$71)+CE72))</f>
        <v>0</v>
      </c>
      <c r="CG72" s="292">
        <f t="shared" ref="CG72" si="3559">IF(((CG73/$J$71)+CF72)&gt;100%,100%,((CG73/$J$71)+CF72))</f>
        <v>0</v>
      </c>
      <c r="CH72" s="292">
        <f t="shared" ref="CH72" si="3560">IF(((CH73/$J$71)+CG72)&gt;100%,100%,((CH73/$J$71)+CG72))</f>
        <v>0</v>
      </c>
      <c r="CI72" s="292">
        <f t="shared" ref="CI72" si="3561">IF(((CI73/$J$71)+CH72)&gt;100%,100%,((CI73/$J$71)+CH72))</f>
        <v>0</v>
      </c>
      <c r="CJ72" s="292">
        <f t="shared" ref="CJ72" si="3562">IF(((CJ73/$J$71)+CI72)&gt;100%,100%,((CJ73/$J$71)+CI72))</f>
        <v>0</v>
      </c>
      <c r="CK72" s="292">
        <f t="shared" ref="CK72" si="3563">IF(((CK73/$J$71)+CJ72)&gt;100%,100%,((CK73/$J$71)+CJ72))</f>
        <v>0</v>
      </c>
      <c r="CL72" s="292">
        <f t="shared" ref="CL72" si="3564">IF(((CL73/$J$71)+CK72)&gt;100%,100%,((CL73/$J$71)+CK72))</f>
        <v>0</v>
      </c>
      <c r="CM72" s="292">
        <f t="shared" ref="CM72" si="3565">IF(((CM73/$J$71)+CL72)&gt;100%,100%,((CM73/$J$71)+CL72))</f>
        <v>0</v>
      </c>
      <c r="CN72" s="292">
        <f t="shared" ref="CN72" si="3566">IF(((CN73/$J$71)+CM72)&gt;100%,100%,((CN73/$J$71)+CM72))</f>
        <v>0</v>
      </c>
      <c r="CO72" s="292">
        <f t="shared" ref="CO72" si="3567">IF(((CO73/$J$71)+CN72)&gt;100%,100%,((CO73/$J$71)+CN72))</f>
        <v>0</v>
      </c>
      <c r="CP72" s="292">
        <f t="shared" ref="CP72" si="3568">IF(((CP73/$J$71)+CO72)&gt;100%,100%,((CP73/$J$71)+CO72))</f>
        <v>0</v>
      </c>
      <c r="CQ72" s="292">
        <f t="shared" ref="CQ72" si="3569">IF(((CQ73/$J$71)+CP72)&gt;100%,100%,((CQ73/$J$71)+CP72))</f>
        <v>0</v>
      </c>
      <c r="CR72" s="292">
        <f t="shared" ref="CR72" si="3570">IF(((CR73/$J$71)+CQ72)&gt;100%,100%,((CR73/$J$71)+CQ72))</f>
        <v>0</v>
      </c>
      <c r="CS72" s="292">
        <f t="shared" ref="CS72" si="3571">IF(((CS73/$J$71)+CR72)&gt;100%,100%,((CS73/$J$71)+CR72))</f>
        <v>0</v>
      </c>
      <c r="CT72" s="292">
        <f t="shared" ref="CT72" si="3572">IF(((CT73/$J$71)+CS72)&gt;100%,100%,((CT73/$J$71)+CS72))</f>
        <v>0</v>
      </c>
      <c r="CU72" s="292">
        <f t="shared" ref="CU72" si="3573">IF(((CU73/$J$71)+CT72)&gt;100%,100%,((CU73/$J$71)+CT72))</f>
        <v>0</v>
      </c>
      <c r="CV72" s="292">
        <f t="shared" ref="CV72" si="3574">IF(((CV73/$J$71)+CU72)&gt;100%,100%,((CV73/$J$71)+CU72))</f>
        <v>0</v>
      </c>
      <c r="CW72" s="292">
        <f t="shared" ref="CW72" si="3575">IF(((CW73/$J$71)+CV72)&gt;100%,100%,((CW73/$J$71)+CV72))</f>
        <v>0</v>
      </c>
      <c r="CX72" s="292">
        <f t="shared" ref="CX72" si="3576">IF(((CX73/$J$71)+CW72)&gt;100%,100%,((CX73/$J$71)+CW72))</f>
        <v>0</v>
      </c>
      <c r="CY72" s="292">
        <f t="shared" ref="CY72" si="3577">IF(((CY73/$J$71)+CX72)&gt;100%,100%,((CY73/$J$71)+CX72))</f>
        <v>0</v>
      </c>
      <c r="CZ72" s="292">
        <f t="shared" ref="CZ72" si="3578">IF(((CZ73/$J$71)+CY72)&gt;100%,100%,((CZ73/$J$71)+CY72))</f>
        <v>0</v>
      </c>
      <c r="DA72" s="292">
        <f t="shared" ref="DA72" si="3579">IF(((DA73/$J$71)+CZ72)&gt;100%,100%,((DA73/$J$71)+CZ72))</f>
        <v>0</v>
      </c>
      <c r="DB72" s="292">
        <f t="shared" ref="DB72" si="3580">IF(((DB73/$J$71)+DA72)&gt;100%,100%,((DB73/$J$71)+DA72))</f>
        <v>0</v>
      </c>
      <c r="DC72" s="292">
        <f t="shared" ref="DC72" si="3581">IF(((DC73/$J$71)+DB72)&gt;100%,100%,((DC73/$J$71)+DB72))</f>
        <v>0</v>
      </c>
      <c r="DD72" s="292">
        <f t="shared" ref="DD72" si="3582">IF(((DD73/$J$71)+DC72)&gt;100%,100%,((DD73/$J$71)+DC72))</f>
        <v>0</v>
      </c>
      <c r="DE72" s="292">
        <f t="shared" ref="DE72" si="3583">IF(((DE73/$J$71)+DD72)&gt;100%,100%,((DE73/$J$71)+DD72))</f>
        <v>0</v>
      </c>
      <c r="DF72" s="292">
        <f t="shared" ref="DF72" si="3584">IF(((DF73/$J$71)+DE72)&gt;100%,100%,((DF73/$J$71)+DE72))</f>
        <v>0</v>
      </c>
      <c r="DG72" s="292">
        <f t="shared" ref="DG72" si="3585">IF(((DG73/$J$71)+DF72)&gt;100%,100%,((DG73/$J$71)+DF72))</f>
        <v>0</v>
      </c>
      <c r="DH72" s="292">
        <f t="shared" ref="DH72" si="3586">IF(((DH73/$J$71)+DG72)&gt;100%,100%,((DH73/$J$71)+DG72))</f>
        <v>0</v>
      </c>
      <c r="DI72" s="292">
        <f t="shared" ref="DI72" si="3587">IF(((DI73/$J$71)+DH72)&gt;100%,100%,((DI73/$J$71)+DH72))</f>
        <v>0</v>
      </c>
      <c r="DJ72" s="292">
        <f t="shared" ref="DJ72" si="3588">IF(((DJ73/$J$71)+DI72)&gt;100%,100%,((DJ73/$J$71)+DI72))</f>
        <v>0</v>
      </c>
      <c r="DK72" s="292">
        <f t="shared" ref="DK72" si="3589">IF(((DK73/$J$71)+DJ72)&gt;100%,100%,((DK73/$J$71)+DJ72))</f>
        <v>0</v>
      </c>
      <c r="DL72" s="292">
        <f t="shared" ref="DL72" si="3590">IF(((DL73/$J$71)+DK72)&gt;100%,100%,((DL73/$J$71)+DK72))</f>
        <v>0</v>
      </c>
      <c r="DM72" s="292">
        <f t="shared" ref="DM72" si="3591">IF(((DM73/$J$71)+DL72)&gt;100%,100%,((DM73/$J$71)+DL72))</f>
        <v>0</v>
      </c>
      <c r="DN72" s="292">
        <f t="shared" ref="DN72" si="3592">IF(((DN73/$J$71)+DM72)&gt;100%,100%,((DN73/$J$71)+DM72))</f>
        <v>0</v>
      </c>
      <c r="DO72" s="292">
        <f t="shared" ref="DO72" si="3593">IF(((DO73/$J$71)+DN72)&gt;100%,100%,((DO73/$J$71)+DN72))</f>
        <v>0</v>
      </c>
      <c r="DP72" s="292">
        <f t="shared" ref="DP72" si="3594">IF(((DP73/$J$71)+DO72)&gt;100%,100%,((DP73/$J$71)+DO72))</f>
        <v>0</v>
      </c>
      <c r="DQ72" s="292">
        <f t="shared" ref="DQ72" si="3595">IF(((DQ73/$J$71)+DP72)&gt;100%,100%,((DQ73/$J$71)+DP72))</f>
        <v>0</v>
      </c>
      <c r="DR72" s="292">
        <f t="shared" ref="DR72" si="3596">IF(((DR73/$J$71)+DQ72)&gt;100%,100%,((DR73/$J$71)+DQ72))</f>
        <v>0</v>
      </c>
      <c r="DS72" s="292">
        <f t="shared" ref="DS72" si="3597">IF(((DS73/$J$71)+DR72)&gt;100%,100%,((DS73/$J$71)+DR72))</f>
        <v>0</v>
      </c>
      <c r="DT72" s="292">
        <f t="shared" ref="DT72" si="3598">IF(((DT73/$J$71)+DS72)&gt;100%,100%,((DT73/$J$71)+DS72))</f>
        <v>0</v>
      </c>
      <c r="DU72" s="292">
        <f t="shared" ref="DU72" si="3599">IF(((DU73/$J$71)+DT72)&gt;100%,100%,((DU73/$J$71)+DT72))</f>
        <v>0</v>
      </c>
      <c r="DV72" s="292">
        <f t="shared" ref="DV72" si="3600">IF(((DV73/$J$71)+DU72)&gt;100%,100%,((DV73/$J$71)+DU72))</f>
        <v>0</v>
      </c>
      <c r="DW72" s="292">
        <f t="shared" ref="DW72" si="3601">IF(((DW73/$J$71)+DV72)&gt;100%,100%,((DW73/$J$71)+DV72))</f>
        <v>0</v>
      </c>
      <c r="DX72" s="292">
        <f t="shared" ref="DX72" si="3602">IF(((DX73/$J$71)+DW72)&gt;100%,100%,((DX73/$J$71)+DW72))</f>
        <v>0</v>
      </c>
      <c r="DY72" s="292">
        <f t="shared" ref="DY72" si="3603">IF(((DY73/$J$71)+DX72)&gt;100%,100%,((DY73/$J$71)+DX72))</f>
        <v>0</v>
      </c>
      <c r="DZ72" s="292">
        <f t="shared" ref="DZ72" si="3604">IF(((DZ73/$J$71)+DY72)&gt;100%,100%,((DZ73/$J$71)+DY72))</f>
        <v>0</v>
      </c>
      <c r="EA72" s="292">
        <f t="shared" ref="EA72" si="3605">IF(((EA73/$J$71)+DZ72)&gt;100%,100%,((EA73/$J$71)+DZ72))</f>
        <v>0</v>
      </c>
      <c r="EB72" s="292">
        <f t="shared" ref="EB72" si="3606">IF(((EB73/$J$71)+EA72)&gt;100%,100%,((EB73/$J$71)+EA72))</f>
        <v>0</v>
      </c>
      <c r="EC72" s="292">
        <f t="shared" ref="EC72" si="3607">IF(((EC73/$J$71)+EB72)&gt;100%,100%,((EC73/$J$71)+EB72))</f>
        <v>0</v>
      </c>
      <c r="ED72" s="292">
        <f t="shared" ref="ED72" si="3608">IF(((ED73/$J$71)+EC72)&gt;100%,100%,((ED73/$J$71)+EC72))</f>
        <v>0</v>
      </c>
      <c r="EE72" s="292">
        <f t="shared" ref="EE72" si="3609">IF(((EE73/$J$71)+ED72)&gt;100%,100%,((EE73/$J$71)+ED72))</f>
        <v>0</v>
      </c>
      <c r="EF72" s="292">
        <f t="shared" ref="EF72" si="3610">IF(((EF73/$J$71)+EE72)&gt;100%,100%,((EF73/$J$71)+EE72))</f>
        <v>0</v>
      </c>
      <c r="EG72" s="292">
        <f t="shared" ref="EG72" si="3611">IF(((EG73/$J$71)+EF72)&gt;100%,100%,((EG73/$J$71)+EF72))</f>
        <v>0</v>
      </c>
      <c r="EH72" s="292">
        <f t="shared" ref="EH72" si="3612">IF(((EH73/$J$71)+EG72)&gt;100%,100%,((EH73/$J$71)+EG72))</f>
        <v>0</v>
      </c>
      <c r="EI72" s="292">
        <f t="shared" ref="EI72" si="3613">IF(((EI73/$J$71)+EH72)&gt;100%,100%,((EI73/$J$71)+EH72))</f>
        <v>0</v>
      </c>
      <c r="EJ72" s="292">
        <f t="shared" ref="EJ72" si="3614">IF(((EJ73/$J$71)+EI72)&gt;100%,100%,((EJ73/$J$71)+EI72))</f>
        <v>0</v>
      </c>
      <c r="EK72" s="292">
        <f t="shared" ref="EK72" si="3615">IF(((EK73/$J$71)+EJ72)&gt;100%,100%,((EK73/$J$71)+EJ72))</f>
        <v>0</v>
      </c>
      <c r="EL72" s="292">
        <f t="shared" ref="EL72" si="3616">IF(((EL73/$J$71)+EK72)&gt;100%,100%,((EL73/$J$71)+EK72))</f>
        <v>0</v>
      </c>
      <c r="EM72" s="292">
        <f t="shared" ref="EM72" si="3617">IF(((EM73/$J$71)+EL72)&gt;100%,100%,((EM73/$J$71)+EL72))</f>
        <v>0</v>
      </c>
      <c r="EN72" s="292">
        <f t="shared" ref="EN72" si="3618">IF(((EN73/$J$71)+EM72)&gt;100%,100%,((EN73/$J$71)+EM72))</f>
        <v>0</v>
      </c>
      <c r="EO72" s="292">
        <f t="shared" ref="EO72" si="3619">IF(((EO73/$J$71)+EN72)&gt;100%,100%,((EO73/$J$71)+EN72))</f>
        <v>0</v>
      </c>
      <c r="EP72" s="292">
        <f t="shared" ref="EP72" si="3620">IF(((EP73/$J$71)+EO72)&gt;100%,100%,((EP73/$J$71)+EO72))</f>
        <v>0</v>
      </c>
      <c r="EQ72" s="292">
        <f t="shared" ref="EQ72" si="3621">IF(((EQ73/$J$71)+EP72)&gt;100%,100%,((EQ73/$J$71)+EP72))</f>
        <v>0</v>
      </c>
      <c r="ER72" s="292">
        <f t="shared" ref="ER72" si="3622">IF(((ER73/$J$71)+EQ72)&gt;100%,100%,((ER73/$J$71)+EQ72))</f>
        <v>0</v>
      </c>
      <c r="ES72" s="292">
        <f t="shared" ref="ES72" si="3623">IF(((ES73/$J$71)+ER72)&gt;100%,100%,((ES73/$J$71)+ER72))</f>
        <v>0</v>
      </c>
      <c r="ET72" s="292">
        <f t="shared" ref="ET72" si="3624">IF(((ET73/$J$71)+ES72)&gt;100%,100%,((ET73/$J$71)+ES72))</f>
        <v>0</v>
      </c>
      <c r="EU72" s="292">
        <f t="shared" ref="EU72" si="3625">IF(((EU73/$J$71)+ET72)&gt;100%,100%,((EU73/$J$71)+ET72))</f>
        <v>0</v>
      </c>
      <c r="EV72" s="292">
        <f t="shared" ref="EV72" si="3626">IF(((EV73/$J$71)+EU72)&gt;100%,100%,((EV73/$J$71)+EU72))</f>
        <v>0</v>
      </c>
      <c r="EW72" s="292">
        <f t="shared" ref="EW72" si="3627">IF(((EW73/$J$71)+EV72)&gt;100%,100%,((EW73/$J$71)+EV72))</f>
        <v>0</v>
      </c>
      <c r="EX72" s="292">
        <f t="shared" ref="EX72" si="3628">IF(((EX73/$J$71)+EW72)&gt;100%,100%,((EX73/$J$71)+EW72))</f>
        <v>0</v>
      </c>
      <c r="EY72" s="292">
        <f t="shared" ref="EY72" si="3629">IF(((EY73/$J$71)+EX72)&gt;100%,100%,((EY73/$J$71)+EX72))</f>
        <v>0</v>
      </c>
      <c r="EZ72" s="292">
        <f t="shared" ref="EZ72" si="3630">IF(((EZ73/$J$71)+EY72)&gt;100%,100%,((EZ73/$J$71)+EY72))</f>
        <v>0</v>
      </c>
      <c r="FA72" s="292">
        <f t="shared" ref="FA72" si="3631">IF(((FA73/$J$71)+EZ72)&gt;100%,100%,((FA73/$J$71)+EZ72))</f>
        <v>0</v>
      </c>
      <c r="FB72" s="292">
        <f t="shared" ref="FB72" si="3632">IF(((FB73/$J$71)+FA72)&gt;100%,100%,((FB73/$J$71)+FA72))</f>
        <v>0</v>
      </c>
    </row>
    <row r="73" spans="1:158" x14ac:dyDescent="0.3">
      <c r="A73" s="258"/>
      <c r="B73" s="285"/>
      <c r="C73" s="259"/>
      <c r="D73" s="260"/>
      <c r="E73" s="258"/>
      <c r="F73" s="258"/>
      <c r="G73" s="302" t="s">
        <v>92</v>
      </c>
      <c r="H73" s="258"/>
      <c r="I73" s="258"/>
      <c r="J73" s="260"/>
      <c r="K73" s="258"/>
      <c r="L73" s="142"/>
      <c r="M73" s="142"/>
      <c r="N73" s="120">
        <f>SUM($O$73:$FC$73)</f>
        <v>0</v>
      </c>
      <c r="O73" s="262"/>
      <c r="P73" s="262"/>
      <c r="Q73" s="262"/>
      <c r="R73" s="262"/>
      <c r="S73" s="262"/>
      <c r="T73" s="262"/>
      <c r="U73" s="262"/>
      <c r="V73" s="262"/>
      <c r="W73" s="262"/>
      <c r="X73" s="262"/>
      <c r="Y73" s="262"/>
      <c r="Z73" s="262"/>
      <c r="AA73" s="262"/>
      <c r="AB73" s="262"/>
      <c r="AC73" s="262"/>
      <c r="AD73" s="262"/>
      <c r="AE73" s="262"/>
      <c r="AF73" s="262"/>
      <c r="AG73" s="262"/>
      <c r="AH73" s="262"/>
      <c r="AI73" s="262"/>
      <c r="AJ73" s="262"/>
      <c r="AK73" s="262"/>
      <c r="AL73" s="262"/>
      <c r="AM73" s="262"/>
      <c r="AN73" s="262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62"/>
      <c r="BH73" s="262"/>
      <c r="BI73" s="262"/>
      <c r="BJ73" s="262"/>
      <c r="BK73" s="262"/>
      <c r="BL73" s="262"/>
      <c r="BM73" s="262"/>
      <c r="BN73" s="262"/>
      <c r="BO73" s="262"/>
      <c r="BP73" s="262"/>
      <c r="BQ73" s="262"/>
      <c r="BR73" s="262"/>
      <c r="BS73" s="262"/>
      <c r="BT73" s="262"/>
      <c r="BU73" s="262"/>
      <c r="BV73" s="262"/>
      <c r="BW73" s="262"/>
      <c r="BX73" s="262"/>
      <c r="BY73" s="262"/>
      <c r="BZ73" s="262"/>
      <c r="CA73" s="262"/>
      <c r="CB73" s="262"/>
      <c r="CC73" s="262"/>
      <c r="CD73" s="262"/>
      <c r="CE73" s="262"/>
      <c r="CF73" s="262"/>
      <c r="CG73" s="262"/>
      <c r="CH73" s="262"/>
      <c r="CI73" s="262"/>
      <c r="CJ73" s="262"/>
      <c r="CK73" s="262"/>
      <c r="CL73" s="262"/>
      <c r="CM73" s="262"/>
      <c r="CN73" s="262"/>
      <c r="CO73" s="262"/>
      <c r="CP73" s="262"/>
      <c r="CQ73" s="262"/>
      <c r="CR73" s="262"/>
      <c r="CS73" s="262"/>
      <c r="CT73" s="262"/>
      <c r="CU73" s="262"/>
      <c r="CV73" s="262"/>
      <c r="CW73" s="262"/>
      <c r="CX73" s="262"/>
      <c r="CY73" s="262"/>
      <c r="CZ73" s="262"/>
      <c r="DA73" s="262"/>
      <c r="DB73" s="262"/>
      <c r="DC73" s="262"/>
      <c r="DD73" s="262"/>
      <c r="DE73" s="262"/>
      <c r="DF73" s="262"/>
      <c r="DG73" s="262"/>
      <c r="DH73" s="262"/>
      <c r="DI73" s="262"/>
      <c r="DJ73" s="262"/>
      <c r="DK73" s="262"/>
      <c r="DL73" s="262"/>
      <c r="DM73" s="262"/>
      <c r="DN73" s="262"/>
      <c r="DO73" s="262"/>
      <c r="DP73" s="262"/>
      <c r="DQ73" s="262"/>
      <c r="DR73" s="262"/>
      <c r="DS73" s="262"/>
      <c r="DT73" s="262"/>
      <c r="DU73" s="262"/>
      <c r="DV73" s="262"/>
      <c r="DW73" s="262"/>
      <c r="DX73" s="262"/>
      <c r="DY73" s="262"/>
      <c r="DZ73" s="262"/>
      <c r="EA73" s="262"/>
      <c r="EB73" s="262"/>
      <c r="EC73" s="262"/>
      <c r="ED73" s="262"/>
      <c r="EE73" s="262"/>
      <c r="EF73" s="262"/>
      <c r="EG73" s="262"/>
      <c r="EH73" s="262"/>
      <c r="EI73" s="262"/>
      <c r="EJ73" s="262"/>
      <c r="EK73" s="262"/>
      <c r="EL73" s="262"/>
      <c r="EM73" s="262"/>
      <c r="EN73" s="262"/>
      <c r="EO73" s="262"/>
      <c r="EP73" s="262"/>
      <c r="EQ73" s="262"/>
      <c r="ER73" s="262"/>
      <c r="ES73" s="262"/>
      <c r="ET73" s="262"/>
      <c r="EU73" s="262"/>
      <c r="EV73" s="262"/>
      <c r="EW73" s="262"/>
      <c r="EX73" s="262"/>
      <c r="EY73" s="262"/>
      <c r="EZ73" s="262"/>
      <c r="FA73" s="262"/>
      <c r="FB73" s="262"/>
    </row>
    <row r="74" spans="1:158" x14ac:dyDescent="0.3">
      <c r="A74" s="78">
        <v>3</v>
      </c>
      <c r="B74" s="283">
        <v>25</v>
      </c>
      <c r="C74" s="117" t="s">
        <v>64</v>
      </c>
      <c r="D74" s="108">
        <v>2</v>
      </c>
      <c r="E74" s="113">
        <v>40550</v>
      </c>
      <c r="F74" s="113">
        <v>40553</v>
      </c>
      <c r="G74" s="300" t="s">
        <v>20</v>
      </c>
      <c r="H74" s="73">
        <v>2</v>
      </c>
      <c r="I74" s="74">
        <v>2.2831050228310504E-2</v>
      </c>
      <c r="J74" s="108">
        <v>100</v>
      </c>
      <c r="K74" s="77"/>
      <c r="L74" s="133"/>
      <c r="M74" s="133"/>
      <c r="O74" s="292">
        <f>IF(IF(O$4&lt;$E74,0,IF(O$4&gt;=$F74,1,IF(VLOOKUP(O$4,CALENDARIO!$B:$C,2,0)=FALSE, 0%,(1/$D74))))&gt;1,100%,IF(O$4&lt;$E74,0,IF(O$4&gt;=$F74,1,IF(VLOOKUP(O$4,CALENDARIO!$B:$C,2,0)=FALSE,0%,(1/$D74)))))</f>
        <v>0</v>
      </c>
      <c r="P74" s="292">
        <f>IF(IF(P$4&lt;$E74,0,IF(P$4&gt;=$F74,1,IF(VLOOKUP(P$4,CALENDARIO!$B:$C,2,0)=FALSE, O74,(1/IF($D74=0,1,$D74))+O74)))&gt;1,100%,IF(P$4&lt;$E74,0,IF(P$4&gt;=$F74,1,IF(VLOOKUP(P$4,CALENDARIO!$B:$C,2,0)=FALSE, O74,(1/IF($D74=0,1,$D74))+O74))))</f>
        <v>0</v>
      </c>
      <c r="Q74" s="292">
        <f>IF(IF(Q$4&lt;$E74,0,IF(Q$4&gt;=$F74,1,IF(VLOOKUP(Q$4,CALENDARIO!$B:$C,2,0)=FALSE, P74,(1/IF($D74=0,1,$D74))+P74)))&gt;1,100%,IF(Q$4&lt;$E74,0,IF(Q$4&gt;=$F74,1,IF(VLOOKUP(Q$4,CALENDARIO!$B:$C,2,0)=FALSE, P74,(1/IF($D74=0,1,$D74))+P74))))</f>
        <v>0</v>
      </c>
      <c r="R74" s="292">
        <f>IF(IF(R$4&lt;$E74,0,IF(R$4&gt;=$F74,1,IF(VLOOKUP(R$4,CALENDARIO!$B:$C,2,0)=FALSE, Q74,(1/IF($D74=0,1,$D74))+Q74)))&gt;1,100%,IF(R$4&lt;$E74,0,IF(R$4&gt;=$F74,1,IF(VLOOKUP(R$4,CALENDARIO!$B:$C,2,0)=FALSE, Q74,(1/IF($D74=0,1,$D74))+Q74))))</f>
        <v>0</v>
      </c>
      <c r="S74" s="292">
        <f>IF(IF(S$4&lt;$E74,0,IF(S$4&gt;=$F74,1,IF(VLOOKUP(S$4,CALENDARIO!$B:$C,2,0)=FALSE, R74,(1/IF($D74=0,1,$D74))+R74)))&gt;1,100%,IF(S$4&lt;$E74,0,IF(S$4&gt;=$F74,1,IF(VLOOKUP(S$4,CALENDARIO!$B:$C,2,0)=FALSE, R74,(1/IF($D74=0,1,$D74))+R74))))</f>
        <v>0</v>
      </c>
      <c r="T74" s="292">
        <f>IF(IF(T$4&lt;$E74,0,IF(T$4&gt;=$F74,1,IF(VLOOKUP(T$4,CALENDARIO!$B:$C,2,0)=FALSE, S74,(1/IF($D74=0,1,$D74))+S74)))&gt;1,100%,IF(T$4&lt;$E74,0,IF(T$4&gt;=$F74,1,IF(VLOOKUP(T$4,CALENDARIO!$B:$C,2,0)=FALSE, S74,(1/IF($D74=0,1,$D74))+S74))))</f>
        <v>0</v>
      </c>
      <c r="U74" s="292">
        <f>IF(IF(U$4&lt;$E74,0,IF(U$4&gt;=$F74,1,IF(VLOOKUP(U$4,CALENDARIO!$B:$C,2,0)=FALSE, T74,(1/IF($D74=0,1,$D74))+T74)))&gt;1,100%,IF(U$4&lt;$E74,0,IF(U$4&gt;=$F74,1,IF(VLOOKUP(U$4,CALENDARIO!$B:$C,2,0)=FALSE, T74,(1/IF($D74=0,1,$D74))+T74))))</f>
        <v>0</v>
      </c>
      <c r="V74" s="292">
        <f>IF(IF(V$4&lt;$E74,0,IF(V$4&gt;=$F74,1,IF(VLOOKUP(V$4,CALENDARIO!$B:$C,2,0)=FALSE, U74,(1/IF($D74=0,1,$D74))+U74)))&gt;1,100%,IF(V$4&lt;$E74,0,IF(V$4&gt;=$F74,1,IF(VLOOKUP(V$4,CALENDARIO!$B:$C,2,0)=FALSE, U74,(1/IF($D74=0,1,$D74))+U74))))</f>
        <v>0</v>
      </c>
      <c r="W74" s="292">
        <f>IF(IF(W$4&lt;$E74,0,IF(W$4&gt;=$F74,1,IF(VLOOKUP(W$4,CALENDARIO!$B:$C,2,0)=FALSE, V74,(1/IF($D74=0,1,$D74))+V74)))&gt;1,100%,IF(W$4&lt;$E74,0,IF(W$4&gt;=$F74,1,IF(VLOOKUP(W$4,CALENDARIO!$B:$C,2,0)=FALSE, V74,(1/IF($D74=0,1,$D74))+V74))))</f>
        <v>0</v>
      </c>
      <c r="X74" s="292">
        <f>IF(IF(X$4&lt;$E74,0,IF(X$4&gt;=$F74,1,IF(VLOOKUP(X$4,CALENDARIO!$B:$C,2,0)=FALSE, W74,(1/IF($D74=0,1,$D74))+W74)))&gt;1,100%,IF(X$4&lt;$E74,0,IF(X$4&gt;=$F74,1,IF(VLOOKUP(X$4,CALENDARIO!$B:$C,2,0)=FALSE, W74,(1/IF($D74=0,1,$D74))+W74))))</f>
        <v>0</v>
      </c>
      <c r="Y74" s="292">
        <f>IF(IF(Y$4&lt;$E74,0,IF(Y$4&gt;=$F74,1,IF(VLOOKUP(Y$4,CALENDARIO!$B:$C,2,0)=FALSE, X74,(1/IF($D74=0,1,$D74))+X74)))&gt;1,100%,IF(Y$4&lt;$E74,0,IF(Y$4&gt;=$F74,1,IF(VLOOKUP(Y$4,CALENDARIO!$B:$C,2,0)=FALSE, X74,(1/IF($D74=0,1,$D74))+X74))))</f>
        <v>0</v>
      </c>
      <c r="Z74" s="292">
        <f>IF(IF(Z$4&lt;$E74,0,IF(Z$4&gt;=$F74,1,IF(VLOOKUP(Z$4,CALENDARIO!$B:$C,2,0)=FALSE, Y74,(1/IF($D74=0,1,$D74))+Y74)))&gt;1,100%,IF(Z$4&lt;$E74,0,IF(Z$4&gt;=$F74,1,IF(VLOOKUP(Z$4,CALENDARIO!$B:$C,2,0)=FALSE, Y74,(1/IF($D74=0,1,$D74))+Y74))))</f>
        <v>0</v>
      </c>
      <c r="AA74" s="292">
        <f>IF(IF(AA$4&lt;$E74,0,IF(AA$4&gt;=$F74,1,IF(VLOOKUP(AA$4,CALENDARIO!$B:$C,2,0)=FALSE, Z74,(1/IF($D74=0,1,$D74))+Z74)))&gt;1,100%,IF(AA$4&lt;$E74,0,IF(AA$4&gt;=$F74,1,IF(VLOOKUP(AA$4,CALENDARIO!$B:$C,2,0)=FALSE, Z74,(1/IF($D74=0,1,$D74))+Z74))))</f>
        <v>0</v>
      </c>
      <c r="AB74" s="292">
        <f>IF(IF(AB$4&lt;$E74,0,IF(AB$4&gt;=$F74,1,IF(VLOOKUP(AB$4,CALENDARIO!$B:$C,2,0)=FALSE, AA74,(1/IF($D74=0,1,$D74))+AA74)))&gt;1,100%,IF(AB$4&lt;$E74,0,IF(AB$4&gt;=$F74,1,IF(VLOOKUP(AB$4,CALENDARIO!$B:$C,2,0)=FALSE, AA74,(1/IF($D74=0,1,$D74))+AA74))))</f>
        <v>0</v>
      </c>
      <c r="AC74" s="292">
        <f>IF(IF(AC$4&lt;$E74,0,IF(AC$4&gt;=$F74,1,IF(VLOOKUP(AC$4,CALENDARIO!$B:$C,2,0)=FALSE, AB74,(1/IF($D74=0,1,$D74))+AB74)))&gt;1,100%,IF(AC$4&lt;$E74,0,IF(AC$4&gt;=$F74,1,IF(VLOOKUP(AC$4,CALENDARIO!$B:$C,2,0)=FALSE, AB74,(1/IF($D74=0,1,$D74))+AB74))))</f>
        <v>0</v>
      </c>
      <c r="AD74" s="292">
        <f>IF(IF(AD$4&lt;$E74,0,IF(AD$4&gt;=$F74,1,IF(VLOOKUP(AD$4,CALENDARIO!$B:$C,2,0)=FALSE, AC74,(1/IF($D74=0,1,$D74))+AC74)))&gt;1,100%,IF(AD$4&lt;$E74,0,IF(AD$4&gt;=$F74,1,IF(VLOOKUP(AD$4,CALENDARIO!$B:$C,2,0)=FALSE, AC74,(1/IF($D74=0,1,$D74))+AC74))))</f>
        <v>0</v>
      </c>
      <c r="AE74" s="292">
        <f>IF(IF(AE$4&lt;$E74,0,IF(AE$4&gt;=$F74,1,IF(VLOOKUP(AE$4,CALENDARIO!$B:$C,2,0)=FALSE, AD74,(1/IF($D74=0,1,$D74))+AD74)))&gt;1,100%,IF(AE$4&lt;$E74,0,IF(AE$4&gt;=$F74,1,IF(VLOOKUP(AE$4,CALENDARIO!$B:$C,2,0)=FALSE, AD74,(1/IF($D74=0,1,$D74))+AD74))))</f>
        <v>0</v>
      </c>
      <c r="AF74" s="292">
        <f>IF(IF(AF$4&lt;$E74,0,IF(AF$4&gt;=$F74,1,IF(VLOOKUP(AF$4,CALENDARIO!$B:$C,2,0)=FALSE, AE74,(1/IF($D74=0,1,$D74))+AE74)))&gt;1,100%,IF(AF$4&lt;$E74,0,IF(AF$4&gt;=$F74,1,IF(VLOOKUP(AF$4,CALENDARIO!$B:$C,2,0)=FALSE, AE74,(1/IF($D74=0,1,$D74))+AE74))))</f>
        <v>0</v>
      </c>
      <c r="AG74" s="292">
        <f>IF(IF(AG$4&lt;$E74,0,IF(AG$4&gt;=$F74,1,IF(VLOOKUP(AG$4,CALENDARIO!$B:$C,2,0)=FALSE, AF74,(1/IF($D74=0,1,$D74))+AF74)))&gt;1,100%,IF(AG$4&lt;$E74,0,IF(AG$4&gt;=$F74,1,IF(VLOOKUP(AG$4,CALENDARIO!$B:$C,2,0)=FALSE, AF74,(1/IF($D74=0,1,$D74))+AF74))))</f>
        <v>0</v>
      </c>
      <c r="AH74" s="292">
        <f>IF(IF(AH$4&lt;$E74,0,IF(AH$4&gt;=$F74,1,IF(VLOOKUP(AH$4,CALENDARIO!$B:$C,2,0)=FALSE, AG74,(1/IF($D74=0,1,$D74))+AG74)))&gt;1,100%,IF(AH$4&lt;$E74,0,IF(AH$4&gt;=$F74,1,IF(VLOOKUP(AH$4,CALENDARIO!$B:$C,2,0)=FALSE, AG74,(1/IF($D74=0,1,$D74))+AG74))))</f>
        <v>0</v>
      </c>
      <c r="AI74" s="292">
        <f>IF(IF(AI$4&lt;$E74,0,IF(AI$4&gt;=$F74,1,IF(VLOOKUP(AI$4,CALENDARIO!$B:$C,2,0)=FALSE, AH74,(1/IF($D74=0,1,$D74))+AH74)))&gt;1,100%,IF(AI$4&lt;$E74,0,IF(AI$4&gt;=$F74,1,IF(VLOOKUP(AI$4,CALENDARIO!$B:$C,2,0)=FALSE, AH74,(1/IF($D74=0,1,$D74))+AH74))))</f>
        <v>0</v>
      </c>
      <c r="AJ74" s="292">
        <f>IF(IF(AJ$4&lt;$E74,0,IF(AJ$4&gt;=$F74,1,IF(VLOOKUP(AJ$4,CALENDARIO!$B:$C,2,0)=FALSE, AI74,(1/IF($D74=0,1,$D74))+AI74)))&gt;1,100%,IF(AJ$4&lt;$E74,0,IF(AJ$4&gt;=$F74,1,IF(VLOOKUP(AJ$4,CALENDARIO!$B:$C,2,0)=FALSE, AI74,(1/IF($D74=0,1,$D74))+AI74))))</f>
        <v>0</v>
      </c>
      <c r="AK74" s="292">
        <f>IF(IF(AK$4&lt;$E74,0,IF(AK$4&gt;=$F74,1,IF(VLOOKUP(AK$4,CALENDARIO!$B:$C,2,0)=FALSE, AJ74,(1/IF($D74=0,1,$D74))+AJ74)))&gt;1,100%,IF(AK$4&lt;$E74,0,IF(AK$4&gt;=$F74,1,IF(VLOOKUP(AK$4,CALENDARIO!$B:$C,2,0)=FALSE, AJ74,(1/IF($D74=0,1,$D74))+AJ74))))</f>
        <v>0</v>
      </c>
      <c r="AL74" s="292">
        <f>IF(IF(AL$4&lt;$E74,0,IF(AL$4&gt;=$F74,1,IF(VLOOKUP(AL$4,CALENDARIO!$B:$C,2,0)=FALSE, AK74,(1/IF($D74=0,1,$D74))+AK74)))&gt;1,100%,IF(AL$4&lt;$E74,0,IF(AL$4&gt;=$F74,1,IF(VLOOKUP(AL$4,CALENDARIO!$B:$C,2,0)=FALSE, AK74,(1/IF($D74=0,1,$D74))+AK74))))</f>
        <v>0</v>
      </c>
      <c r="AM74" s="292">
        <f>IF(IF(AM$4&lt;$E74,0,IF(AM$4&gt;=$F74,1,IF(VLOOKUP(AM$4,CALENDARIO!$B:$C,2,0)=FALSE, AL74,(1/IF($D74=0,1,$D74))+AL74)))&gt;1,100%,IF(AM$4&lt;$E74,0,IF(AM$4&gt;=$F74,1,IF(VLOOKUP(AM$4,CALENDARIO!$B:$C,2,0)=FALSE, AL74,(1/IF($D74=0,1,$D74))+AL74))))</f>
        <v>0</v>
      </c>
      <c r="AN74" s="292">
        <f>IF(IF(AN$4&lt;$E74,0,IF(AN$4&gt;=$F74,1,IF(VLOOKUP(AN$4,CALENDARIO!$B:$C,2,0)=FALSE, AM74,(1/IF($D74=0,1,$D74))+AM74)))&gt;1,100%,IF(AN$4&lt;$E74,0,IF(AN$4&gt;=$F74,1,IF(VLOOKUP(AN$4,CALENDARIO!$B:$C,2,0)=FALSE, AM74,(1/IF($D74=0,1,$D74))+AM74))))</f>
        <v>0</v>
      </c>
      <c r="AO74" s="292">
        <f>IF(IF(AO$4&lt;$E74,0,IF(AO$4&gt;=$F74,1,IF(VLOOKUP(AO$4,CALENDARIO!$B:$C,2,0)=FALSE, AN74,(1/IF($D74=0,1,$D74))+AN74)))&gt;1,100%,IF(AO$4&lt;$E74,0,IF(AO$4&gt;=$F74,1,IF(VLOOKUP(AO$4,CALENDARIO!$B:$C,2,0)=FALSE, AN74,(1/IF($D74=0,1,$D74))+AN74))))</f>
        <v>0</v>
      </c>
      <c r="AP74" s="292">
        <f>IF(IF(AP$4&lt;$E74,0,IF(AP$4&gt;=$F74,1,IF(VLOOKUP(AP$4,CALENDARIO!$B:$C,2,0)=FALSE, AO74,(1/IF($D74=0,1,$D74))+AO74)))&gt;1,100%,IF(AP$4&lt;$E74,0,IF(AP$4&gt;=$F74,1,IF(VLOOKUP(AP$4,CALENDARIO!$B:$C,2,0)=FALSE, AO74,(1/IF($D74=0,1,$D74))+AO74))))</f>
        <v>0</v>
      </c>
      <c r="AQ74" s="292">
        <f>IF(IF(AQ$4&lt;$E74,0,IF(AQ$4&gt;=$F74,1,IF(VLOOKUP(AQ$4,CALENDARIO!$B:$C,2,0)=FALSE, AP74,(1/IF($D74=0,1,$D74))+AP74)))&gt;1,100%,IF(AQ$4&lt;$E74,0,IF(AQ$4&gt;=$F74,1,IF(VLOOKUP(AQ$4,CALENDARIO!$B:$C,2,0)=FALSE, AP74,(1/IF($D74=0,1,$D74))+AP74))))</f>
        <v>0</v>
      </c>
      <c r="AR74" s="292">
        <f>IF(IF(AR$4&lt;$E74,0,IF(AR$4&gt;=$F74,1,IF(VLOOKUP(AR$4,CALENDARIO!$B:$C,2,0)=FALSE, AQ74,(1/IF($D74=0,1,$D74))+AQ74)))&gt;1,100%,IF(AR$4&lt;$E74,0,IF(AR$4&gt;=$F74,1,IF(VLOOKUP(AR$4,CALENDARIO!$B:$C,2,0)=FALSE, AQ74,(1/IF($D74=0,1,$D74))+AQ74))))</f>
        <v>0</v>
      </c>
      <c r="AS74" s="292">
        <f>IF(IF(AS$4&lt;$E74,0,IF(AS$4&gt;=$F74,1,IF(VLOOKUP(AS$4,CALENDARIO!$B:$C,2,0)=FALSE, AR74,(1/IF($D74=0,1,$D74))+AR74)))&gt;1,100%,IF(AS$4&lt;$E74,0,IF(AS$4&gt;=$F74,1,IF(VLOOKUP(AS$4,CALENDARIO!$B:$C,2,0)=FALSE, AR74,(1/IF($D74=0,1,$D74))+AR74))))</f>
        <v>0</v>
      </c>
      <c r="AT74" s="292">
        <f>IF(IF(AT$4&lt;$E74,0,IF(AT$4&gt;=$F74,1,IF(VLOOKUP(AT$4,CALENDARIO!$B:$C,2,0)=FALSE, AS74,(1/IF($D74=0,1,$D74))+AS74)))&gt;1,100%,IF(AT$4&lt;$E74,0,IF(AT$4&gt;=$F74,1,IF(VLOOKUP(AT$4,CALENDARIO!$B:$C,2,0)=FALSE, AS74,(1/IF($D74=0,1,$D74))+AS74))))</f>
        <v>0</v>
      </c>
      <c r="AU74" s="292">
        <f>IF(IF(AU$4&lt;$E74,0,IF(AU$4&gt;=$F74,1,IF(VLOOKUP(AU$4,CALENDARIO!$B:$C,2,0)=FALSE, AT74,(1/IF($D74=0,1,$D74))+AT74)))&gt;1,100%,IF(AU$4&lt;$E74,0,IF(AU$4&gt;=$F74,1,IF(VLOOKUP(AU$4,CALENDARIO!$B:$C,2,0)=FALSE, AT74,(1/IF($D74=0,1,$D74))+AT74))))</f>
        <v>0</v>
      </c>
      <c r="AV74" s="292">
        <f>IF(IF(AV$4&lt;$E74,0,IF(AV$4&gt;=$F74,1,IF(VLOOKUP(AV$4,CALENDARIO!$B:$C,2,0)=FALSE, AU74,(1/IF($D74=0,1,$D74))+AU74)))&gt;1,100%,IF(AV$4&lt;$E74,0,IF(AV$4&gt;=$F74,1,IF(VLOOKUP(AV$4,CALENDARIO!$B:$C,2,0)=FALSE, AU74,(1/IF($D74=0,1,$D74))+AU74))))</f>
        <v>0</v>
      </c>
      <c r="AW74" s="292">
        <f>IF(IF(AW$4&lt;$E74,0,IF(AW$4&gt;=$F74,1,IF(VLOOKUP(AW$4,CALENDARIO!$B:$C,2,0)=FALSE, AV74,(1/IF($D74=0,1,$D74))+AV74)))&gt;1,100%,IF(AW$4&lt;$E74,0,IF(AW$4&gt;=$F74,1,IF(VLOOKUP(AW$4,CALENDARIO!$B:$C,2,0)=FALSE, AV74,(1/IF($D74=0,1,$D74))+AV74))))</f>
        <v>0</v>
      </c>
      <c r="AX74" s="292">
        <f>IF(IF(AX$4&lt;$E74,0,IF(AX$4&gt;=$F74,1,IF(VLOOKUP(AX$4,CALENDARIO!$B:$C,2,0)=FALSE, AW74,(1/IF($D74=0,1,$D74))+AW74)))&gt;1,100%,IF(AX$4&lt;$E74,0,IF(AX$4&gt;=$F74,1,IF(VLOOKUP(AX$4,CALENDARIO!$B:$C,2,0)=FALSE, AW74,(1/IF($D74=0,1,$D74))+AW74))))</f>
        <v>0</v>
      </c>
      <c r="AY74" s="292">
        <f>IF(IF(AY$4&lt;$E74,0,IF(AY$4&gt;=$F74,1,IF(VLOOKUP(AY$4,CALENDARIO!$B:$C,2,0)=FALSE, AX74,(1/IF($D74=0,1,$D74))+AX74)))&gt;1,100%,IF(AY$4&lt;$E74,0,IF(AY$4&gt;=$F74,1,IF(VLOOKUP(AY$4,CALENDARIO!$B:$C,2,0)=FALSE, AX74,(1/IF($D74=0,1,$D74))+AX74))))</f>
        <v>0</v>
      </c>
      <c r="AZ74" s="292">
        <f>IF(IF(AZ$4&lt;$E74,0,IF(AZ$4&gt;=$F74,1,IF(VLOOKUP(AZ$4,CALENDARIO!$B:$C,2,0)=FALSE, AY74,(1/IF($D74=0,1,$D74))+AY74)))&gt;1,100%,IF(AZ$4&lt;$E74,0,IF(AZ$4&gt;=$F74,1,IF(VLOOKUP(AZ$4,CALENDARIO!$B:$C,2,0)=FALSE, AY74,(1/IF($D74=0,1,$D74))+AY74))))</f>
        <v>0</v>
      </c>
      <c r="BA74" s="292">
        <f>IF(IF(BA$4&lt;$E74,0,IF(BA$4&gt;=$F74,1,IF(VLOOKUP(BA$4,CALENDARIO!$B:$C,2,0)=FALSE, AZ74,(1/IF($D74=0,1,$D74))+AZ74)))&gt;1,100%,IF(BA$4&lt;$E74,0,IF(BA$4&gt;=$F74,1,IF(VLOOKUP(BA$4,CALENDARIO!$B:$C,2,0)=FALSE, AZ74,(1/IF($D74=0,1,$D74))+AZ74))))</f>
        <v>0</v>
      </c>
      <c r="BB74" s="292">
        <f>IF(IF(BB$4&lt;$E74,0,IF(BB$4&gt;=$F74,1,IF(VLOOKUP(BB$4,CALENDARIO!$B:$C,2,0)=FALSE, BA74,(1/IF($D74=0,1,$D74))+BA74)))&gt;1,100%,IF(BB$4&lt;$E74,0,IF(BB$4&gt;=$F74,1,IF(VLOOKUP(BB$4,CALENDARIO!$B:$C,2,0)=FALSE, BA74,(1/IF($D74=0,1,$D74))+BA74))))</f>
        <v>0</v>
      </c>
      <c r="BC74" s="292">
        <f>IF(IF(BC$4&lt;$E74,0,IF(BC$4&gt;=$F74,1,IF(VLOOKUP(BC$4,CALENDARIO!$B:$C,2,0)=FALSE, BB74,(1/IF($D74=0,1,$D74))+BB74)))&gt;1,100%,IF(BC$4&lt;$E74,0,IF(BC$4&gt;=$F74,1,IF(VLOOKUP(BC$4,CALENDARIO!$B:$C,2,0)=FALSE, BB74,(1/IF($D74=0,1,$D74))+BB74))))</f>
        <v>0.5</v>
      </c>
      <c r="BD74" s="292">
        <f>IF(IF(BD$4&lt;$E74,0,IF(BD$4&gt;=$F74,1,IF(VLOOKUP(BD$4,CALENDARIO!$B:$C,2,0)=FALSE, BC74,(1/IF($D74=0,1,$D74))+BC74)))&gt;1,100%,IF(BD$4&lt;$E74,0,IF(BD$4&gt;=$F74,1,IF(VLOOKUP(BD$4,CALENDARIO!$B:$C,2,0)=FALSE, BC74,(1/IF($D74=0,1,$D74))+BC74))))</f>
        <v>0.5</v>
      </c>
      <c r="BE74" s="292">
        <f>IF(IF(BE$4&lt;$E74,0,IF(BE$4&gt;=$F74,1,IF(VLOOKUP(BE$4,CALENDARIO!$B:$C,2,0)=FALSE, BD74,(1/IF($D74=0,1,$D74))+BD74)))&gt;1,100%,IF(BE$4&lt;$E74,0,IF(BE$4&gt;=$F74,1,IF(VLOOKUP(BE$4,CALENDARIO!$B:$C,2,0)=FALSE, BD74,(1/IF($D74=0,1,$D74))+BD74))))</f>
        <v>0.5</v>
      </c>
      <c r="BF74" s="292">
        <f>IF(IF(BF$4&lt;$E74,0,IF(BF$4&gt;=$F74,1,IF(VLOOKUP(BF$4,CALENDARIO!$B:$C,2,0)=FALSE, BE74,(1/IF($D74=0,1,$D74))+BE74)))&gt;1,100%,IF(BF$4&lt;$E74,0,IF(BF$4&gt;=$F74,1,IF(VLOOKUP(BF$4,CALENDARIO!$B:$C,2,0)=FALSE, BE74,(1/IF($D74=0,1,$D74))+BE74))))</f>
        <v>1</v>
      </c>
      <c r="BG74" s="292">
        <f>IF(IF(BG$4&lt;$E74,0,IF(BG$4&gt;=$F74,1,IF(VLOOKUP(BG$4,CALENDARIO!$B:$C,2,0)=FALSE, BF74,(1/IF($D74=0,1,$D74))+BF74)))&gt;1,100%,IF(BG$4&lt;$E74,0,IF(BG$4&gt;=$F74,1,IF(VLOOKUP(BG$4,CALENDARIO!$B:$C,2,0)=FALSE, BF74,(1/IF($D74=0,1,$D74))+BF74))))</f>
        <v>1</v>
      </c>
      <c r="BH74" s="292">
        <f>IF(IF(BH$4&lt;$E74,0,IF(BH$4&gt;=$F74,1,IF(VLOOKUP(BH$4,CALENDARIO!$B:$C,2,0)=FALSE, BG74,(1/IF($D74=0,1,$D74))+BG74)))&gt;1,100%,IF(BH$4&lt;$E74,0,IF(BH$4&gt;=$F74,1,IF(VLOOKUP(BH$4,CALENDARIO!$B:$C,2,0)=FALSE, BG74,(1/IF($D74=0,1,$D74))+BG74))))</f>
        <v>1</v>
      </c>
      <c r="BI74" s="292">
        <f>IF(IF(BI$4&lt;$E74,0,IF(BI$4&gt;=$F74,1,IF(VLOOKUP(BI$4,CALENDARIO!$B:$C,2,0)=FALSE, BH74,(1/IF($D74=0,1,$D74))+BH74)))&gt;1,100%,IF(BI$4&lt;$E74,0,IF(BI$4&gt;=$F74,1,IF(VLOOKUP(BI$4,CALENDARIO!$B:$C,2,0)=FALSE, BH74,(1/IF($D74=0,1,$D74))+BH74))))</f>
        <v>1</v>
      </c>
      <c r="BJ74" s="292">
        <f>IF(IF(BJ$4&lt;$E74,0,IF(BJ$4&gt;=$F74,1,IF(VLOOKUP(BJ$4,CALENDARIO!$B:$C,2,0)=FALSE, BI74,(1/IF($D74=0,1,$D74))+BI74)))&gt;1,100%,IF(BJ$4&lt;$E74,0,IF(BJ$4&gt;=$F74,1,IF(VLOOKUP(BJ$4,CALENDARIO!$B:$C,2,0)=FALSE, BI74,(1/IF($D74=0,1,$D74))+BI74))))</f>
        <v>1</v>
      </c>
      <c r="BK74" s="292">
        <f>IF(IF(BK$4&lt;$E74,0,IF(BK$4&gt;=$F74,1,IF(VLOOKUP(BK$4,CALENDARIO!$B:$C,2,0)=FALSE, BJ74,(1/IF($D74=0,1,$D74))+BJ74)))&gt;1,100%,IF(BK$4&lt;$E74,0,IF(BK$4&gt;=$F74,1,IF(VLOOKUP(BK$4,CALENDARIO!$B:$C,2,0)=FALSE, BJ74,(1/IF($D74=0,1,$D74))+BJ74))))</f>
        <v>1</v>
      </c>
      <c r="BL74" s="292">
        <f>IF(IF(BL$4&lt;$E74,0,IF(BL$4&gt;=$F74,1,IF(VLOOKUP(BL$4,CALENDARIO!$B:$C,2,0)=FALSE, BK74,(1/IF($D74=0,1,$D74))+BK74)))&gt;1,100%,IF(BL$4&lt;$E74,0,IF(BL$4&gt;=$F74,1,IF(VLOOKUP(BL$4,CALENDARIO!$B:$C,2,0)=FALSE, BK74,(1/IF($D74=0,1,$D74))+BK74))))</f>
        <v>1</v>
      </c>
      <c r="BM74" s="292">
        <f>IF(IF(BM$4&lt;$E74,0,IF(BM$4&gt;=$F74,1,IF(VLOOKUP(BM$4,CALENDARIO!$B:$C,2,0)=FALSE, BL74,(1/IF($D74=0,1,$D74))+BL74)))&gt;1,100%,IF(BM$4&lt;$E74,0,IF(BM$4&gt;=$F74,1,IF(VLOOKUP(BM$4,CALENDARIO!$B:$C,2,0)=FALSE, BL74,(1/IF($D74=0,1,$D74))+BL74))))</f>
        <v>1</v>
      </c>
      <c r="BN74" s="292">
        <f>IF(IF(BN$4&lt;$E74,0,IF(BN$4&gt;=$F74,1,IF(VLOOKUP(BN$4,CALENDARIO!$B:$C,2,0)=FALSE, BM74,(1/IF($D74=0,1,$D74))+BM74)))&gt;1,100%,IF(BN$4&lt;$E74,0,IF(BN$4&gt;=$F74,1,IF(VLOOKUP(BN$4,CALENDARIO!$B:$C,2,0)=FALSE, BM74,(1/IF($D74=0,1,$D74))+BM74))))</f>
        <v>1</v>
      </c>
      <c r="BO74" s="292">
        <f>IF(IF(BO$4&lt;$E74,0,IF(BO$4&gt;=$F74,1,IF(VLOOKUP(BO$4,CALENDARIO!$B:$C,2,0)=FALSE, BN74,(1/IF($D74=0,1,$D74))+BN74)))&gt;1,100%,IF(BO$4&lt;$E74,0,IF(BO$4&gt;=$F74,1,IF(VLOOKUP(BO$4,CALENDARIO!$B:$C,2,0)=FALSE, BN74,(1/IF($D74=0,1,$D74))+BN74))))</f>
        <v>1</v>
      </c>
      <c r="BP74" s="292">
        <f>IF(IF(BP$4&lt;$E74,0,IF(BP$4&gt;=$F74,1,IF(VLOOKUP(BP$4,CALENDARIO!$B:$C,2,0)=FALSE, BO74,(1/IF($D74=0,1,$D74))+BO74)))&gt;1,100%,IF(BP$4&lt;$E74,0,IF(BP$4&gt;=$F74,1,IF(VLOOKUP(BP$4,CALENDARIO!$B:$C,2,0)=FALSE, BO74,(1/IF($D74=0,1,$D74))+BO74))))</f>
        <v>1</v>
      </c>
      <c r="BQ74" s="292">
        <f>IF(IF(BQ$4&lt;$E74,0,IF(BQ$4&gt;=$F74,1,IF(VLOOKUP(BQ$4,CALENDARIO!$B:$C,2,0)=FALSE, BP74,(1/IF($D74=0,1,$D74))+BP74)))&gt;1,100%,IF(BQ$4&lt;$E74,0,IF(BQ$4&gt;=$F74,1,IF(VLOOKUP(BQ$4,CALENDARIO!$B:$C,2,0)=FALSE, BP74,(1/IF($D74=0,1,$D74))+BP74))))</f>
        <v>1</v>
      </c>
      <c r="BR74" s="292">
        <f>IF(IF(BR$4&lt;$E74,0,IF(BR$4&gt;=$F74,1,IF(VLOOKUP(BR$4,CALENDARIO!$B:$C,2,0)=FALSE, BQ74,(1/IF($D74=0,1,$D74))+BQ74)))&gt;1,100%,IF(BR$4&lt;$E74,0,IF(BR$4&gt;=$F74,1,IF(VLOOKUP(BR$4,CALENDARIO!$B:$C,2,0)=FALSE, BQ74,(1/IF($D74=0,1,$D74))+BQ74))))</f>
        <v>1</v>
      </c>
      <c r="BS74" s="292">
        <f>IF(IF(BS$4&lt;$E74,0,IF(BS$4&gt;=$F74,1,IF(VLOOKUP(BS$4,CALENDARIO!$B:$C,2,0)=FALSE, BR74,(1/IF($D74=0,1,$D74))+BR74)))&gt;1,100%,IF(BS$4&lt;$E74,0,IF(BS$4&gt;=$F74,1,IF(VLOOKUP(BS$4,CALENDARIO!$B:$C,2,0)=FALSE, BR74,(1/IF($D74=0,1,$D74))+BR74))))</f>
        <v>1</v>
      </c>
      <c r="BT74" s="292">
        <f>IF(IF(BT$4&lt;$E74,0,IF(BT$4&gt;=$F74,1,IF(VLOOKUP(BT$4,CALENDARIO!$B:$C,2,0)=FALSE, BS74,(1/IF($D74=0,1,$D74))+BS74)))&gt;1,100%,IF(BT$4&lt;$E74,0,IF(BT$4&gt;=$F74,1,IF(VLOOKUP(BT$4,CALENDARIO!$B:$C,2,0)=FALSE, BS74,(1/IF($D74=0,1,$D74))+BS74))))</f>
        <v>1</v>
      </c>
      <c r="BU74" s="292">
        <f>IF(IF(BU$4&lt;$E74,0,IF(BU$4&gt;=$F74,1,IF(VLOOKUP(BU$4,CALENDARIO!$B:$C,2,0)=FALSE, BT74,(1/IF($D74=0,1,$D74))+BT74)))&gt;1,100%,IF(BU$4&lt;$E74,0,IF(BU$4&gt;=$F74,1,IF(VLOOKUP(BU$4,CALENDARIO!$B:$C,2,0)=FALSE, BT74,(1/IF($D74=0,1,$D74))+BT74))))</f>
        <v>1</v>
      </c>
      <c r="BV74" s="292">
        <f>IF(IF(BV$4&lt;$E74,0,IF(BV$4&gt;=$F74,1,IF(VLOOKUP(BV$4,CALENDARIO!$B:$C,2,0)=FALSE, BU74,(1/IF($D74=0,1,$D74))+BU74)))&gt;1,100%,IF(BV$4&lt;$E74,0,IF(BV$4&gt;=$F74,1,IF(VLOOKUP(BV$4,CALENDARIO!$B:$C,2,0)=FALSE, BU74,(1/IF($D74=0,1,$D74))+BU74))))</f>
        <v>1</v>
      </c>
      <c r="BW74" s="292">
        <f>IF(IF(BW$4&lt;$E74,0,IF(BW$4&gt;=$F74,1,IF(VLOOKUP(BW$4,CALENDARIO!$B:$C,2,0)=FALSE, BV74,(1/IF($D74=0,1,$D74))+BV74)))&gt;1,100%,IF(BW$4&lt;$E74,0,IF(BW$4&gt;=$F74,1,IF(VLOOKUP(BW$4,CALENDARIO!$B:$C,2,0)=FALSE, BV74,(1/IF($D74=0,1,$D74))+BV74))))</f>
        <v>1</v>
      </c>
      <c r="BX74" s="292">
        <f>IF(IF(BX$4&lt;$E74,0,IF(BX$4&gt;=$F74,1,IF(VLOOKUP(BX$4,CALENDARIO!$B:$C,2,0)=FALSE, BW74,(1/IF($D74=0,1,$D74))+BW74)))&gt;1,100%,IF(BX$4&lt;$E74,0,IF(BX$4&gt;=$F74,1,IF(VLOOKUP(BX$4,CALENDARIO!$B:$C,2,0)=FALSE, BW74,(1/IF($D74=0,1,$D74))+BW74))))</f>
        <v>1</v>
      </c>
      <c r="BY74" s="292">
        <f>IF(IF(BY$4&lt;$E74,0,IF(BY$4&gt;=$F74,1,IF(VLOOKUP(BY$4,CALENDARIO!$B:$C,2,0)=FALSE, BX74,(1/IF($D74=0,1,$D74))+BX74)))&gt;1,100%,IF(BY$4&lt;$E74,0,IF(BY$4&gt;=$F74,1,IF(VLOOKUP(BY$4,CALENDARIO!$B:$C,2,0)=FALSE, BX74,(1/IF($D74=0,1,$D74))+BX74))))</f>
        <v>1</v>
      </c>
      <c r="BZ74" s="292">
        <f>IF(IF(BZ$4&lt;$E74,0,IF(BZ$4&gt;=$F74,1,IF(VLOOKUP(BZ$4,CALENDARIO!$B:$C,2,0)=FALSE, BY74,(1/IF($D74=0,1,$D74))+BY74)))&gt;1,100%,IF(BZ$4&lt;$E74,0,IF(BZ$4&gt;=$F74,1,IF(VLOOKUP(BZ$4,CALENDARIO!$B:$C,2,0)=FALSE, BY74,(1/IF($D74=0,1,$D74))+BY74))))</f>
        <v>1</v>
      </c>
      <c r="CA74" s="292">
        <f>IF(IF(CA$4&lt;$E74,0,IF(CA$4&gt;=$F74,1,IF(VLOOKUP(CA$4,CALENDARIO!$B:$C,2,0)=FALSE, BZ74,(1/IF($D74=0,1,$D74))+BZ74)))&gt;1,100%,IF(CA$4&lt;$E74,0,IF(CA$4&gt;=$F74,1,IF(VLOOKUP(CA$4,CALENDARIO!$B:$C,2,0)=FALSE, BZ74,(1/IF($D74=0,1,$D74))+BZ74))))</f>
        <v>1</v>
      </c>
      <c r="CB74" s="292">
        <f>IF(IF(CB$4&lt;$E74,0,IF(CB$4&gt;=$F74,1,IF(VLOOKUP(CB$4,CALENDARIO!$B:$C,2,0)=FALSE, CA74,(1/IF($D74=0,1,$D74))+CA74)))&gt;1,100%,IF(CB$4&lt;$E74,0,IF(CB$4&gt;=$F74,1,IF(VLOOKUP(CB$4,CALENDARIO!$B:$C,2,0)=FALSE, CA74,(1/IF($D74=0,1,$D74))+CA74))))</f>
        <v>1</v>
      </c>
      <c r="CC74" s="292">
        <f>IF(IF(CC$4&lt;$E74,0,IF(CC$4&gt;=$F74,1,IF(VLOOKUP(CC$4,CALENDARIO!$B:$C,2,0)=FALSE, CB74,(1/IF($D74=0,1,$D74))+CB74)))&gt;1,100%,IF(CC$4&lt;$E74,0,IF(CC$4&gt;=$F74,1,IF(VLOOKUP(CC$4,CALENDARIO!$B:$C,2,0)=FALSE, CB74,(1/IF($D74=0,1,$D74))+CB74))))</f>
        <v>1</v>
      </c>
      <c r="CD74" s="292">
        <f>IF(IF(CD$4&lt;$E74,0,IF(CD$4&gt;=$F74,1,IF(VLOOKUP(CD$4,CALENDARIO!$B:$C,2,0)=FALSE, CC74,(1/IF($D74=0,1,$D74))+CC74)))&gt;1,100%,IF(CD$4&lt;$E74,0,IF(CD$4&gt;=$F74,1,IF(VLOOKUP(CD$4,CALENDARIO!$B:$C,2,0)=FALSE, CC74,(1/IF($D74=0,1,$D74))+CC74))))</f>
        <v>1</v>
      </c>
      <c r="CE74" s="292">
        <f>IF(IF(CE$4&lt;$E74,0,IF(CE$4&gt;=$F74,1,IF(VLOOKUP(CE$4,CALENDARIO!$B:$C,2,0)=FALSE, CD74,(1/IF($D74=0,1,$D74))+CD74)))&gt;1,100%,IF(CE$4&lt;$E74,0,IF(CE$4&gt;=$F74,1,IF(VLOOKUP(CE$4,CALENDARIO!$B:$C,2,0)=FALSE, CD74,(1/IF($D74=0,1,$D74))+CD74))))</f>
        <v>1</v>
      </c>
      <c r="CF74" s="292">
        <f>IF(IF(CF$4&lt;$E74,0,IF(CF$4&gt;=$F74,1,IF(VLOOKUP(CF$4,CALENDARIO!$B:$C,2,0)=FALSE, CE74,(1/IF($D74=0,1,$D74))+CE74)))&gt;1,100%,IF(CF$4&lt;$E74,0,IF(CF$4&gt;=$F74,1,IF(VLOOKUP(CF$4,CALENDARIO!$B:$C,2,0)=FALSE, CE74,(1/IF($D74=0,1,$D74))+CE74))))</f>
        <v>1</v>
      </c>
      <c r="CG74" s="292">
        <f>IF(IF(CG$4&lt;$E74,0,IF(CG$4&gt;=$F74,1,IF(VLOOKUP(CG$4,CALENDARIO!$B:$C,2,0)=FALSE, CF74,(1/IF($D74=0,1,$D74))+CF74)))&gt;1,100%,IF(CG$4&lt;$E74,0,IF(CG$4&gt;=$F74,1,IF(VLOOKUP(CG$4,CALENDARIO!$B:$C,2,0)=FALSE, CF74,(1/IF($D74=0,1,$D74))+CF74))))</f>
        <v>1</v>
      </c>
      <c r="CH74" s="292">
        <f>IF(IF(CH$4&lt;$E74,0,IF(CH$4&gt;=$F74,1,IF(VLOOKUP(CH$4,CALENDARIO!$B:$C,2,0)=FALSE, CG74,(1/IF($D74=0,1,$D74))+CG74)))&gt;1,100%,IF(CH$4&lt;$E74,0,IF(CH$4&gt;=$F74,1,IF(VLOOKUP(CH$4,CALENDARIO!$B:$C,2,0)=FALSE, CG74,(1/IF($D74=0,1,$D74))+CG74))))</f>
        <v>1</v>
      </c>
      <c r="CI74" s="292">
        <f>IF(IF(CI$4&lt;$E74,0,IF(CI$4&gt;=$F74,1,IF(VLOOKUP(CI$4,CALENDARIO!$B:$C,2,0)=FALSE, CH74,(1/IF($D74=0,1,$D74))+CH74)))&gt;1,100%,IF(CI$4&lt;$E74,0,IF(CI$4&gt;=$F74,1,IF(VLOOKUP(CI$4,CALENDARIO!$B:$C,2,0)=FALSE, CH74,(1/IF($D74=0,1,$D74))+CH74))))</f>
        <v>1</v>
      </c>
      <c r="CJ74" s="292">
        <f>IF(IF(CJ$4&lt;$E74,0,IF(CJ$4&gt;=$F74,1,IF(VLOOKUP(CJ$4,CALENDARIO!$B:$C,2,0)=FALSE, CI74,(1/IF($D74=0,1,$D74))+CI74)))&gt;1,100%,IF(CJ$4&lt;$E74,0,IF(CJ$4&gt;=$F74,1,IF(VLOOKUP(CJ$4,CALENDARIO!$B:$C,2,0)=FALSE, CI74,(1/IF($D74=0,1,$D74))+CI74))))</f>
        <v>1</v>
      </c>
      <c r="CK74" s="292">
        <f>IF(IF(CK$4&lt;$E74,0,IF(CK$4&gt;=$F74,1,IF(VLOOKUP(CK$4,CALENDARIO!$B:$C,2,0)=FALSE, CJ74,(1/IF($D74=0,1,$D74))+CJ74)))&gt;1,100%,IF(CK$4&lt;$E74,0,IF(CK$4&gt;=$F74,1,IF(VLOOKUP(CK$4,CALENDARIO!$B:$C,2,0)=FALSE, CJ74,(1/IF($D74=0,1,$D74))+CJ74))))</f>
        <v>1</v>
      </c>
      <c r="CL74" s="292">
        <f>IF(IF(CL$4&lt;$E74,0,IF(CL$4&gt;=$F74,1,IF(VLOOKUP(CL$4,CALENDARIO!$B:$C,2,0)=FALSE, CK74,(1/IF($D74=0,1,$D74))+CK74)))&gt;1,100%,IF(CL$4&lt;$E74,0,IF(CL$4&gt;=$F74,1,IF(VLOOKUP(CL$4,CALENDARIO!$B:$C,2,0)=FALSE, CK74,(1/IF($D74=0,1,$D74))+CK74))))</f>
        <v>1</v>
      </c>
      <c r="CM74" s="292">
        <f>IF(IF(CM$4&lt;$E74,0,IF(CM$4&gt;=$F74,1,IF(VLOOKUP(CM$4,CALENDARIO!$B:$C,2,0)=FALSE, CL74,(1/IF($D74=0,1,$D74))+CL74)))&gt;1,100%,IF(CM$4&lt;$E74,0,IF(CM$4&gt;=$F74,1,IF(VLOOKUP(CM$4,CALENDARIO!$B:$C,2,0)=FALSE, CL74,(1/IF($D74=0,1,$D74))+CL74))))</f>
        <v>1</v>
      </c>
      <c r="CN74" s="292">
        <f>IF(IF(CN$4&lt;$E74,0,IF(CN$4&gt;=$F74,1,IF(VLOOKUP(CN$4,CALENDARIO!$B:$C,2,0)=FALSE, CM74,(1/IF($D74=0,1,$D74))+CM74)))&gt;1,100%,IF(CN$4&lt;$E74,0,IF(CN$4&gt;=$F74,1,IF(VLOOKUP(CN$4,CALENDARIO!$B:$C,2,0)=FALSE, CM74,(1/IF($D74=0,1,$D74))+CM74))))</f>
        <v>1</v>
      </c>
      <c r="CO74" s="292">
        <f>IF(IF(CO$4&lt;$E74,0,IF(CO$4&gt;=$F74,1,IF(VLOOKUP(CO$4,CALENDARIO!$B:$C,2,0)=FALSE, CN74,(1/IF($D74=0,1,$D74))+CN74)))&gt;1,100%,IF(CO$4&lt;$E74,0,IF(CO$4&gt;=$F74,1,IF(VLOOKUP(CO$4,CALENDARIO!$B:$C,2,0)=FALSE, CN74,(1/IF($D74=0,1,$D74))+CN74))))</f>
        <v>1</v>
      </c>
      <c r="CP74" s="292">
        <f>IF(IF(CP$4&lt;$E74,0,IF(CP$4&gt;=$F74,1,IF(VLOOKUP(CP$4,CALENDARIO!$B:$C,2,0)=FALSE, CO74,(1/IF($D74=0,1,$D74))+CO74)))&gt;1,100%,IF(CP$4&lt;$E74,0,IF(CP$4&gt;=$F74,1,IF(VLOOKUP(CP$4,CALENDARIO!$B:$C,2,0)=FALSE, CO74,(1/IF($D74=0,1,$D74))+CO74))))</f>
        <v>1</v>
      </c>
      <c r="CQ74" s="292">
        <f>IF(IF(CQ$4&lt;$E74,0,IF(CQ$4&gt;=$F74,1,IF(VLOOKUP(CQ$4,CALENDARIO!$B:$C,2,0)=FALSE, CP74,(1/IF($D74=0,1,$D74))+CP74)))&gt;1,100%,IF(CQ$4&lt;$E74,0,IF(CQ$4&gt;=$F74,1,IF(VLOOKUP(CQ$4,CALENDARIO!$B:$C,2,0)=FALSE, CP74,(1/IF($D74=0,1,$D74))+CP74))))</f>
        <v>1</v>
      </c>
      <c r="CR74" s="292">
        <f>IF(IF(CR$4&lt;$E74,0,IF(CR$4&gt;=$F74,1,IF(VLOOKUP(CR$4,CALENDARIO!$B:$C,2,0)=FALSE, CQ74,(1/IF($D74=0,1,$D74))+CQ74)))&gt;1,100%,IF(CR$4&lt;$E74,0,IF(CR$4&gt;=$F74,1,IF(VLOOKUP(CR$4,CALENDARIO!$B:$C,2,0)=FALSE, CQ74,(1/IF($D74=0,1,$D74))+CQ74))))</f>
        <v>1</v>
      </c>
      <c r="CS74" s="292">
        <f>IF(IF(CS$4&lt;$E74,0,IF(CS$4&gt;=$F74,1,IF(VLOOKUP(CS$4,CALENDARIO!$B:$C,2,0)=FALSE, CR74,(1/IF($D74=0,1,$D74))+CR74)))&gt;1,100%,IF(CS$4&lt;$E74,0,IF(CS$4&gt;=$F74,1,IF(VLOOKUP(CS$4,CALENDARIO!$B:$C,2,0)=FALSE, CR74,(1/IF($D74=0,1,$D74))+CR74))))</f>
        <v>1</v>
      </c>
      <c r="CT74" s="292">
        <f>IF(IF(CT$4&lt;$E74,0,IF(CT$4&gt;=$F74,1,IF(VLOOKUP(CT$4,CALENDARIO!$B:$C,2,0)=FALSE, CS74,(1/IF($D74=0,1,$D74))+CS74)))&gt;1,100%,IF(CT$4&lt;$E74,0,IF(CT$4&gt;=$F74,1,IF(VLOOKUP(CT$4,CALENDARIO!$B:$C,2,0)=FALSE, CS74,(1/IF($D74=0,1,$D74))+CS74))))</f>
        <v>1</v>
      </c>
      <c r="CU74" s="292">
        <f>IF(IF(CU$4&lt;$E74,0,IF(CU$4&gt;=$F74,1,IF(VLOOKUP(CU$4,CALENDARIO!$B:$C,2,0)=FALSE, CT74,(1/IF($D74=0,1,$D74))+CT74)))&gt;1,100%,IF(CU$4&lt;$E74,0,IF(CU$4&gt;=$F74,1,IF(VLOOKUP(CU$4,CALENDARIO!$B:$C,2,0)=FALSE, CT74,(1/IF($D74=0,1,$D74))+CT74))))</f>
        <v>1</v>
      </c>
      <c r="CV74" s="292">
        <f>IF(IF(CV$4&lt;$E74,0,IF(CV$4&gt;=$F74,1,IF(VLOOKUP(CV$4,CALENDARIO!$B:$C,2,0)=FALSE, CU74,(1/IF($D74=0,1,$D74))+CU74)))&gt;1,100%,IF(CV$4&lt;$E74,0,IF(CV$4&gt;=$F74,1,IF(VLOOKUP(CV$4,CALENDARIO!$B:$C,2,0)=FALSE, CU74,(1/IF($D74=0,1,$D74))+CU74))))</f>
        <v>1</v>
      </c>
      <c r="CW74" s="292">
        <f>IF(IF(CW$4&lt;$E74,0,IF(CW$4&gt;=$F74,1,IF(VLOOKUP(CW$4,CALENDARIO!$B:$C,2,0)=FALSE, CV74,(1/IF($D74=0,1,$D74))+CV74)))&gt;1,100%,IF(CW$4&lt;$E74,0,IF(CW$4&gt;=$F74,1,IF(VLOOKUP(CW$4,CALENDARIO!$B:$C,2,0)=FALSE, CV74,(1/IF($D74=0,1,$D74))+CV74))))</f>
        <v>1</v>
      </c>
      <c r="CX74" s="292">
        <f>IF(IF(CX$4&lt;$E74,0,IF(CX$4&gt;=$F74,1,IF(VLOOKUP(CX$4,CALENDARIO!$B:$C,2,0)=FALSE, CW74,(1/IF($D74=0,1,$D74))+CW74)))&gt;1,100%,IF(CX$4&lt;$E74,0,IF(CX$4&gt;=$F74,1,IF(VLOOKUP(CX$4,CALENDARIO!$B:$C,2,0)=FALSE, CW74,(1/IF($D74=0,1,$D74))+CW74))))</f>
        <v>1</v>
      </c>
      <c r="CY74" s="292">
        <f>IF(IF(CY$4&lt;$E74,0,IF(CY$4&gt;=$F74,1,IF(VLOOKUP(CY$4,CALENDARIO!$B:$C,2,0)=FALSE, CX74,(1/IF($D74=0,1,$D74))+CX74)))&gt;1,100%,IF(CY$4&lt;$E74,0,IF(CY$4&gt;=$F74,1,IF(VLOOKUP(CY$4,CALENDARIO!$B:$C,2,0)=FALSE, CX74,(1/IF($D74=0,1,$D74))+CX74))))</f>
        <v>1</v>
      </c>
      <c r="CZ74" s="292">
        <f>IF(IF(CZ$4&lt;$E74,0,IF(CZ$4&gt;=$F74,1,IF(VLOOKUP(CZ$4,CALENDARIO!$B:$C,2,0)=FALSE, CY74,(1/IF($D74=0,1,$D74))+CY74)))&gt;1,100%,IF(CZ$4&lt;$E74,0,IF(CZ$4&gt;=$F74,1,IF(VLOOKUP(CZ$4,CALENDARIO!$B:$C,2,0)=FALSE, CY74,(1/IF($D74=0,1,$D74))+CY74))))</f>
        <v>1</v>
      </c>
      <c r="DA74" s="292">
        <f>IF(IF(DA$4&lt;$E74,0,IF(DA$4&gt;=$F74,1,IF(VLOOKUP(DA$4,CALENDARIO!$B:$C,2,0)=FALSE, CZ74,(1/IF($D74=0,1,$D74))+CZ74)))&gt;1,100%,IF(DA$4&lt;$E74,0,IF(DA$4&gt;=$F74,1,IF(VLOOKUP(DA$4,CALENDARIO!$B:$C,2,0)=FALSE, CZ74,(1/IF($D74=0,1,$D74))+CZ74))))</f>
        <v>1</v>
      </c>
      <c r="DB74" s="292">
        <f>IF(IF(DB$4&lt;$E74,0,IF(DB$4&gt;=$F74,1,IF(VLOOKUP(DB$4,CALENDARIO!$B:$C,2,0)=FALSE, DA74,(1/IF($D74=0,1,$D74))+DA74)))&gt;1,100%,IF(DB$4&lt;$E74,0,IF(DB$4&gt;=$F74,1,IF(VLOOKUP(DB$4,CALENDARIO!$B:$C,2,0)=FALSE, DA74,(1/IF($D74=0,1,$D74))+DA74))))</f>
        <v>1</v>
      </c>
      <c r="DC74" s="292">
        <f>IF(IF(DC$4&lt;$E74,0,IF(DC$4&gt;=$F74,1,IF(VLOOKUP(DC$4,CALENDARIO!$B:$C,2,0)=FALSE, DB74,(1/IF($D74=0,1,$D74))+DB74)))&gt;1,100%,IF(DC$4&lt;$E74,0,IF(DC$4&gt;=$F74,1,IF(VLOOKUP(DC$4,CALENDARIO!$B:$C,2,0)=FALSE, DB74,(1/IF($D74=0,1,$D74))+DB74))))</f>
        <v>1</v>
      </c>
      <c r="DD74" s="292">
        <f>IF(IF(DD$4&lt;$E74,0,IF(DD$4&gt;=$F74,1,IF(VLOOKUP(DD$4,CALENDARIO!$B:$C,2,0)=FALSE, DC74,(1/IF($D74=0,1,$D74))+DC74)))&gt;1,100%,IF(DD$4&lt;$E74,0,IF(DD$4&gt;=$F74,1,IF(VLOOKUP(DD$4,CALENDARIO!$B:$C,2,0)=FALSE, DC74,(1/IF($D74=0,1,$D74))+DC74))))</f>
        <v>1</v>
      </c>
      <c r="DE74" s="292">
        <f>IF(IF(DE$4&lt;$E74,0,IF(DE$4&gt;=$F74,1,IF(VLOOKUP(DE$4,CALENDARIO!$B:$C,2,0)=FALSE, DD74,(1/IF($D74=0,1,$D74))+DD74)))&gt;1,100%,IF(DE$4&lt;$E74,0,IF(DE$4&gt;=$F74,1,IF(VLOOKUP(DE$4,CALENDARIO!$B:$C,2,0)=FALSE, DD74,(1/IF($D74=0,1,$D74))+DD74))))</f>
        <v>1</v>
      </c>
      <c r="DF74" s="292">
        <f>IF(IF(DF$4&lt;$E74,0,IF(DF$4&gt;=$F74,1,IF(VLOOKUP(DF$4,CALENDARIO!$B:$C,2,0)=FALSE, DE74,(1/IF($D74=0,1,$D74))+DE74)))&gt;1,100%,IF(DF$4&lt;$E74,0,IF(DF$4&gt;=$F74,1,IF(VLOOKUP(DF$4,CALENDARIO!$B:$C,2,0)=FALSE, DE74,(1/IF($D74=0,1,$D74))+DE74))))</f>
        <v>1</v>
      </c>
      <c r="DG74" s="292">
        <f>IF(IF(DG$4&lt;$E74,0,IF(DG$4&gt;=$F74,1,IF(VLOOKUP(DG$4,CALENDARIO!$B:$C,2,0)=FALSE, DF74,(1/IF($D74=0,1,$D74))+DF74)))&gt;1,100%,IF(DG$4&lt;$E74,0,IF(DG$4&gt;=$F74,1,IF(VLOOKUP(DG$4,CALENDARIO!$B:$C,2,0)=FALSE, DF74,(1/IF($D74=0,1,$D74))+DF74))))</f>
        <v>1</v>
      </c>
      <c r="DH74" s="292">
        <f>IF(IF(DH$4&lt;$E74,0,IF(DH$4&gt;=$F74,1,IF(VLOOKUP(DH$4,CALENDARIO!$B:$C,2,0)=FALSE, DG74,(1/IF($D74=0,1,$D74))+DG74)))&gt;1,100%,IF(DH$4&lt;$E74,0,IF(DH$4&gt;=$F74,1,IF(VLOOKUP(DH$4,CALENDARIO!$B:$C,2,0)=FALSE, DG74,(1/IF($D74=0,1,$D74))+DG74))))</f>
        <v>1</v>
      </c>
      <c r="DI74" s="292">
        <f>IF(IF(DI$4&lt;$E74,0,IF(DI$4&gt;=$F74,1,IF(VLOOKUP(DI$4,CALENDARIO!$B:$C,2,0)=FALSE, DH74,(1/IF($D74=0,1,$D74))+DH74)))&gt;1,100%,IF(DI$4&lt;$E74,0,IF(DI$4&gt;=$F74,1,IF(VLOOKUP(DI$4,CALENDARIO!$B:$C,2,0)=FALSE, DH74,(1/IF($D74=0,1,$D74))+DH74))))</f>
        <v>1</v>
      </c>
      <c r="DJ74" s="292">
        <f>IF(IF(DJ$4&lt;$E74,0,IF(DJ$4&gt;=$F74,1,IF(VLOOKUP(DJ$4,CALENDARIO!$B:$C,2,0)=FALSE, DI74,(1/IF($D74=0,1,$D74))+DI74)))&gt;1,100%,IF(DJ$4&lt;$E74,0,IF(DJ$4&gt;=$F74,1,IF(VLOOKUP(DJ$4,CALENDARIO!$B:$C,2,0)=FALSE, DI74,(1/IF($D74=0,1,$D74))+DI74))))</f>
        <v>1</v>
      </c>
      <c r="DK74" s="292">
        <f>IF(IF(DK$4&lt;$E74,0,IF(DK$4&gt;=$F74,1,IF(VLOOKUP(DK$4,CALENDARIO!$B:$C,2,0)=FALSE, DJ74,(1/IF($D74=0,1,$D74))+DJ74)))&gt;1,100%,IF(DK$4&lt;$E74,0,IF(DK$4&gt;=$F74,1,IF(VLOOKUP(DK$4,CALENDARIO!$B:$C,2,0)=FALSE, DJ74,(1/IF($D74=0,1,$D74))+DJ74))))</f>
        <v>1</v>
      </c>
      <c r="DL74" s="292">
        <f>IF(IF(DL$4&lt;$E74,0,IF(DL$4&gt;=$F74,1,IF(VLOOKUP(DL$4,CALENDARIO!$B:$C,2,0)=FALSE, DK74,(1/IF($D74=0,1,$D74))+DK74)))&gt;1,100%,IF(DL$4&lt;$E74,0,IF(DL$4&gt;=$F74,1,IF(VLOOKUP(DL$4,CALENDARIO!$B:$C,2,0)=FALSE, DK74,(1/IF($D74=0,1,$D74))+DK74))))</f>
        <v>1</v>
      </c>
      <c r="DM74" s="292">
        <f>IF(IF(DM$4&lt;$E74,0,IF(DM$4&gt;=$F74,1,IF(VLOOKUP(DM$4,CALENDARIO!$B:$C,2,0)=FALSE, DL74,(1/IF($D74=0,1,$D74))+DL74)))&gt;1,100%,IF(DM$4&lt;$E74,0,IF(DM$4&gt;=$F74,1,IF(VLOOKUP(DM$4,CALENDARIO!$B:$C,2,0)=FALSE, DL74,(1/IF($D74=0,1,$D74))+DL74))))</f>
        <v>1</v>
      </c>
      <c r="DN74" s="292">
        <f>IF(IF(DN$4&lt;$E74,0,IF(DN$4&gt;=$F74,1,IF(VLOOKUP(DN$4,CALENDARIO!$B:$C,2,0)=FALSE, DM74,(1/IF($D74=0,1,$D74))+DM74)))&gt;1,100%,IF(DN$4&lt;$E74,0,IF(DN$4&gt;=$F74,1,IF(VLOOKUP(DN$4,CALENDARIO!$B:$C,2,0)=FALSE, DM74,(1/IF($D74=0,1,$D74))+DM74))))</f>
        <v>1</v>
      </c>
      <c r="DO74" s="292">
        <f>IF(IF(DO$4&lt;$E74,0,IF(DO$4&gt;=$F74,1,IF(VLOOKUP(DO$4,CALENDARIO!$B:$C,2,0)=FALSE, DN74,(1/IF($D74=0,1,$D74))+DN74)))&gt;1,100%,IF(DO$4&lt;$E74,0,IF(DO$4&gt;=$F74,1,IF(VLOOKUP(DO$4,CALENDARIO!$B:$C,2,0)=FALSE, DN74,(1/IF($D74=0,1,$D74))+DN74))))</f>
        <v>1</v>
      </c>
      <c r="DP74" s="292">
        <f>IF(IF(DP$4&lt;$E74,0,IF(DP$4&gt;=$F74,1,IF(VLOOKUP(DP$4,CALENDARIO!$B:$C,2,0)=FALSE, DO74,(1/IF($D74=0,1,$D74))+DO74)))&gt;1,100%,IF(DP$4&lt;$E74,0,IF(DP$4&gt;=$F74,1,IF(VLOOKUP(DP$4,CALENDARIO!$B:$C,2,0)=FALSE, DO74,(1/IF($D74=0,1,$D74))+DO74))))</f>
        <v>1</v>
      </c>
      <c r="DQ74" s="292">
        <f>IF(IF(DQ$4&lt;$E74,0,IF(DQ$4&gt;=$F74,1,IF(VLOOKUP(DQ$4,CALENDARIO!$B:$C,2,0)=FALSE, DP74,(1/IF($D74=0,1,$D74))+DP74)))&gt;1,100%,IF(DQ$4&lt;$E74,0,IF(DQ$4&gt;=$F74,1,IF(VLOOKUP(DQ$4,CALENDARIO!$B:$C,2,0)=FALSE, DP74,(1/IF($D74=0,1,$D74))+DP74))))</f>
        <v>1</v>
      </c>
      <c r="DR74" s="292">
        <f>IF(IF(DR$4&lt;$E74,0,IF(DR$4&gt;=$F74,1,IF(VLOOKUP(DR$4,CALENDARIO!$B:$C,2,0)=FALSE, DQ74,(1/IF($D74=0,1,$D74))+DQ74)))&gt;1,100%,IF(DR$4&lt;$E74,0,IF(DR$4&gt;=$F74,1,IF(VLOOKUP(DR$4,CALENDARIO!$B:$C,2,0)=FALSE, DQ74,(1/IF($D74=0,1,$D74))+DQ74))))</f>
        <v>1</v>
      </c>
      <c r="DS74" s="292">
        <f>IF(IF(DS$4&lt;$E74,0,IF(DS$4&gt;=$F74,1,IF(VLOOKUP(DS$4,CALENDARIO!$B:$C,2,0)=FALSE, DR74,(1/IF($D74=0,1,$D74))+DR74)))&gt;1,100%,IF(DS$4&lt;$E74,0,IF(DS$4&gt;=$F74,1,IF(VLOOKUP(DS$4,CALENDARIO!$B:$C,2,0)=FALSE, DR74,(1/IF($D74=0,1,$D74))+DR74))))</f>
        <v>1</v>
      </c>
      <c r="DT74" s="292">
        <f>IF(IF(DT$4&lt;$E74,0,IF(DT$4&gt;=$F74,1,IF(VLOOKUP(DT$4,CALENDARIO!$B:$C,2,0)=FALSE, DS74,(1/IF($D74=0,1,$D74))+DS74)))&gt;1,100%,IF(DT$4&lt;$E74,0,IF(DT$4&gt;=$F74,1,IF(VLOOKUP(DT$4,CALENDARIO!$B:$C,2,0)=FALSE, DS74,(1/IF($D74=0,1,$D74))+DS74))))</f>
        <v>1</v>
      </c>
      <c r="DU74" s="292">
        <f>IF(IF(DU$4&lt;$E74,0,IF(DU$4&gt;=$F74,1,IF(VLOOKUP(DU$4,CALENDARIO!$B:$C,2,0)=FALSE, DT74,(1/IF($D74=0,1,$D74))+DT74)))&gt;1,100%,IF(DU$4&lt;$E74,0,IF(DU$4&gt;=$F74,1,IF(VLOOKUP(DU$4,CALENDARIO!$B:$C,2,0)=FALSE, DT74,(1/IF($D74=0,1,$D74))+DT74))))</f>
        <v>1</v>
      </c>
      <c r="DV74" s="292">
        <f>IF(IF(DV$4&lt;$E74,0,IF(DV$4&gt;=$F74,1,IF(VLOOKUP(DV$4,CALENDARIO!$B:$C,2,0)=FALSE, DU74,(1/IF($D74=0,1,$D74))+DU74)))&gt;1,100%,IF(DV$4&lt;$E74,0,IF(DV$4&gt;=$F74,1,IF(VLOOKUP(DV$4,CALENDARIO!$B:$C,2,0)=FALSE, DU74,(1/IF($D74=0,1,$D74))+DU74))))</f>
        <v>1</v>
      </c>
      <c r="DW74" s="292">
        <f>IF(IF(DW$4&lt;$E74,0,IF(DW$4&gt;=$F74,1,IF(VLOOKUP(DW$4,CALENDARIO!$B:$C,2,0)=FALSE, DV74,(1/IF($D74=0,1,$D74))+DV74)))&gt;1,100%,IF(DW$4&lt;$E74,0,IF(DW$4&gt;=$F74,1,IF(VLOOKUP(DW$4,CALENDARIO!$B:$C,2,0)=FALSE, DV74,(1/IF($D74=0,1,$D74))+DV74))))</f>
        <v>1</v>
      </c>
      <c r="DX74" s="292">
        <f>IF(IF(DX$4&lt;$E74,0,IF(DX$4&gt;=$F74,1,IF(VLOOKUP(DX$4,CALENDARIO!$B:$C,2,0)=FALSE, DW74,(1/IF($D74=0,1,$D74))+DW74)))&gt;1,100%,IF(DX$4&lt;$E74,0,IF(DX$4&gt;=$F74,1,IF(VLOOKUP(DX$4,CALENDARIO!$B:$C,2,0)=FALSE, DW74,(1/IF($D74=0,1,$D74))+DW74))))</f>
        <v>1</v>
      </c>
      <c r="DY74" s="292">
        <f>IF(IF(DY$4&lt;$E74,0,IF(DY$4&gt;=$F74,1,IF(VLOOKUP(DY$4,CALENDARIO!$B:$C,2,0)=FALSE, DX74,(1/IF($D74=0,1,$D74))+DX74)))&gt;1,100%,IF(DY$4&lt;$E74,0,IF(DY$4&gt;=$F74,1,IF(VLOOKUP(DY$4,CALENDARIO!$B:$C,2,0)=FALSE, DX74,(1/IF($D74=0,1,$D74))+DX74))))</f>
        <v>1</v>
      </c>
      <c r="DZ74" s="292">
        <f>IF(IF(DZ$4&lt;$E74,0,IF(DZ$4&gt;=$F74,1,IF(VLOOKUP(DZ$4,CALENDARIO!$B:$C,2,0)=FALSE, DY74,(1/IF($D74=0,1,$D74))+DY74)))&gt;1,100%,IF(DZ$4&lt;$E74,0,IF(DZ$4&gt;=$F74,1,IF(VLOOKUP(DZ$4,CALENDARIO!$B:$C,2,0)=FALSE, DY74,(1/IF($D74=0,1,$D74))+DY74))))</f>
        <v>1</v>
      </c>
      <c r="EA74" s="292">
        <f>IF(IF(EA$4&lt;$E74,0,IF(EA$4&gt;=$F74,1,IF(VLOOKUP(EA$4,CALENDARIO!$B:$C,2,0)=FALSE, DZ74,(1/IF($D74=0,1,$D74))+DZ74)))&gt;1,100%,IF(EA$4&lt;$E74,0,IF(EA$4&gt;=$F74,1,IF(VLOOKUP(EA$4,CALENDARIO!$B:$C,2,0)=FALSE, DZ74,(1/IF($D74=0,1,$D74))+DZ74))))</f>
        <v>1</v>
      </c>
      <c r="EB74" s="292">
        <f>IF(IF(EB$4&lt;$E74,0,IF(EB$4&gt;=$F74,1,IF(VLOOKUP(EB$4,CALENDARIO!$B:$C,2,0)=FALSE, EA74,(1/IF($D74=0,1,$D74))+EA74)))&gt;1,100%,IF(EB$4&lt;$E74,0,IF(EB$4&gt;=$F74,1,IF(VLOOKUP(EB$4,CALENDARIO!$B:$C,2,0)=FALSE, EA74,(1/IF($D74=0,1,$D74))+EA74))))</f>
        <v>1</v>
      </c>
      <c r="EC74" s="292">
        <f>IF(IF(EC$4&lt;$E74,0,IF(EC$4&gt;=$F74,1,IF(VLOOKUP(EC$4,CALENDARIO!$B:$C,2,0)=FALSE, EB74,(1/IF($D74=0,1,$D74))+EB74)))&gt;1,100%,IF(EC$4&lt;$E74,0,IF(EC$4&gt;=$F74,1,IF(VLOOKUP(EC$4,CALENDARIO!$B:$C,2,0)=FALSE, EB74,(1/IF($D74=0,1,$D74))+EB74))))</f>
        <v>1</v>
      </c>
      <c r="ED74" s="292">
        <f>IF(IF(ED$4&lt;$E74,0,IF(ED$4&gt;=$F74,1,IF(VLOOKUP(ED$4,CALENDARIO!$B:$C,2,0)=FALSE, EC74,(1/IF($D74=0,1,$D74))+EC74)))&gt;1,100%,IF(ED$4&lt;$E74,0,IF(ED$4&gt;=$F74,1,IF(VLOOKUP(ED$4,CALENDARIO!$B:$C,2,0)=FALSE, EC74,(1/IF($D74=0,1,$D74))+EC74))))</f>
        <v>1</v>
      </c>
      <c r="EE74" s="292">
        <f>IF(IF(EE$4&lt;$E74,0,IF(EE$4&gt;=$F74,1,IF(VLOOKUP(EE$4,CALENDARIO!$B:$C,2,0)=FALSE, ED74,(1/IF($D74=0,1,$D74))+ED74)))&gt;1,100%,IF(EE$4&lt;$E74,0,IF(EE$4&gt;=$F74,1,IF(VLOOKUP(EE$4,CALENDARIO!$B:$C,2,0)=FALSE, ED74,(1/IF($D74=0,1,$D74))+ED74))))</f>
        <v>1</v>
      </c>
      <c r="EF74" s="292">
        <f>IF(IF(EF$4&lt;$E74,0,IF(EF$4&gt;=$F74,1,IF(VLOOKUP(EF$4,CALENDARIO!$B:$C,2,0)=FALSE, EE74,(1/IF($D74=0,1,$D74))+EE74)))&gt;1,100%,IF(EF$4&lt;$E74,0,IF(EF$4&gt;=$F74,1,IF(VLOOKUP(EF$4,CALENDARIO!$B:$C,2,0)=FALSE, EE74,(1/IF($D74=0,1,$D74))+EE74))))</f>
        <v>1</v>
      </c>
      <c r="EG74" s="292">
        <f>IF(IF(EG$4&lt;$E74,0,IF(EG$4&gt;=$F74,1,IF(VLOOKUP(EG$4,CALENDARIO!$B:$C,2,0)=FALSE, EF74,(1/IF($D74=0,1,$D74))+EF74)))&gt;1,100%,IF(EG$4&lt;$E74,0,IF(EG$4&gt;=$F74,1,IF(VLOOKUP(EG$4,CALENDARIO!$B:$C,2,0)=FALSE, EF74,(1/IF($D74=0,1,$D74))+EF74))))</f>
        <v>1</v>
      </c>
      <c r="EH74" s="292">
        <f>IF(IF(EH$4&lt;$E74,0,IF(EH$4&gt;=$F74,1,IF(VLOOKUP(EH$4,CALENDARIO!$B:$C,2,0)=FALSE, EG74,(1/IF($D74=0,1,$D74))+EG74)))&gt;1,100%,IF(EH$4&lt;$E74,0,IF(EH$4&gt;=$F74,1,IF(VLOOKUP(EH$4,CALENDARIO!$B:$C,2,0)=FALSE, EG74,(1/IF($D74=0,1,$D74))+EG74))))</f>
        <v>1</v>
      </c>
      <c r="EI74" s="292">
        <f>IF(IF(EI$4&lt;$E74,0,IF(EI$4&gt;=$F74,1,IF(VLOOKUP(EI$4,CALENDARIO!$B:$C,2,0)=FALSE, EH74,(1/IF($D74=0,1,$D74))+EH74)))&gt;1,100%,IF(EI$4&lt;$E74,0,IF(EI$4&gt;=$F74,1,IF(VLOOKUP(EI$4,CALENDARIO!$B:$C,2,0)=FALSE, EH74,(1/IF($D74=0,1,$D74))+EH74))))</f>
        <v>1</v>
      </c>
      <c r="EJ74" s="292">
        <f>IF(IF(EJ$4&lt;$E74,0,IF(EJ$4&gt;=$F74,1,IF(VLOOKUP(EJ$4,CALENDARIO!$B:$C,2,0)=FALSE, EI74,(1/IF($D74=0,1,$D74))+EI74)))&gt;1,100%,IF(EJ$4&lt;$E74,0,IF(EJ$4&gt;=$F74,1,IF(VLOOKUP(EJ$4,CALENDARIO!$B:$C,2,0)=FALSE, EI74,(1/IF($D74=0,1,$D74))+EI74))))</f>
        <v>1</v>
      </c>
      <c r="EK74" s="292">
        <f>IF(IF(EK$4&lt;$E74,0,IF(EK$4&gt;=$F74,1,IF(VLOOKUP(EK$4,CALENDARIO!$B:$C,2,0)=FALSE, EJ74,(1/IF($D74=0,1,$D74))+EJ74)))&gt;1,100%,IF(EK$4&lt;$E74,0,IF(EK$4&gt;=$F74,1,IF(VLOOKUP(EK$4,CALENDARIO!$B:$C,2,0)=FALSE, EJ74,(1/IF($D74=0,1,$D74))+EJ74))))</f>
        <v>1</v>
      </c>
      <c r="EL74" s="292">
        <f>IF(IF(EL$4&lt;$E74,0,IF(EL$4&gt;=$F74,1,IF(VLOOKUP(EL$4,CALENDARIO!$B:$C,2,0)=FALSE, EK74,(1/IF($D74=0,1,$D74))+EK74)))&gt;1,100%,IF(EL$4&lt;$E74,0,IF(EL$4&gt;=$F74,1,IF(VLOOKUP(EL$4,CALENDARIO!$B:$C,2,0)=FALSE, EK74,(1/IF($D74=0,1,$D74))+EK74))))</f>
        <v>1</v>
      </c>
      <c r="EM74" s="292">
        <f>IF(IF(EM$4&lt;$E74,0,IF(EM$4&gt;=$F74,1,IF(VLOOKUP(EM$4,CALENDARIO!$B:$C,2,0)=FALSE, EL74,(1/IF($D74=0,1,$D74))+EL74)))&gt;1,100%,IF(EM$4&lt;$E74,0,IF(EM$4&gt;=$F74,1,IF(VLOOKUP(EM$4,CALENDARIO!$B:$C,2,0)=FALSE, EL74,(1/IF($D74=0,1,$D74))+EL74))))</f>
        <v>1</v>
      </c>
      <c r="EN74" s="292">
        <f>IF(IF(EN$4&lt;$E74,0,IF(EN$4&gt;=$F74,1,IF(VLOOKUP(EN$4,CALENDARIO!$B:$C,2,0)=FALSE, EM74,(1/IF($D74=0,1,$D74))+EM74)))&gt;1,100%,IF(EN$4&lt;$E74,0,IF(EN$4&gt;=$F74,1,IF(VLOOKUP(EN$4,CALENDARIO!$B:$C,2,0)=FALSE, EM74,(1/IF($D74=0,1,$D74))+EM74))))</f>
        <v>1</v>
      </c>
      <c r="EO74" s="292">
        <f>IF(IF(EO$4&lt;$E74,0,IF(EO$4&gt;=$F74,1,IF(VLOOKUP(EO$4,CALENDARIO!$B:$C,2,0)=FALSE, EN74,(1/IF($D74=0,1,$D74))+EN74)))&gt;1,100%,IF(EO$4&lt;$E74,0,IF(EO$4&gt;=$F74,1,IF(VLOOKUP(EO$4,CALENDARIO!$B:$C,2,0)=FALSE, EN74,(1/IF($D74=0,1,$D74))+EN74))))</f>
        <v>1</v>
      </c>
      <c r="EP74" s="292">
        <f>IF(IF(EP$4&lt;$E74,0,IF(EP$4&gt;=$F74,1,IF(VLOOKUP(EP$4,CALENDARIO!$B:$C,2,0)=FALSE, EO74,(1/IF($D74=0,1,$D74))+EO74)))&gt;1,100%,IF(EP$4&lt;$E74,0,IF(EP$4&gt;=$F74,1,IF(VLOOKUP(EP$4,CALENDARIO!$B:$C,2,0)=FALSE, EO74,(1/IF($D74=0,1,$D74))+EO74))))</f>
        <v>1</v>
      </c>
      <c r="EQ74" s="292">
        <f>IF(IF(EQ$4&lt;$E74,0,IF(EQ$4&gt;=$F74,1,IF(VLOOKUP(EQ$4,CALENDARIO!$B:$C,2,0)=FALSE, EP74,(1/IF($D74=0,1,$D74))+EP74)))&gt;1,100%,IF(EQ$4&lt;$E74,0,IF(EQ$4&gt;=$F74,1,IF(VLOOKUP(EQ$4,CALENDARIO!$B:$C,2,0)=FALSE, EP74,(1/IF($D74=0,1,$D74))+EP74))))</f>
        <v>1</v>
      </c>
      <c r="ER74" s="292">
        <f>IF(IF(ER$4&lt;$E74,0,IF(ER$4&gt;=$F74,1,IF(VLOOKUP(ER$4,CALENDARIO!$B:$C,2,0)=FALSE, EQ74,(1/IF($D74=0,1,$D74))+EQ74)))&gt;1,100%,IF(ER$4&lt;$E74,0,IF(ER$4&gt;=$F74,1,IF(VLOOKUP(ER$4,CALENDARIO!$B:$C,2,0)=FALSE, EQ74,(1/IF($D74=0,1,$D74))+EQ74))))</f>
        <v>1</v>
      </c>
      <c r="ES74" s="292">
        <f>IF(IF(ES$4&lt;$E74,0,IF(ES$4&gt;=$F74,1,IF(VLOOKUP(ES$4,CALENDARIO!$B:$C,2,0)=FALSE, ER74,(1/IF($D74=0,1,$D74))+ER74)))&gt;1,100%,IF(ES$4&lt;$E74,0,IF(ES$4&gt;=$F74,1,IF(VLOOKUP(ES$4,CALENDARIO!$B:$C,2,0)=FALSE, ER74,(1/IF($D74=0,1,$D74))+ER74))))</f>
        <v>1</v>
      </c>
      <c r="ET74" s="292">
        <f>IF(IF(ET$4&lt;$E74,0,IF(ET$4&gt;=$F74,1,IF(VLOOKUP(ET$4,CALENDARIO!$B:$C,2,0)=FALSE, ES74,(1/IF($D74=0,1,$D74))+ES74)))&gt;1,100%,IF(ET$4&lt;$E74,0,IF(ET$4&gt;=$F74,1,IF(VLOOKUP(ET$4,CALENDARIO!$B:$C,2,0)=FALSE, ES74,(1/IF($D74=0,1,$D74))+ES74))))</f>
        <v>1</v>
      </c>
      <c r="EU74" s="292">
        <f>IF(IF(EU$4&lt;$E74,0,IF(EU$4&gt;=$F74,1,IF(VLOOKUP(EU$4,CALENDARIO!$B:$C,2,0)=FALSE, ET74,(1/IF($D74=0,1,$D74))+ET74)))&gt;1,100%,IF(EU$4&lt;$E74,0,IF(EU$4&gt;=$F74,1,IF(VLOOKUP(EU$4,CALENDARIO!$B:$C,2,0)=FALSE, ET74,(1/IF($D74=0,1,$D74))+ET74))))</f>
        <v>1</v>
      </c>
      <c r="EV74" s="292">
        <f>IF(IF(EV$4&lt;$E74,0,IF(EV$4&gt;=$F74,1,IF(VLOOKUP(EV$4,CALENDARIO!$B:$C,2,0)=FALSE, EU74,(1/IF($D74=0,1,$D74))+EU74)))&gt;1,100%,IF(EV$4&lt;$E74,0,IF(EV$4&gt;=$F74,1,IF(VLOOKUP(EV$4,CALENDARIO!$B:$C,2,0)=FALSE, EU74,(1/IF($D74=0,1,$D74))+EU74))))</f>
        <v>1</v>
      </c>
      <c r="EW74" s="292">
        <f>IF(IF(EW$4&lt;$E74,0,IF(EW$4&gt;=$F74,1,IF(VLOOKUP(EW$4,CALENDARIO!$B:$C,2,0)=FALSE, EV74,(1/IF($D74=0,1,$D74))+EV74)))&gt;1,100%,IF(EW$4&lt;$E74,0,IF(EW$4&gt;=$F74,1,IF(VLOOKUP(EW$4,CALENDARIO!$B:$C,2,0)=FALSE, EV74,(1/IF($D74=0,1,$D74))+EV74))))</f>
        <v>1</v>
      </c>
      <c r="EX74" s="292">
        <f>IF(IF(EX$4&lt;$E74,0,IF(EX$4&gt;=$F74,1,IF(VLOOKUP(EX$4,CALENDARIO!$B:$C,2,0)=FALSE, EW74,(1/IF($D74=0,1,$D74))+EW74)))&gt;1,100%,IF(EX$4&lt;$E74,0,IF(EX$4&gt;=$F74,1,IF(VLOOKUP(EX$4,CALENDARIO!$B:$C,2,0)=FALSE, EW74,(1/IF($D74=0,1,$D74))+EW74))))</f>
        <v>1</v>
      </c>
      <c r="EY74" s="292">
        <f>IF(IF(EY$4&lt;$E74,0,IF(EY$4&gt;=$F74,1,IF(VLOOKUP(EY$4,CALENDARIO!$B:$C,2,0)=FALSE, EX74,(1/IF($D74=0,1,$D74))+EX74)))&gt;1,100%,IF(EY$4&lt;$E74,0,IF(EY$4&gt;=$F74,1,IF(VLOOKUP(EY$4,CALENDARIO!$B:$C,2,0)=FALSE, EX74,(1/IF($D74=0,1,$D74))+EX74))))</f>
        <v>1</v>
      </c>
      <c r="EZ74" s="292">
        <f>IF(IF(EZ$4&lt;$E74,0,IF(EZ$4&gt;=$F74,1,IF(VLOOKUP(EZ$4,CALENDARIO!$B:$C,2,0)=FALSE, EY74,(1/IF($D74=0,1,$D74))+EY74)))&gt;1,100%,IF(EZ$4&lt;$E74,0,IF(EZ$4&gt;=$F74,1,IF(VLOOKUP(EZ$4,CALENDARIO!$B:$C,2,0)=FALSE, EY74,(1/IF($D74=0,1,$D74))+EY74))))</f>
        <v>1</v>
      </c>
      <c r="FA74" s="292">
        <f>IF(IF(FA$4&lt;$E74,0,IF(FA$4&gt;=$F74,1,IF(VLOOKUP(FA$4,CALENDARIO!$B:$C,2,0)=FALSE, EZ74,(1/IF($D74=0,1,$D74))+EZ74)))&gt;1,100%,IF(FA$4&lt;$E74,0,IF(FA$4&gt;=$F74,1,IF(VLOOKUP(FA$4,CALENDARIO!$B:$C,2,0)=FALSE, EZ74,(1/IF($D74=0,1,$D74))+EZ74))))</f>
        <v>1</v>
      </c>
      <c r="FB74" s="292">
        <f>IF(IF(FB$4&lt;$E74,0,IF(FB$4&gt;=$F74,1,IF(VLOOKUP(FB$4,CALENDARIO!$B:$C,2,0)=FALSE, FA74,(1/IF($D74=0,1,$D74))+FA74)))&gt;1,100%,IF(FB$4&lt;$E74,0,IF(FB$4&gt;=$F74,1,IF(VLOOKUP(FB$4,CALENDARIO!$B:$C,2,0)=FALSE, FA74,(1/IF($D74=0,1,$D74))+FA74))))</f>
        <v>1</v>
      </c>
    </row>
    <row r="75" spans="1:158" x14ac:dyDescent="0.3">
      <c r="A75" s="255"/>
      <c r="B75" s="284"/>
      <c r="C75" s="256"/>
      <c r="D75" s="257"/>
      <c r="E75" s="255"/>
      <c r="F75" s="255"/>
      <c r="G75" s="301" t="s">
        <v>21</v>
      </c>
      <c r="H75" s="255"/>
      <c r="I75" s="255"/>
      <c r="J75" s="257"/>
      <c r="K75" s="255"/>
      <c r="L75" s="133" t="str">
        <f>IFERROR(MATCH(SMALL(($O$75:$FB$75),COUNTIF(($O$75:$FB$75),0)+1),($O$75:$FB$75),0)+$O$4- 1,"")</f>
        <v/>
      </c>
      <c r="M75" s="133" t="str">
        <f>IFERROR(MATCH(100%,($O$75:$FB$75),0)+$O$4- 1,"")</f>
        <v/>
      </c>
      <c r="N75" s="291">
        <f>MAX($O$75:$FC$75)</f>
        <v>0</v>
      </c>
      <c r="O75" s="292">
        <v>0</v>
      </c>
      <c r="P75" s="292">
        <f>IF(((P76/$J$74)+O75)&gt;100%,100%,((P76/$J$74)+O75))</f>
        <v>0</v>
      </c>
      <c r="Q75" s="292">
        <f t="shared" ref="Q75:U75" si="3633">IF(((Q76/$J$74)+P75)&gt;100%,100%,((Q76/$J$74)+P75))</f>
        <v>0</v>
      </c>
      <c r="R75" s="292">
        <f t="shared" si="3633"/>
        <v>0</v>
      </c>
      <c r="S75" s="292">
        <f t="shared" si="3633"/>
        <v>0</v>
      </c>
      <c r="T75" s="292">
        <f t="shared" si="3633"/>
        <v>0</v>
      </c>
      <c r="U75" s="292">
        <f t="shared" si="3633"/>
        <v>0</v>
      </c>
      <c r="V75" s="292">
        <f t="shared" ref="V75" si="3634">IF(((V76/$J$74)+U75)&gt;100%,100%,((V76/$J$74)+U75))</f>
        <v>0</v>
      </c>
      <c r="W75" s="292">
        <f t="shared" ref="W75" si="3635">IF(((W76/$J$74)+V75)&gt;100%,100%,((W76/$J$74)+V75))</f>
        <v>0</v>
      </c>
      <c r="X75" s="292">
        <f t="shared" ref="X75" si="3636">IF(((X76/$J$74)+W75)&gt;100%,100%,((X76/$J$74)+W75))</f>
        <v>0</v>
      </c>
      <c r="Y75" s="292">
        <f t="shared" ref="Y75" si="3637">IF(((Y76/$J$74)+X75)&gt;100%,100%,((Y76/$J$74)+X75))</f>
        <v>0</v>
      </c>
      <c r="Z75" s="292">
        <f t="shared" ref="Z75" si="3638">IF(((Z76/$J$74)+Y75)&gt;100%,100%,((Z76/$J$74)+Y75))</f>
        <v>0</v>
      </c>
      <c r="AA75" s="292">
        <f t="shared" ref="AA75" si="3639">IF(((AA76/$J$74)+Z75)&gt;100%,100%,((AA76/$J$74)+Z75))</f>
        <v>0</v>
      </c>
      <c r="AB75" s="292">
        <f t="shared" ref="AB75" si="3640">IF(((AB76/$J$74)+AA75)&gt;100%,100%,((AB76/$J$74)+AA75))</f>
        <v>0</v>
      </c>
      <c r="AC75" s="292">
        <f t="shared" ref="AC75" si="3641">IF(((AC76/$J$74)+AB75)&gt;100%,100%,((AC76/$J$74)+AB75))</f>
        <v>0</v>
      </c>
      <c r="AD75" s="292">
        <f t="shared" ref="AD75" si="3642">IF(((AD76/$J$74)+AC75)&gt;100%,100%,((AD76/$J$74)+AC75))</f>
        <v>0</v>
      </c>
      <c r="AE75" s="292">
        <f t="shared" ref="AE75" si="3643">IF(((AE76/$J$74)+AD75)&gt;100%,100%,((AE76/$J$74)+AD75))</f>
        <v>0</v>
      </c>
      <c r="AF75" s="292">
        <f t="shared" ref="AF75" si="3644">IF(((AF76/$J$74)+AE75)&gt;100%,100%,((AF76/$J$74)+AE75))</f>
        <v>0</v>
      </c>
      <c r="AG75" s="292">
        <f t="shared" ref="AG75" si="3645">IF(((AG76/$J$74)+AF75)&gt;100%,100%,((AG76/$J$74)+AF75))</f>
        <v>0</v>
      </c>
      <c r="AH75" s="292">
        <f t="shared" ref="AH75" si="3646">IF(((AH76/$J$74)+AG75)&gt;100%,100%,((AH76/$J$74)+AG75))</f>
        <v>0</v>
      </c>
      <c r="AI75" s="292">
        <f t="shared" ref="AI75" si="3647">IF(((AI76/$J$74)+AH75)&gt;100%,100%,((AI76/$J$74)+AH75))</f>
        <v>0</v>
      </c>
      <c r="AJ75" s="292">
        <f t="shared" ref="AJ75" si="3648">IF(((AJ76/$J$74)+AI75)&gt;100%,100%,((AJ76/$J$74)+AI75))</f>
        <v>0</v>
      </c>
      <c r="AK75" s="292">
        <f t="shared" ref="AK75" si="3649">IF(((AK76/$J$74)+AJ75)&gt;100%,100%,((AK76/$J$74)+AJ75))</f>
        <v>0</v>
      </c>
      <c r="AL75" s="292">
        <f t="shared" ref="AL75" si="3650">IF(((AL76/$J$74)+AK75)&gt;100%,100%,((AL76/$J$74)+AK75))</f>
        <v>0</v>
      </c>
      <c r="AM75" s="292">
        <f t="shared" ref="AM75" si="3651">IF(((AM76/$J$74)+AL75)&gt;100%,100%,((AM76/$J$74)+AL75))</f>
        <v>0</v>
      </c>
      <c r="AN75" s="292">
        <f t="shared" ref="AN75" si="3652">IF(((AN76/$J$74)+AM75)&gt;100%,100%,((AN76/$J$74)+AM75))</f>
        <v>0</v>
      </c>
      <c r="AO75" s="292">
        <f t="shared" ref="AO75" si="3653">IF(((AO76/$J$74)+AN75)&gt;100%,100%,((AO76/$J$74)+AN75))</f>
        <v>0</v>
      </c>
      <c r="AP75" s="292">
        <f t="shared" ref="AP75" si="3654">IF(((AP76/$J$74)+AO75)&gt;100%,100%,((AP76/$J$74)+AO75))</f>
        <v>0</v>
      </c>
      <c r="AQ75" s="292">
        <f t="shared" ref="AQ75" si="3655">IF(((AQ76/$J$74)+AP75)&gt;100%,100%,((AQ76/$J$74)+AP75))</f>
        <v>0</v>
      </c>
      <c r="AR75" s="292">
        <f t="shared" ref="AR75" si="3656">IF(((AR76/$J$74)+AQ75)&gt;100%,100%,((AR76/$J$74)+AQ75))</f>
        <v>0</v>
      </c>
      <c r="AS75" s="292">
        <f t="shared" ref="AS75" si="3657">IF(((AS76/$J$74)+AR75)&gt;100%,100%,((AS76/$J$74)+AR75))</f>
        <v>0</v>
      </c>
      <c r="AT75" s="292">
        <f t="shared" ref="AT75" si="3658">IF(((AT76/$J$74)+AS75)&gt;100%,100%,((AT76/$J$74)+AS75))</f>
        <v>0</v>
      </c>
      <c r="AU75" s="292">
        <f t="shared" ref="AU75" si="3659">IF(((AU76/$J$74)+AT75)&gt;100%,100%,((AU76/$J$74)+AT75))</f>
        <v>0</v>
      </c>
      <c r="AV75" s="292">
        <f t="shared" ref="AV75" si="3660">IF(((AV76/$J$74)+AU75)&gt;100%,100%,((AV76/$J$74)+AU75))</f>
        <v>0</v>
      </c>
      <c r="AW75" s="292">
        <f t="shared" ref="AW75" si="3661">IF(((AW76/$J$74)+AV75)&gt;100%,100%,((AW76/$J$74)+AV75))</f>
        <v>0</v>
      </c>
      <c r="AX75" s="292">
        <f t="shared" ref="AX75" si="3662">IF(((AX76/$J$74)+AW75)&gt;100%,100%,((AX76/$J$74)+AW75))</f>
        <v>0</v>
      </c>
      <c r="AY75" s="292">
        <f t="shared" ref="AY75" si="3663">IF(((AY76/$J$74)+AX75)&gt;100%,100%,((AY76/$J$74)+AX75))</f>
        <v>0</v>
      </c>
      <c r="AZ75" s="292">
        <f t="shared" ref="AZ75" si="3664">IF(((AZ76/$J$74)+AY75)&gt;100%,100%,((AZ76/$J$74)+AY75))</f>
        <v>0</v>
      </c>
      <c r="BA75" s="292">
        <f t="shared" ref="BA75" si="3665">IF(((BA76/$J$74)+AZ75)&gt;100%,100%,((BA76/$J$74)+AZ75))</f>
        <v>0</v>
      </c>
      <c r="BB75" s="292">
        <f t="shared" ref="BB75" si="3666">IF(((BB76/$J$74)+BA75)&gt;100%,100%,((BB76/$J$74)+BA75))</f>
        <v>0</v>
      </c>
      <c r="BC75" s="292">
        <f t="shared" ref="BC75" si="3667">IF(((BC76/$J$74)+BB75)&gt;100%,100%,((BC76/$J$74)+BB75))</f>
        <v>0</v>
      </c>
      <c r="BD75" s="292">
        <f t="shared" ref="BD75" si="3668">IF(((BD76/$J$74)+BC75)&gt;100%,100%,((BD76/$J$74)+BC75))</f>
        <v>0</v>
      </c>
      <c r="BE75" s="292">
        <f t="shared" ref="BE75" si="3669">IF(((BE76/$J$74)+BD75)&gt;100%,100%,((BE76/$J$74)+BD75))</f>
        <v>0</v>
      </c>
      <c r="BF75" s="292">
        <f t="shared" ref="BF75" si="3670">IF(((BF76/$J$74)+BE75)&gt;100%,100%,((BF76/$J$74)+BE75))</f>
        <v>0</v>
      </c>
      <c r="BG75" s="292">
        <f t="shared" ref="BG75" si="3671">IF(((BG76/$J$74)+BF75)&gt;100%,100%,((BG76/$J$74)+BF75))</f>
        <v>0</v>
      </c>
      <c r="BH75" s="292">
        <f t="shared" ref="BH75" si="3672">IF(((BH76/$J$74)+BG75)&gt;100%,100%,((BH76/$J$74)+BG75))</f>
        <v>0</v>
      </c>
      <c r="BI75" s="292">
        <f t="shared" ref="BI75" si="3673">IF(((BI76/$J$74)+BH75)&gt;100%,100%,((BI76/$J$74)+BH75))</f>
        <v>0</v>
      </c>
      <c r="BJ75" s="292">
        <f t="shared" ref="BJ75" si="3674">IF(((BJ76/$J$74)+BI75)&gt;100%,100%,((BJ76/$J$74)+BI75))</f>
        <v>0</v>
      </c>
      <c r="BK75" s="292">
        <f t="shared" ref="BK75" si="3675">IF(((BK76/$J$74)+BJ75)&gt;100%,100%,((BK76/$J$74)+BJ75))</f>
        <v>0</v>
      </c>
      <c r="BL75" s="292">
        <f t="shared" ref="BL75" si="3676">IF(((BL76/$J$74)+BK75)&gt;100%,100%,((BL76/$J$74)+BK75))</f>
        <v>0</v>
      </c>
      <c r="BM75" s="292">
        <f t="shared" ref="BM75" si="3677">IF(((BM76/$J$74)+BL75)&gt;100%,100%,((BM76/$J$74)+BL75))</f>
        <v>0</v>
      </c>
      <c r="BN75" s="292">
        <f t="shared" ref="BN75" si="3678">IF(((BN76/$J$74)+BM75)&gt;100%,100%,((BN76/$J$74)+BM75))</f>
        <v>0</v>
      </c>
      <c r="BO75" s="292">
        <f t="shared" ref="BO75" si="3679">IF(((BO76/$J$74)+BN75)&gt;100%,100%,((BO76/$J$74)+BN75))</f>
        <v>0</v>
      </c>
      <c r="BP75" s="292">
        <f t="shared" ref="BP75" si="3680">IF(((BP76/$J$74)+BO75)&gt;100%,100%,((BP76/$J$74)+BO75))</f>
        <v>0</v>
      </c>
      <c r="BQ75" s="292">
        <f t="shared" ref="BQ75" si="3681">IF(((BQ76/$J$74)+BP75)&gt;100%,100%,((BQ76/$J$74)+BP75))</f>
        <v>0</v>
      </c>
      <c r="BR75" s="292">
        <f t="shared" ref="BR75" si="3682">IF(((BR76/$J$74)+BQ75)&gt;100%,100%,((BR76/$J$74)+BQ75))</f>
        <v>0</v>
      </c>
      <c r="BS75" s="292">
        <f t="shared" ref="BS75" si="3683">IF(((BS76/$J$74)+BR75)&gt;100%,100%,((BS76/$J$74)+BR75))</f>
        <v>0</v>
      </c>
      <c r="BT75" s="292">
        <f t="shared" ref="BT75" si="3684">IF(((BT76/$J$74)+BS75)&gt;100%,100%,((BT76/$J$74)+BS75))</f>
        <v>0</v>
      </c>
      <c r="BU75" s="292">
        <f t="shared" ref="BU75" si="3685">IF(((BU76/$J$74)+BT75)&gt;100%,100%,((BU76/$J$74)+BT75))</f>
        <v>0</v>
      </c>
      <c r="BV75" s="292">
        <f t="shared" ref="BV75" si="3686">IF(((BV76/$J$74)+BU75)&gt;100%,100%,((BV76/$J$74)+BU75))</f>
        <v>0</v>
      </c>
      <c r="BW75" s="292">
        <f t="shared" ref="BW75" si="3687">IF(((BW76/$J$74)+BV75)&gt;100%,100%,((BW76/$J$74)+BV75))</f>
        <v>0</v>
      </c>
      <c r="BX75" s="292">
        <f t="shared" ref="BX75" si="3688">IF(((BX76/$J$74)+BW75)&gt;100%,100%,((BX76/$J$74)+BW75))</f>
        <v>0</v>
      </c>
      <c r="BY75" s="292">
        <f t="shared" ref="BY75" si="3689">IF(((BY76/$J$74)+BX75)&gt;100%,100%,((BY76/$J$74)+BX75))</f>
        <v>0</v>
      </c>
      <c r="BZ75" s="292">
        <f t="shared" ref="BZ75" si="3690">IF(((BZ76/$J$74)+BY75)&gt;100%,100%,((BZ76/$J$74)+BY75))</f>
        <v>0</v>
      </c>
      <c r="CA75" s="292">
        <f t="shared" ref="CA75" si="3691">IF(((CA76/$J$74)+BZ75)&gt;100%,100%,((CA76/$J$74)+BZ75))</f>
        <v>0</v>
      </c>
      <c r="CB75" s="292">
        <f t="shared" ref="CB75" si="3692">IF(((CB76/$J$74)+CA75)&gt;100%,100%,((CB76/$J$74)+CA75))</f>
        <v>0</v>
      </c>
      <c r="CC75" s="292">
        <f t="shared" ref="CC75" si="3693">IF(((CC76/$J$74)+CB75)&gt;100%,100%,((CC76/$J$74)+CB75))</f>
        <v>0</v>
      </c>
      <c r="CD75" s="292">
        <f t="shared" ref="CD75" si="3694">IF(((CD76/$J$74)+CC75)&gt;100%,100%,((CD76/$J$74)+CC75))</f>
        <v>0</v>
      </c>
      <c r="CE75" s="292">
        <f t="shared" ref="CE75" si="3695">IF(((CE76/$J$74)+CD75)&gt;100%,100%,((CE76/$J$74)+CD75))</f>
        <v>0</v>
      </c>
      <c r="CF75" s="292">
        <f t="shared" ref="CF75" si="3696">IF(((CF76/$J$74)+CE75)&gt;100%,100%,((CF76/$J$74)+CE75))</f>
        <v>0</v>
      </c>
      <c r="CG75" s="292">
        <f t="shared" ref="CG75" si="3697">IF(((CG76/$J$74)+CF75)&gt;100%,100%,((CG76/$J$74)+CF75))</f>
        <v>0</v>
      </c>
      <c r="CH75" s="292">
        <f t="shared" ref="CH75" si="3698">IF(((CH76/$J$74)+CG75)&gt;100%,100%,((CH76/$J$74)+CG75))</f>
        <v>0</v>
      </c>
      <c r="CI75" s="292">
        <f t="shared" ref="CI75" si="3699">IF(((CI76/$J$74)+CH75)&gt;100%,100%,((CI76/$J$74)+CH75))</f>
        <v>0</v>
      </c>
      <c r="CJ75" s="292">
        <f t="shared" ref="CJ75" si="3700">IF(((CJ76/$J$74)+CI75)&gt;100%,100%,((CJ76/$J$74)+CI75))</f>
        <v>0</v>
      </c>
      <c r="CK75" s="292">
        <f t="shared" ref="CK75" si="3701">IF(((CK76/$J$74)+CJ75)&gt;100%,100%,((CK76/$J$74)+CJ75))</f>
        <v>0</v>
      </c>
      <c r="CL75" s="292">
        <f t="shared" ref="CL75" si="3702">IF(((CL76/$J$74)+CK75)&gt;100%,100%,((CL76/$J$74)+CK75))</f>
        <v>0</v>
      </c>
      <c r="CM75" s="292">
        <f t="shared" ref="CM75" si="3703">IF(((CM76/$J$74)+CL75)&gt;100%,100%,((CM76/$J$74)+CL75))</f>
        <v>0</v>
      </c>
      <c r="CN75" s="292">
        <f t="shared" ref="CN75" si="3704">IF(((CN76/$J$74)+CM75)&gt;100%,100%,((CN76/$J$74)+CM75))</f>
        <v>0</v>
      </c>
      <c r="CO75" s="292">
        <f t="shared" ref="CO75" si="3705">IF(((CO76/$J$74)+CN75)&gt;100%,100%,((CO76/$J$74)+CN75))</f>
        <v>0</v>
      </c>
      <c r="CP75" s="292">
        <f t="shared" ref="CP75" si="3706">IF(((CP76/$J$74)+CO75)&gt;100%,100%,((CP76/$J$74)+CO75))</f>
        <v>0</v>
      </c>
      <c r="CQ75" s="292">
        <f t="shared" ref="CQ75" si="3707">IF(((CQ76/$J$74)+CP75)&gt;100%,100%,((CQ76/$J$74)+CP75))</f>
        <v>0</v>
      </c>
      <c r="CR75" s="292">
        <f t="shared" ref="CR75" si="3708">IF(((CR76/$J$74)+CQ75)&gt;100%,100%,((CR76/$J$74)+CQ75))</f>
        <v>0</v>
      </c>
      <c r="CS75" s="292">
        <f t="shared" ref="CS75" si="3709">IF(((CS76/$J$74)+CR75)&gt;100%,100%,((CS76/$J$74)+CR75))</f>
        <v>0</v>
      </c>
      <c r="CT75" s="292">
        <f t="shared" ref="CT75" si="3710">IF(((CT76/$J$74)+CS75)&gt;100%,100%,((CT76/$J$74)+CS75))</f>
        <v>0</v>
      </c>
      <c r="CU75" s="292">
        <f t="shared" ref="CU75" si="3711">IF(((CU76/$J$74)+CT75)&gt;100%,100%,((CU76/$J$74)+CT75))</f>
        <v>0</v>
      </c>
      <c r="CV75" s="292">
        <f t="shared" ref="CV75" si="3712">IF(((CV76/$J$74)+CU75)&gt;100%,100%,((CV76/$J$74)+CU75))</f>
        <v>0</v>
      </c>
      <c r="CW75" s="292">
        <f t="shared" ref="CW75" si="3713">IF(((CW76/$J$74)+CV75)&gt;100%,100%,((CW76/$J$74)+CV75))</f>
        <v>0</v>
      </c>
      <c r="CX75" s="292">
        <f t="shared" ref="CX75" si="3714">IF(((CX76/$J$74)+CW75)&gt;100%,100%,((CX76/$J$74)+CW75))</f>
        <v>0</v>
      </c>
      <c r="CY75" s="292">
        <f t="shared" ref="CY75" si="3715">IF(((CY76/$J$74)+CX75)&gt;100%,100%,((CY76/$J$74)+CX75))</f>
        <v>0</v>
      </c>
      <c r="CZ75" s="292">
        <f t="shared" ref="CZ75" si="3716">IF(((CZ76/$J$74)+CY75)&gt;100%,100%,((CZ76/$J$74)+CY75))</f>
        <v>0</v>
      </c>
      <c r="DA75" s="292">
        <f t="shared" ref="DA75" si="3717">IF(((DA76/$J$74)+CZ75)&gt;100%,100%,((DA76/$J$74)+CZ75))</f>
        <v>0</v>
      </c>
      <c r="DB75" s="292">
        <f t="shared" ref="DB75" si="3718">IF(((DB76/$J$74)+DA75)&gt;100%,100%,((DB76/$J$74)+DA75))</f>
        <v>0</v>
      </c>
      <c r="DC75" s="292">
        <f t="shared" ref="DC75" si="3719">IF(((DC76/$J$74)+DB75)&gt;100%,100%,((DC76/$J$74)+DB75))</f>
        <v>0</v>
      </c>
      <c r="DD75" s="292">
        <f t="shared" ref="DD75" si="3720">IF(((DD76/$J$74)+DC75)&gt;100%,100%,((DD76/$J$74)+DC75))</f>
        <v>0</v>
      </c>
      <c r="DE75" s="292">
        <f t="shared" ref="DE75" si="3721">IF(((DE76/$J$74)+DD75)&gt;100%,100%,((DE76/$J$74)+DD75))</f>
        <v>0</v>
      </c>
      <c r="DF75" s="292">
        <f t="shared" ref="DF75" si="3722">IF(((DF76/$J$74)+DE75)&gt;100%,100%,((DF76/$J$74)+DE75))</f>
        <v>0</v>
      </c>
      <c r="DG75" s="292">
        <f t="shared" ref="DG75" si="3723">IF(((DG76/$J$74)+DF75)&gt;100%,100%,((DG76/$J$74)+DF75))</f>
        <v>0</v>
      </c>
      <c r="DH75" s="292">
        <f t="shared" ref="DH75" si="3724">IF(((DH76/$J$74)+DG75)&gt;100%,100%,((DH76/$J$74)+DG75))</f>
        <v>0</v>
      </c>
      <c r="DI75" s="292">
        <f t="shared" ref="DI75" si="3725">IF(((DI76/$J$74)+DH75)&gt;100%,100%,((DI76/$J$74)+DH75))</f>
        <v>0</v>
      </c>
      <c r="DJ75" s="292">
        <f t="shared" ref="DJ75" si="3726">IF(((DJ76/$J$74)+DI75)&gt;100%,100%,((DJ76/$J$74)+DI75))</f>
        <v>0</v>
      </c>
      <c r="DK75" s="292">
        <f t="shared" ref="DK75" si="3727">IF(((DK76/$J$74)+DJ75)&gt;100%,100%,((DK76/$J$74)+DJ75))</f>
        <v>0</v>
      </c>
      <c r="DL75" s="292">
        <f t="shared" ref="DL75" si="3728">IF(((DL76/$J$74)+DK75)&gt;100%,100%,((DL76/$J$74)+DK75))</f>
        <v>0</v>
      </c>
      <c r="DM75" s="292">
        <f t="shared" ref="DM75" si="3729">IF(((DM76/$J$74)+DL75)&gt;100%,100%,((DM76/$J$74)+DL75))</f>
        <v>0</v>
      </c>
      <c r="DN75" s="292">
        <f t="shared" ref="DN75" si="3730">IF(((DN76/$J$74)+DM75)&gt;100%,100%,((DN76/$J$74)+DM75))</f>
        <v>0</v>
      </c>
      <c r="DO75" s="292">
        <f t="shared" ref="DO75" si="3731">IF(((DO76/$J$74)+DN75)&gt;100%,100%,((DO76/$J$74)+DN75))</f>
        <v>0</v>
      </c>
      <c r="DP75" s="292">
        <f t="shared" ref="DP75" si="3732">IF(((DP76/$J$74)+DO75)&gt;100%,100%,((DP76/$J$74)+DO75))</f>
        <v>0</v>
      </c>
      <c r="DQ75" s="292">
        <f t="shared" ref="DQ75" si="3733">IF(((DQ76/$J$74)+DP75)&gt;100%,100%,((DQ76/$J$74)+DP75))</f>
        <v>0</v>
      </c>
      <c r="DR75" s="292">
        <f t="shared" ref="DR75" si="3734">IF(((DR76/$J$74)+DQ75)&gt;100%,100%,((DR76/$J$74)+DQ75))</f>
        <v>0</v>
      </c>
      <c r="DS75" s="292">
        <f t="shared" ref="DS75" si="3735">IF(((DS76/$J$74)+DR75)&gt;100%,100%,((DS76/$J$74)+DR75))</f>
        <v>0</v>
      </c>
      <c r="DT75" s="292">
        <f t="shared" ref="DT75" si="3736">IF(((DT76/$J$74)+DS75)&gt;100%,100%,((DT76/$J$74)+DS75))</f>
        <v>0</v>
      </c>
      <c r="DU75" s="292">
        <f t="shared" ref="DU75" si="3737">IF(((DU76/$J$74)+DT75)&gt;100%,100%,((DU76/$J$74)+DT75))</f>
        <v>0</v>
      </c>
      <c r="DV75" s="292">
        <f t="shared" ref="DV75" si="3738">IF(((DV76/$J$74)+DU75)&gt;100%,100%,((DV76/$J$74)+DU75))</f>
        <v>0</v>
      </c>
      <c r="DW75" s="292">
        <f t="shared" ref="DW75" si="3739">IF(((DW76/$J$74)+DV75)&gt;100%,100%,((DW76/$J$74)+DV75))</f>
        <v>0</v>
      </c>
      <c r="DX75" s="292">
        <f t="shared" ref="DX75" si="3740">IF(((DX76/$J$74)+DW75)&gt;100%,100%,((DX76/$J$74)+DW75))</f>
        <v>0</v>
      </c>
      <c r="DY75" s="292">
        <f t="shared" ref="DY75" si="3741">IF(((DY76/$J$74)+DX75)&gt;100%,100%,((DY76/$J$74)+DX75))</f>
        <v>0</v>
      </c>
      <c r="DZ75" s="292">
        <f t="shared" ref="DZ75" si="3742">IF(((DZ76/$J$74)+DY75)&gt;100%,100%,((DZ76/$J$74)+DY75))</f>
        <v>0</v>
      </c>
      <c r="EA75" s="292">
        <f t="shared" ref="EA75" si="3743">IF(((EA76/$J$74)+DZ75)&gt;100%,100%,((EA76/$J$74)+DZ75))</f>
        <v>0</v>
      </c>
      <c r="EB75" s="292">
        <f t="shared" ref="EB75" si="3744">IF(((EB76/$J$74)+EA75)&gt;100%,100%,((EB76/$J$74)+EA75))</f>
        <v>0</v>
      </c>
      <c r="EC75" s="292">
        <f t="shared" ref="EC75" si="3745">IF(((EC76/$J$74)+EB75)&gt;100%,100%,((EC76/$J$74)+EB75))</f>
        <v>0</v>
      </c>
      <c r="ED75" s="292">
        <f t="shared" ref="ED75" si="3746">IF(((ED76/$J$74)+EC75)&gt;100%,100%,((ED76/$J$74)+EC75))</f>
        <v>0</v>
      </c>
      <c r="EE75" s="292">
        <f t="shared" ref="EE75" si="3747">IF(((EE76/$J$74)+ED75)&gt;100%,100%,((EE76/$J$74)+ED75))</f>
        <v>0</v>
      </c>
      <c r="EF75" s="292">
        <f t="shared" ref="EF75" si="3748">IF(((EF76/$J$74)+EE75)&gt;100%,100%,((EF76/$J$74)+EE75))</f>
        <v>0</v>
      </c>
      <c r="EG75" s="292">
        <f t="shared" ref="EG75" si="3749">IF(((EG76/$J$74)+EF75)&gt;100%,100%,((EG76/$J$74)+EF75))</f>
        <v>0</v>
      </c>
      <c r="EH75" s="292">
        <f t="shared" ref="EH75" si="3750">IF(((EH76/$J$74)+EG75)&gt;100%,100%,((EH76/$J$74)+EG75))</f>
        <v>0</v>
      </c>
      <c r="EI75" s="292">
        <f t="shared" ref="EI75" si="3751">IF(((EI76/$J$74)+EH75)&gt;100%,100%,((EI76/$J$74)+EH75))</f>
        <v>0</v>
      </c>
      <c r="EJ75" s="292">
        <f t="shared" ref="EJ75" si="3752">IF(((EJ76/$J$74)+EI75)&gt;100%,100%,((EJ76/$J$74)+EI75))</f>
        <v>0</v>
      </c>
      <c r="EK75" s="292">
        <f t="shared" ref="EK75" si="3753">IF(((EK76/$J$74)+EJ75)&gt;100%,100%,((EK76/$J$74)+EJ75))</f>
        <v>0</v>
      </c>
      <c r="EL75" s="292">
        <f t="shared" ref="EL75" si="3754">IF(((EL76/$J$74)+EK75)&gt;100%,100%,((EL76/$J$74)+EK75))</f>
        <v>0</v>
      </c>
      <c r="EM75" s="292">
        <f t="shared" ref="EM75" si="3755">IF(((EM76/$J$74)+EL75)&gt;100%,100%,((EM76/$J$74)+EL75))</f>
        <v>0</v>
      </c>
      <c r="EN75" s="292">
        <f t="shared" ref="EN75" si="3756">IF(((EN76/$J$74)+EM75)&gt;100%,100%,((EN76/$J$74)+EM75))</f>
        <v>0</v>
      </c>
      <c r="EO75" s="292">
        <f t="shared" ref="EO75" si="3757">IF(((EO76/$J$74)+EN75)&gt;100%,100%,((EO76/$J$74)+EN75))</f>
        <v>0</v>
      </c>
      <c r="EP75" s="292">
        <f t="shared" ref="EP75" si="3758">IF(((EP76/$J$74)+EO75)&gt;100%,100%,((EP76/$J$74)+EO75))</f>
        <v>0</v>
      </c>
      <c r="EQ75" s="292">
        <f t="shared" ref="EQ75" si="3759">IF(((EQ76/$J$74)+EP75)&gt;100%,100%,((EQ76/$J$74)+EP75))</f>
        <v>0</v>
      </c>
      <c r="ER75" s="292">
        <f t="shared" ref="ER75" si="3760">IF(((ER76/$J$74)+EQ75)&gt;100%,100%,((ER76/$J$74)+EQ75))</f>
        <v>0</v>
      </c>
      <c r="ES75" s="292">
        <f t="shared" ref="ES75" si="3761">IF(((ES76/$J$74)+ER75)&gt;100%,100%,((ES76/$J$74)+ER75))</f>
        <v>0</v>
      </c>
      <c r="ET75" s="292">
        <f t="shared" ref="ET75" si="3762">IF(((ET76/$J$74)+ES75)&gt;100%,100%,((ET76/$J$74)+ES75))</f>
        <v>0</v>
      </c>
      <c r="EU75" s="292">
        <f t="shared" ref="EU75" si="3763">IF(((EU76/$J$74)+ET75)&gt;100%,100%,((EU76/$J$74)+ET75))</f>
        <v>0</v>
      </c>
      <c r="EV75" s="292">
        <f t="shared" ref="EV75" si="3764">IF(((EV76/$J$74)+EU75)&gt;100%,100%,((EV76/$J$74)+EU75))</f>
        <v>0</v>
      </c>
      <c r="EW75" s="292">
        <f t="shared" ref="EW75" si="3765">IF(((EW76/$J$74)+EV75)&gt;100%,100%,((EW76/$J$74)+EV75))</f>
        <v>0</v>
      </c>
      <c r="EX75" s="292">
        <f t="shared" ref="EX75" si="3766">IF(((EX76/$J$74)+EW75)&gt;100%,100%,((EX76/$J$74)+EW75))</f>
        <v>0</v>
      </c>
      <c r="EY75" s="292">
        <f t="shared" ref="EY75" si="3767">IF(((EY76/$J$74)+EX75)&gt;100%,100%,((EY76/$J$74)+EX75))</f>
        <v>0</v>
      </c>
      <c r="EZ75" s="292">
        <f t="shared" ref="EZ75" si="3768">IF(((EZ76/$J$74)+EY75)&gt;100%,100%,((EZ76/$J$74)+EY75))</f>
        <v>0</v>
      </c>
      <c r="FA75" s="292">
        <f t="shared" ref="FA75" si="3769">IF(((FA76/$J$74)+EZ75)&gt;100%,100%,((FA76/$J$74)+EZ75))</f>
        <v>0</v>
      </c>
      <c r="FB75" s="292">
        <f t="shared" ref="FB75" si="3770">IF(((FB76/$J$74)+FA75)&gt;100%,100%,((FB76/$J$74)+FA75))</f>
        <v>0</v>
      </c>
    </row>
    <row r="76" spans="1:158" x14ac:dyDescent="0.3">
      <c r="A76" s="258"/>
      <c r="B76" s="285"/>
      <c r="C76" s="259"/>
      <c r="D76" s="260"/>
      <c r="E76" s="258"/>
      <c r="F76" s="258"/>
      <c r="G76" s="302" t="s">
        <v>92</v>
      </c>
      <c r="H76" s="258"/>
      <c r="I76" s="258"/>
      <c r="J76" s="260"/>
      <c r="K76" s="258"/>
      <c r="L76" s="142"/>
      <c r="M76" s="142"/>
      <c r="N76" s="120">
        <f>SUM($O$76:$FC$76)</f>
        <v>0</v>
      </c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A76" s="262"/>
      <c r="AB76" s="262"/>
      <c r="AC76" s="262"/>
      <c r="AD76" s="262"/>
      <c r="AE76" s="262"/>
      <c r="AF76" s="262"/>
      <c r="AG76" s="262"/>
      <c r="AH76" s="262"/>
      <c r="AI76" s="262"/>
      <c r="AJ76" s="262"/>
      <c r="AK76" s="262"/>
      <c r="AL76" s="262"/>
      <c r="AM76" s="262"/>
      <c r="AN76" s="262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62"/>
      <c r="BH76" s="262"/>
      <c r="BI76" s="262"/>
      <c r="BJ76" s="262"/>
      <c r="BK76" s="262"/>
      <c r="BL76" s="262"/>
      <c r="BM76" s="262"/>
      <c r="BN76" s="262"/>
      <c r="BO76" s="262"/>
      <c r="BP76" s="262"/>
      <c r="BQ76" s="262"/>
      <c r="BR76" s="262"/>
      <c r="BS76" s="262"/>
      <c r="BT76" s="262"/>
      <c r="BU76" s="262"/>
      <c r="BV76" s="262"/>
      <c r="BW76" s="262"/>
      <c r="BX76" s="262"/>
      <c r="BY76" s="262"/>
      <c r="BZ76" s="262"/>
      <c r="CA76" s="262"/>
      <c r="CB76" s="262"/>
      <c r="CC76" s="262"/>
      <c r="CD76" s="262"/>
      <c r="CE76" s="262"/>
      <c r="CF76" s="262"/>
      <c r="CG76" s="262"/>
      <c r="CH76" s="262"/>
      <c r="CI76" s="262"/>
      <c r="CJ76" s="262"/>
      <c r="CK76" s="262"/>
      <c r="CL76" s="262"/>
      <c r="CM76" s="262"/>
      <c r="CN76" s="262"/>
      <c r="CO76" s="262"/>
      <c r="CP76" s="262"/>
      <c r="CQ76" s="262"/>
      <c r="CR76" s="262"/>
      <c r="CS76" s="262"/>
      <c r="CT76" s="262"/>
      <c r="CU76" s="262"/>
      <c r="CV76" s="262"/>
      <c r="CW76" s="262"/>
      <c r="CX76" s="262"/>
      <c r="CY76" s="262"/>
      <c r="CZ76" s="262"/>
      <c r="DA76" s="262"/>
      <c r="DB76" s="262"/>
      <c r="DC76" s="262"/>
      <c r="DD76" s="262"/>
      <c r="DE76" s="262"/>
      <c r="DF76" s="262"/>
      <c r="DG76" s="262"/>
      <c r="DH76" s="262"/>
      <c r="DI76" s="262"/>
      <c r="DJ76" s="262"/>
      <c r="DK76" s="262"/>
      <c r="DL76" s="262"/>
      <c r="DM76" s="262"/>
      <c r="DN76" s="262"/>
      <c r="DO76" s="262"/>
      <c r="DP76" s="262"/>
      <c r="DQ76" s="262"/>
      <c r="DR76" s="262"/>
      <c r="DS76" s="262"/>
      <c r="DT76" s="262"/>
      <c r="DU76" s="262"/>
      <c r="DV76" s="262"/>
      <c r="DW76" s="262"/>
      <c r="DX76" s="262"/>
      <c r="DY76" s="262"/>
      <c r="DZ76" s="262"/>
      <c r="EA76" s="262"/>
      <c r="EB76" s="262"/>
      <c r="EC76" s="262"/>
      <c r="ED76" s="262"/>
      <c r="EE76" s="262"/>
      <c r="EF76" s="262"/>
      <c r="EG76" s="262"/>
      <c r="EH76" s="262"/>
      <c r="EI76" s="262"/>
      <c r="EJ76" s="262"/>
      <c r="EK76" s="262"/>
      <c r="EL76" s="262"/>
      <c r="EM76" s="262"/>
      <c r="EN76" s="262"/>
      <c r="EO76" s="262"/>
      <c r="EP76" s="262"/>
      <c r="EQ76" s="262"/>
      <c r="ER76" s="262"/>
      <c r="ES76" s="262"/>
      <c r="ET76" s="262"/>
      <c r="EU76" s="262"/>
      <c r="EV76" s="262"/>
      <c r="EW76" s="262"/>
      <c r="EX76" s="262"/>
      <c r="EY76" s="262"/>
      <c r="EZ76" s="262"/>
      <c r="FA76" s="262"/>
      <c r="FB76" s="262"/>
    </row>
    <row r="77" spans="1:158" x14ac:dyDescent="0.3">
      <c r="A77" s="78">
        <v>3</v>
      </c>
      <c r="B77" s="283">
        <v>26</v>
      </c>
      <c r="C77" s="117" t="s">
        <v>65</v>
      </c>
      <c r="D77" s="108">
        <v>1</v>
      </c>
      <c r="E77" s="113">
        <v>40554</v>
      </c>
      <c r="F77" s="113">
        <v>40554</v>
      </c>
      <c r="G77" s="300" t="s">
        <v>20</v>
      </c>
      <c r="H77" s="73">
        <v>1</v>
      </c>
      <c r="I77" s="74">
        <v>1.1415525114155252E-2</v>
      </c>
      <c r="J77" s="108">
        <v>100</v>
      </c>
      <c r="K77" s="77"/>
      <c r="L77" s="142"/>
      <c r="M77" s="142"/>
      <c r="N77" s="120"/>
      <c r="O77" s="292">
        <f>IF(IF(O$4&lt;$E77,0,IF(O$4&gt;=$F77,1,IF(VLOOKUP(O$4,CALENDARIO!$B:$C,2,0)=FALSE, 0%,(1/$D77))))&gt;1,100%,IF(O$4&lt;$E77,0,IF(O$4&gt;=$F77,1,IF(VLOOKUP(O$4,CALENDARIO!$B:$C,2,0)=FALSE,0%,(1/$D77)))))</f>
        <v>0</v>
      </c>
      <c r="P77" s="292">
        <f>IF(IF(P$4&lt;$E77,0,IF(P$4&gt;=$F77,1,IF(VLOOKUP(P$4,CALENDARIO!$B:$C,2,0)=FALSE, O77,(1/IF($D77=0,1,$D77))+O77)))&gt;1,100%,IF(P$4&lt;$E77,0,IF(P$4&gt;=$F77,1,IF(VLOOKUP(P$4,CALENDARIO!$B:$C,2,0)=FALSE, O77,(1/IF($D77=0,1,$D77))+O77))))</f>
        <v>0</v>
      </c>
      <c r="Q77" s="292">
        <f>IF(IF(Q$4&lt;$E77,0,IF(Q$4&gt;=$F77,1,IF(VLOOKUP(Q$4,CALENDARIO!$B:$C,2,0)=FALSE, P77,(1/IF($D77=0,1,$D77))+P77)))&gt;1,100%,IF(Q$4&lt;$E77,0,IF(Q$4&gt;=$F77,1,IF(VLOOKUP(Q$4,CALENDARIO!$B:$C,2,0)=FALSE, P77,(1/IF($D77=0,1,$D77))+P77))))</f>
        <v>0</v>
      </c>
      <c r="R77" s="292">
        <f>IF(IF(R$4&lt;$E77,0,IF(R$4&gt;=$F77,1,IF(VLOOKUP(R$4,CALENDARIO!$B:$C,2,0)=FALSE, Q77,(1/IF($D77=0,1,$D77))+Q77)))&gt;1,100%,IF(R$4&lt;$E77,0,IF(R$4&gt;=$F77,1,IF(VLOOKUP(R$4,CALENDARIO!$B:$C,2,0)=FALSE, Q77,(1/IF($D77=0,1,$D77))+Q77))))</f>
        <v>0</v>
      </c>
      <c r="S77" s="292">
        <f>IF(IF(S$4&lt;$E77,0,IF(S$4&gt;=$F77,1,IF(VLOOKUP(S$4,CALENDARIO!$B:$C,2,0)=FALSE, R77,(1/IF($D77=0,1,$D77))+R77)))&gt;1,100%,IF(S$4&lt;$E77,0,IF(S$4&gt;=$F77,1,IF(VLOOKUP(S$4,CALENDARIO!$B:$C,2,0)=FALSE, R77,(1/IF($D77=0,1,$D77))+R77))))</f>
        <v>0</v>
      </c>
      <c r="T77" s="292">
        <f>IF(IF(T$4&lt;$E77,0,IF(T$4&gt;=$F77,1,IF(VLOOKUP(T$4,CALENDARIO!$B:$C,2,0)=FALSE, S77,(1/IF($D77=0,1,$D77))+S77)))&gt;1,100%,IF(T$4&lt;$E77,0,IF(T$4&gt;=$F77,1,IF(VLOOKUP(T$4,CALENDARIO!$B:$C,2,0)=FALSE, S77,(1/IF($D77=0,1,$D77))+S77))))</f>
        <v>0</v>
      </c>
      <c r="U77" s="292">
        <f>IF(IF(U$4&lt;$E77,0,IF(U$4&gt;=$F77,1,IF(VLOOKUP(U$4,CALENDARIO!$B:$C,2,0)=FALSE, T77,(1/IF($D77=0,1,$D77))+T77)))&gt;1,100%,IF(U$4&lt;$E77,0,IF(U$4&gt;=$F77,1,IF(VLOOKUP(U$4,CALENDARIO!$B:$C,2,0)=FALSE, T77,(1/IF($D77=0,1,$D77))+T77))))</f>
        <v>0</v>
      </c>
      <c r="V77" s="292">
        <f>IF(IF(V$4&lt;$E77,0,IF(V$4&gt;=$F77,1,IF(VLOOKUP(V$4,CALENDARIO!$B:$C,2,0)=FALSE, U77,(1/IF($D77=0,1,$D77))+U77)))&gt;1,100%,IF(V$4&lt;$E77,0,IF(V$4&gt;=$F77,1,IF(VLOOKUP(V$4,CALENDARIO!$B:$C,2,0)=FALSE, U77,(1/IF($D77=0,1,$D77))+U77))))</f>
        <v>0</v>
      </c>
      <c r="W77" s="292">
        <f>IF(IF(W$4&lt;$E77,0,IF(W$4&gt;=$F77,1,IF(VLOOKUP(W$4,CALENDARIO!$B:$C,2,0)=FALSE, V77,(1/IF($D77=0,1,$D77))+V77)))&gt;1,100%,IF(W$4&lt;$E77,0,IF(W$4&gt;=$F77,1,IF(VLOOKUP(W$4,CALENDARIO!$B:$C,2,0)=FALSE, V77,(1/IF($D77=0,1,$D77))+V77))))</f>
        <v>0</v>
      </c>
      <c r="X77" s="292">
        <f>IF(IF(X$4&lt;$E77,0,IF(X$4&gt;=$F77,1,IF(VLOOKUP(X$4,CALENDARIO!$B:$C,2,0)=FALSE, W77,(1/IF($D77=0,1,$D77))+W77)))&gt;1,100%,IF(X$4&lt;$E77,0,IF(X$4&gt;=$F77,1,IF(VLOOKUP(X$4,CALENDARIO!$B:$C,2,0)=FALSE, W77,(1/IF($D77=0,1,$D77))+W77))))</f>
        <v>0</v>
      </c>
      <c r="Y77" s="292">
        <f>IF(IF(Y$4&lt;$E77,0,IF(Y$4&gt;=$F77,1,IF(VLOOKUP(Y$4,CALENDARIO!$B:$C,2,0)=FALSE, X77,(1/IF($D77=0,1,$D77))+X77)))&gt;1,100%,IF(Y$4&lt;$E77,0,IF(Y$4&gt;=$F77,1,IF(VLOOKUP(Y$4,CALENDARIO!$B:$C,2,0)=FALSE, X77,(1/IF($D77=0,1,$D77))+X77))))</f>
        <v>0</v>
      </c>
      <c r="Z77" s="292">
        <f>IF(IF(Z$4&lt;$E77,0,IF(Z$4&gt;=$F77,1,IF(VLOOKUP(Z$4,CALENDARIO!$B:$C,2,0)=FALSE, Y77,(1/IF($D77=0,1,$D77))+Y77)))&gt;1,100%,IF(Z$4&lt;$E77,0,IF(Z$4&gt;=$F77,1,IF(VLOOKUP(Z$4,CALENDARIO!$B:$C,2,0)=FALSE, Y77,(1/IF($D77=0,1,$D77))+Y77))))</f>
        <v>0</v>
      </c>
      <c r="AA77" s="292">
        <f>IF(IF(AA$4&lt;$E77,0,IF(AA$4&gt;=$F77,1,IF(VLOOKUP(AA$4,CALENDARIO!$B:$C,2,0)=FALSE, Z77,(1/IF($D77=0,1,$D77))+Z77)))&gt;1,100%,IF(AA$4&lt;$E77,0,IF(AA$4&gt;=$F77,1,IF(VLOOKUP(AA$4,CALENDARIO!$B:$C,2,0)=FALSE, Z77,(1/IF($D77=0,1,$D77))+Z77))))</f>
        <v>0</v>
      </c>
      <c r="AB77" s="292">
        <f>IF(IF(AB$4&lt;$E77,0,IF(AB$4&gt;=$F77,1,IF(VLOOKUP(AB$4,CALENDARIO!$B:$C,2,0)=FALSE, AA77,(1/IF($D77=0,1,$D77))+AA77)))&gt;1,100%,IF(AB$4&lt;$E77,0,IF(AB$4&gt;=$F77,1,IF(VLOOKUP(AB$4,CALENDARIO!$B:$C,2,0)=FALSE, AA77,(1/IF($D77=0,1,$D77))+AA77))))</f>
        <v>0</v>
      </c>
      <c r="AC77" s="292">
        <f>IF(IF(AC$4&lt;$E77,0,IF(AC$4&gt;=$F77,1,IF(VLOOKUP(AC$4,CALENDARIO!$B:$C,2,0)=FALSE, AB77,(1/IF($D77=0,1,$D77))+AB77)))&gt;1,100%,IF(AC$4&lt;$E77,0,IF(AC$4&gt;=$F77,1,IF(VLOOKUP(AC$4,CALENDARIO!$B:$C,2,0)=FALSE, AB77,(1/IF($D77=0,1,$D77))+AB77))))</f>
        <v>0</v>
      </c>
      <c r="AD77" s="292">
        <f>IF(IF(AD$4&lt;$E77,0,IF(AD$4&gt;=$F77,1,IF(VLOOKUP(AD$4,CALENDARIO!$B:$C,2,0)=FALSE, AC77,(1/IF($D77=0,1,$D77))+AC77)))&gt;1,100%,IF(AD$4&lt;$E77,0,IF(AD$4&gt;=$F77,1,IF(VLOOKUP(AD$4,CALENDARIO!$B:$C,2,0)=FALSE, AC77,(1/IF($D77=0,1,$D77))+AC77))))</f>
        <v>0</v>
      </c>
      <c r="AE77" s="292">
        <f>IF(IF(AE$4&lt;$E77,0,IF(AE$4&gt;=$F77,1,IF(VLOOKUP(AE$4,CALENDARIO!$B:$C,2,0)=FALSE, AD77,(1/IF($D77=0,1,$D77))+AD77)))&gt;1,100%,IF(AE$4&lt;$E77,0,IF(AE$4&gt;=$F77,1,IF(VLOOKUP(AE$4,CALENDARIO!$B:$C,2,0)=FALSE, AD77,(1/IF($D77=0,1,$D77))+AD77))))</f>
        <v>0</v>
      </c>
      <c r="AF77" s="292">
        <f>IF(IF(AF$4&lt;$E77,0,IF(AF$4&gt;=$F77,1,IF(VLOOKUP(AF$4,CALENDARIO!$B:$C,2,0)=FALSE, AE77,(1/IF($D77=0,1,$D77))+AE77)))&gt;1,100%,IF(AF$4&lt;$E77,0,IF(AF$4&gt;=$F77,1,IF(VLOOKUP(AF$4,CALENDARIO!$B:$C,2,0)=FALSE, AE77,(1/IF($D77=0,1,$D77))+AE77))))</f>
        <v>0</v>
      </c>
      <c r="AG77" s="292">
        <f>IF(IF(AG$4&lt;$E77,0,IF(AG$4&gt;=$F77,1,IF(VLOOKUP(AG$4,CALENDARIO!$B:$C,2,0)=FALSE, AF77,(1/IF($D77=0,1,$D77))+AF77)))&gt;1,100%,IF(AG$4&lt;$E77,0,IF(AG$4&gt;=$F77,1,IF(VLOOKUP(AG$4,CALENDARIO!$B:$C,2,0)=FALSE, AF77,(1/IF($D77=0,1,$D77))+AF77))))</f>
        <v>0</v>
      </c>
      <c r="AH77" s="292">
        <f>IF(IF(AH$4&lt;$E77,0,IF(AH$4&gt;=$F77,1,IF(VLOOKUP(AH$4,CALENDARIO!$B:$C,2,0)=FALSE, AG77,(1/IF($D77=0,1,$D77))+AG77)))&gt;1,100%,IF(AH$4&lt;$E77,0,IF(AH$4&gt;=$F77,1,IF(VLOOKUP(AH$4,CALENDARIO!$B:$C,2,0)=FALSE, AG77,(1/IF($D77=0,1,$D77))+AG77))))</f>
        <v>0</v>
      </c>
      <c r="AI77" s="292">
        <f>IF(IF(AI$4&lt;$E77,0,IF(AI$4&gt;=$F77,1,IF(VLOOKUP(AI$4,CALENDARIO!$B:$C,2,0)=FALSE, AH77,(1/IF($D77=0,1,$D77))+AH77)))&gt;1,100%,IF(AI$4&lt;$E77,0,IF(AI$4&gt;=$F77,1,IF(VLOOKUP(AI$4,CALENDARIO!$B:$C,2,0)=FALSE, AH77,(1/IF($D77=0,1,$D77))+AH77))))</f>
        <v>0</v>
      </c>
      <c r="AJ77" s="292">
        <f>IF(IF(AJ$4&lt;$E77,0,IF(AJ$4&gt;=$F77,1,IF(VLOOKUP(AJ$4,CALENDARIO!$B:$C,2,0)=FALSE, AI77,(1/IF($D77=0,1,$D77))+AI77)))&gt;1,100%,IF(AJ$4&lt;$E77,0,IF(AJ$4&gt;=$F77,1,IF(VLOOKUP(AJ$4,CALENDARIO!$B:$C,2,0)=FALSE, AI77,(1/IF($D77=0,1,$D77))+AI77))))</f>
        <v>0</v>
      </c>
      <c r="AK77" s="292">
        <f>IF(IF(AK$4&lt;$E77,0,IF(AK$4&gt;=$F77,1,IF(VLOOKUP(AK$4,CALENDARIO!$B:$C,2,0)=FALSE, AJ77,(1/IF($D77=0,1,$D77))+AJ77)))&gt;1,100%,IF(AK$4&lt;$E77,0,IF(AK$4&gt;=$F77,1,IF(VLOOKUP(AK$4,CALENDARIO!$B:$C,2,0)=FALSE, AJ77,(1/IF($D77=0,1,$D77))+AJ77))))</f>
        <v>0</v>
      </c>
      <c r="AL77" s="292">
        <f>IF(IF(AL$4&lt;$E77,0,IF(AL$4&gt;=$F77,1,IF(VLOOKUP(AL$4,CALENDARIO!$B:$C,2,0)=FALSE, AK77,(1/IF($D77=0,1,$D77))+AK77)))&gt;1,100%,IF(AL$4&lt;$E77,0,IF(AL$4&gt;=$F77,1,IF(VLOOKUP(AL$4,CALENDARIO!$B:$C,2,0)=FALSE, AK77,(1/IF($D77=0,1,$D77))+AK77))))</f>
        <v>0</v>
      </c>
      <c r="AM77" s="292">
        <f>IF(IF(AM$4&lt;$E77,0,IF(AM$4&gt;=$F77,1,IF(VLOOKUP(AM$4,CALENDARIO!$B:$C,2,0)=FALSE, AL77,(1/IF($D77=0,1,$D77))+AL77)))&gt;1,100%,IF(AM$4&lt;$E77,0,IF(AM$4&gt;=$F77,1,IF(VLOOKUP(AM$4,CALENDARIO!$B:$C,2,0)=FALSE, AL77,(1/IF($D77=0,1,$D77))+AL77))))</f>
        <v>0</v>
      </c>
      <c r="AN77" s="292">
        <f>IF(IF(AN$4&lt;$E77,0,IF(AN$4&gt;=$F77,1,IF(VLOOKUP(AN$4,CALENDARIO!$B:$C,2,0)=FALSE, AM77,(1/IF($D77=0,1,$D77))+AM77)))&gt;1,100%,IF(AN$4&lt;$E77,0,IF(AN$4&gt;=$F77,1,IF(VLOOKUP(AN$4,CALENDARIO!$B:$C,2,0)=FALSE, AM77,(1/IF($D77=0,1,$D77))+AM77))))</f>
        <v>0</v>
      </c>
      <c r="AO77" s="292">
        <f>IF(IF(AO$4&lt;$E77,0,IF(AO$4&gt;=$F77,1,IF(VLOOKUP(AO$4,CALENDARIO!$B:$C,2,0)=FALSE, AN77,(1/IF($D77=0,1,$D77))+AN77)))&gt;1,100%,IF(AO$4&lt;$E77,0,IF(AO$4&gt;=$F77,1,IF(VLOOKUP(AO$4,CALENDARIO!$B:$C,2,0)=FALSE, AN77,(1/IF($D77=0,1,$D77))+AN77))))</f>
        <v>0</v>
      </c>
      <c r="AP77" s="292">
        <f>IF(IF(AP$4&lt;$E77,0,IF(AP$4&gt;=$F77,1,IF(VLOOKUP(AP$4,CALENDARIO!$B:$C,2,0)=FALSE, AO77,(1/IF($D77=0,1,$D77))+AO77)))&gt;1,100%,IF(AP$4&lt;$E77,0,IF(AP$4&gt;=$F77,1,IF(VLOOKUP(AP$4,CALENDARIO!$B:$C,2,0)=FALSE, AO77,(1/IF($D77=0,1,$D77))+AO77))))</f>
        <v>0</v>
      </c>
      <c r="AQ77" s="292">
        <f>IF(IF(AQ$4&lt;$E77,0,IF(AQ$4&gt;=$F77,1,IF(VLOOKUP(AQ$4,CALENDARIO!$B:$C,2,0)=FALSE, AP77,(1/IF($D77=0,1,$D77))+AP77)))&gt;1,100%,IF(AQ$4&lt;$E77,0,IF(AQ$4&gt;=$F77,1,IF(VLOOKUP(AQ$4,CALENDARIO!$B:$C,2,0)=FALSE, AP77,(1/IF($D77=0,1,$D77))+AP77))))</f>
        <v>0</v>
      </c>
      <c r="AR77" s="292">
        <f>IF(IF(AR$4&lt;$E77,0,IF(AR$4&gt;=$F77,1,IF(VLOOKUP(AR$4,CALENDARIO!$B:$C,2,0)=FALSE, AQ77,(1/IF($D77=0,1,$D77))+AQ77)))&gt;1,100%,IF(AR$4&lt;$E77,0,IF(AR$4&gt;=$F77,1,IF(VLOOKUP(AR$4,CALENDARIO!$B:$C,2,0)=FALSE, AQ77,(1/IF($D77=0,1,$D77))+AQ77))))</f>
        <v>0</v>
      </c>
      <c r="AS77" s="292">
        <f>IF(IF(AS$4&lt;$E77,0,IF(AS$4&gt;=$F77,1,IF(VLOOKUP(AS$4,CALENDARIO!$B:$C,2,0)=FALSE, AR77,(1/IF($D77=0,1,$D77))+AR77)))&gt;1,100%,IF(AS$4&lt;$E77,0,IF(AS$4&gt;=$F77,1,IF(VLOOKUP(AS$4,CALENDARIO!$B:$C,2,0)=FALSE, AR77,(1/IF($D77=0,1,$D77))+AR77))))</f>
        <v>0</v>
      </c>
      <c r="AT77" s="292">
        <f>IF(IF(AT$4&lt;$E77,0,IF(AT$4&gt;=$F77,1,IF(VLOOKUP(AT$4,CALENDARIO!$B:$C,2,0)=FALSE, AS77,(1/IF($D77=0,1,$D77))+AS77)))&gt;1,100%,IF(AT$4&lt;$E77,0,IF(AT$4&gt;=$F77,1,IF(VLOOKUP(AT$4,CALENDARIO!$B:$C,2,0)=FALSE, AS77,(1/IF($D77=0,1,$D77))+AS77))))</f>
        <v>0</v>
      </c>
      <c r="AU77" s="292">
        <f>IF(IF(AU$4&lt;$E77,0,IF(AU$4&gt;=$F77,1,IF(VLOOKUP(AU$4,CALENDARIO!$B:$C,2,0)=FALSE, AT77,(1/IF($D77=0,1,$D77))+AT77)))&gt;1,100%,IF(AU$4&lt;$E77,0,IF(AU$4&gt;=$F77,1,IF(VLOOKUP(AU$4,CALENDARIO!$B:$C,2,0)=FALSE, AT77,(1/IF($D77=0,1,$D77))+AT77))))</f>
        <v>0</v>
      </c>
      <c r="AV77" s="292">
        <f>IF(IF(AV$4&lt;$E77,0,IF(AV$4&gt;=$F77,1,IF(VLOOKUP(AV$4,CALENDARIO!$B:$C,2,0)=FALSE, AU77,(1/IF($D77=0,1,$D77))+AU77)))&gt;1,100%,IF(AV$4&lt;$E77,0,IF(AV$4&gt;=$F77,1,IF(VLOOKUP(AV$4,CALENDARIO!$B:$C,2,0)=FALSE, AU77,(1/IF($D77=0,1,$D77))+AU77))))</f>
        <v>0</v>
      </c>
      <c r="AW77" s="292">
        <f>IF(IF(AW$4&lt;$E77,0,IF(AW$4&gt;=$F77,1,IF(VLOOKUP(AW$4,CALENDARIO!$B:$C,2,0)=FALSE, AV77,(1/IF($D77=0,1,$D77))+AV77)))&gt;1,100%,IF(AW$4&lt;$E77,0,IF(AW$4&gt;=$F77,1,IF(VLOOKUP(AW$4,CALENDARIO!$B:$C,2,0)=FALSE, AV77,(1/IF($D77=0,1,$D77))+AV77))))</f>
        <v>0</v>
      </c>
      <c r="AX77" s="292">
        <f>IF(IF(AX$4&lt;$E77,0,IF(AX$4&gt;=$F77,1,IF(VLOOKUP(AX$4,CALENDARIO!$B:$C,2,0)=FALSE, AW77,(1/IF($D77=0,1,$D77))+AW77)))&gt;1,100%,IF(AX$4&lt;$E77,0,IF(AX$4&gt;=$F77,1,IF(VLOOKUP(AX$4,CALENDARIO!$B:$C,2,0)=FALSE, AW77,(1/IF($D77=0,1,$D77))+AW77))))</f>
        <v>0</v>
      </c>
      <c r="AY77" s="292">
        <f>IF(IF(AY$4&lt;$E77,0,IF(AY$4&gt;=$F77,1,IF(VLOOKUP(AY$4,CALENDARIO!$B:$C,2,0)=FALSE, AX77,(1/IF($D77=0,1,$D77))+AX77)))&gt;1,100%,IF(AY$4&lt;$E77,0,IF(AY$4&gt;=$F77,1,IF(VLOOKUP(AY$4,CALENDARIO!$B:$C,2,0)=FALSE, AX77,(1/IF($D77=0,1,$D77))+AX77))))</f>
        <v>0</v>
      </c>
      <c r="AZ77" s="292">
        <f>IF(IF(AZ$4&lt;$E77,0,IF(AZ$4&gt;=$F77,1,IF(VLOOKUP(AZ$4,CALENDARIO!$B:$C,2,0)=FALSE, AY77,(1/IF($D77=0,1,$D77))+AY77)))&gt;1,100%,IF(AZ$4&lt;$E77,0,IF(AZ$4&gt;=$F77,1,IF(VLOOKUP(AZ$4,CALENDARIO!$B:$C,2,0)=FALSE, AY77,(1/IF($D77=0,1,$D77))+AY77))))</f>
        <v>0</v>
      </c>
      <c r="BA77" s="292">
        <f>IF(IF(BA$4&lt;$E77,0,IF(BA$4&gt;=$F77,1,IF(VLOOKUP(BA$4,CALENDARIO!$B:$C,2,0)=FALSE, AZ77,(1/IF($D77=0,1,$D77))+AZ77)))&gt;1,100%,IF(BA$4&lt;$E77,0,IF(BA$4&gt;=$F77,1,IF(VLOOKUP(BA$4,CALENDARIO!$B:$C,2,0)=FALSE, AZ77,(1/IF($D77=0,1,$D77))+AZ77))))</f>
        <v>0</v>
      </c>
      <c r="BB77" s="292">
        <f>IF(IF(BB$4&lt;$E77,0,IF(BB$4&gt;=$F77,1,IF(VLOOKUP(BB$4,CALENDARIO!$B:$C,2,0)=FALSE, BA77,(1/IF($D77=0,1,$D77))+BA77)))&gt;1,100%,IF(BB$4&lt;$E77,0,IF(BB$4&gt;=$F77,1,IF(VLOOKUP(BB$4,CALENDARIO!$B:$C,2,0)=FALSE, BA77,(1/IF($D77=0,1,$D77))+BA77))))</f>
        <v>0</v>
      </c>
      <c r="BC77" s="292">
        <f>IF(IF(BC$4&lt;$E77,0,IF(BC$4&gt;=$F77,1,IF(VLOOKUP(BC$4,CALENDARIO!$B:$C,2,0)=FALSE, BB77,(1/IF($D77=0,1,$D77))+BB77)))&gt;1,100%,IF(BC$4&lt;$E77,0,IF(BC$4&gt;=$F77,1,IF(VLOOKUP(BC$4,CALENDARIO!$B:$C,2,0)=FALSE, BB77,(1/IF($D77=0,1,$D77))+BB77))))</f>
        <v>0</v>
      </c>
      <c r="BD77" s="292">
        <f>IF(IF(BD$4&lt;$E77,0,IF(BD$4&gt;=$F77,1,IF(VLOOKUP(BD$4,CALENDARIO!$B:$C,2,0)=FALSE, BC77,(1/IF($D77=0,1,$D77))+BC77)))&gt;1,100%,IF(BD$4&lt;$E77,0,IF(BD$4&gt;=$F77,1,IF(VLOOKUP(BD$4,CALENDARIO!$B:$C,2,0)=FALSE, BC77,(1/IF($D77=0,1,$D77))+BC77))))</f>
        <v>0</v>
      </c>
      <c r="BE77" s="292">
        <f>IF(IF(BE$4&lt;$E77,0,IF(BE$4&gt;=$F77,1,IF(VLOOKUP(BE$4,CALENDARIO!$B:$C,2,0)=FALSE, BD77,(1/IF($D77=0,1,$D77))+BD77)))&gt;1,100%,IF(BE$4&lt;$E77,0,IF(BE$4&gt;=$F77,1,IF(VLOOKUP(BE$4,CALENDARIO!$B:$C,2,0)=FALSE, BD77,(1/IF($D77=0,1,$D77))+BD77))))</f>
        <v>0</v>
      </c>
      <c r="BF77" s="292">
        <f>IF(IF(BF$4&lt;$E77,0,IF(BF$4&gt;=$F77,1,IF(VLOOKUP(BF$4,CALENDARIO!$B:$C,2,0)=FALSE, BE77,(1/IF($D77=0,1,$D77))+BE77)))&gt;1,100%,IF(BF$4&lt;$E77,0,IF(BF$4&gt;=$F77,1,IF(VLOOKUP(BF$4,CALENDARIO!$B:$C,2,0)=FALSE, BE77,(1/IF($D77=0,1,$D77))+BE77))))</f>
        <v>0</v>
      </c>
      <c r="BG77" s="292">
        <f>IF(IF(BG$4&lt;$E77,0,IF(BG$4&gt;=$F77,1,IF(VLOOKUP(BG$4,CALENDARIO!$B:$C,2,0)=FALSE, BF77,(1/IF($D77=0,1,$D77))+BF77)))&gt;1,100%,IF(BG$4&lt;$E77,0,IF(BG$4&gt;=$F77,1,IF(VLOOKUP(BG$4,CALENDARIO!$B:$C,2,0)=FALSE, BF77,(1/IF($D77=0,1,$D77))+BF77))))</f>
        <v>1</v>
      </c>
      <c r="BH77" s="292">
        <f>IF(IF(BH$4&lt;$E77,0,IF(BH$4&gt;=$F77,1,IF(VLOOKUP(BH$4,CALENDARIO!$B:$C,2,0)=FALSE, BG77,(1/IF($D77=0,1,$D77))+BG77)))&gt;1,100%,IF(BH$4&lt;$E77,0,IF(BH$4&gt;=$F77,1,IF(VLOOKUP(BH$4,CALENDARIO!$B:$C,2,0)=FALSE, BG77,(1/IF($D77=0,1,$D77))+BG77))))</f>
        <v>1</v>
      </c>
      <c r="BI77" s="292">
        <f>IF(IF(BI$4&lt;$E77,0,IF(BI$4&gt;=$F77,1,IF(VLOOKUP(BI$4,CALENDARIO!$B:$C,2,0)=FALSE, BH77,(1/IF($D77=0,1,$D77))+BH77)))&gt;1,100%,IF(BI$4&lt;$E77,0,IF(BI$4&gt;=$F77,1,IF(VLOOKUP(BI$4,CALENDARIO!$B:$C,2,0)=FALSE, BH77,(1/IF($D77=0,1,$D77))+BH77))))</f>
        <v>1</v>
      </c>
      <c r="BJ77" s="292">
        <f>IF(IF(BJ$4&lt;$E77,0,IF(BJ$4&gt;=$F77,1,IF(VLOOKUP(BJ$4,CALENDARIO!$B:$C,2,0)=FALSE, BI77,(1/IF($D77=0,1,$D77))+BI77)))&gt;1,100%,IF(BJ$4&lt;$E77,0,IF(BJ$4&gt;=$F77,1,IF(VLOOKUP(BJ$4,CALENDARIO!$B:$C,2,0)=FALSE, BI77,(1/IF($D77=0,1,$D77))+BI77))))</f>
        <v>1</v>
      </c>
      <c r="BK77" s="292">
        <f>IF(IF(BK$4&lt;$E77,0,IF(BK$4&gt;=$F77,1,IF(VLOOKUP(BK$4,CALENDARIO!$B:$C,2,0)=FALSE, BJ77,(1/IF($D77=0,1,$D77))+BJ77)))&gt;1,100%,IF(BK$4&lt;$E77,0,IF(BK$4&gt;=$F77,1,IF(VLOOKUP(BK$4,CALENDARIO!$B:$C,2,0)=FALSE, BJ77,(1/IF($D77=0,1,$D77))+BJ77))))</f>
        <v>1</v>
      </c>
      <c r="BL77" s="292">
        <f>IF(IF(BL$4&lt;$E77,0,IF(BL$4&gt;=$F77,1,IF(VLOOKUP(BL$4,CALENDARIO!$B:$C,2,0)=FALSE, BK77,(1/IF($D77=0,1,$D77))+BK77)))&gt;1,100%,IF(BL$4&lt;$E77,0,IF(BL$4&gt;=$F77,1,IF(VLOOKUP(BL$4,CALENDARIO!$B:$C,2,0)=FALSE, BK77,(1/IF($D77=0,1,$D77))+BK77))))</f>
        <v>1</v>
      </c>
      <c r="BM77" s="292">
        <f>IF(IF(BM$4&lt;$E77,0,IF(BM$4&gt;=$F77,1,IF(VLOOKUP(BM$4,CALENDARIO!$B:$C,2,0)=FALSE, BL77,(1/IF($D77=0,1,$D77))+BL77)))&gt;1,100%,IF(BM$4&lt;$E77,0,IF(BM$4&gt;=$F77,1,IF(VLOOKUP(BM$4,CALENDARIO!$B:$C,2,0)=FALSE, BL77,(1/IF($D77=0,1,$D77))+BL77))))</f>
        <v>1</v>
      </c>
      <c r="BN77" s="292">
        <f>IF(IF(BN$4&lt;$E77,0,IF(BN$4&gt;=$F77,1,IF(VLOOKUP(BN$4,CALENDARIO!$B:$C,2,0)=FALSE, BM77,(1/IF($D77=0,1,$D77))+BM77)))&gt;1,100%,IF(BN$4&lt;$E77,0,IF(BN$4&gt;=$F77,1,IF(VLOOKUP(BN$4,CALENDARIO!$B:$C,2,0)=FALSE, BM77,(1/IF($D77=0,1,$D77))+BM77))))</f>
        <v>1</v>
      </c>
      <c r="BO77" s="292">
        <f>IF(IF(BO$4&lt;$E77,0,IF(BO$4&gt;=$F77,1,IF(VLOOKUP(BO$4,CALENDARIO!$B:$C,2,0)=FALSE, BN77,(1/IF($D77=0,1,$D77))+BN77)))&gt;1,100%,IF(BO$4&lt;$E77,0,IF(BO$4&gt;=$F77,1,IF(VLOOKUP(BO$4,CALENDARIO!$B:$C,2,0)=FALSE, BN77,(1/IF($D77=0,1,$D77))+BN77))))</f>
        <v>1</v>
      </c>
      <c r="BP77" s="292">
        <f>IF(IF(BP$4&lt;$E77,0,IF(BP$4&gt;=$F77,1,IF(VLOOKUP(BP$4,CALENDARIO!$B:$C,2,0)=FALSE, BO77,(1/IF($D77=0,1,$D77))+BO77)))&gt;1,100%,IF(BP$4&lt;$E77,0,IF(BP$4&gt;=$F77,1,IF(VLOOKUP(BP$4,CALENDARIO!$B:$C,2,0)=FALSE, BO77,(1/IF($D77=0,1,$D77))+BO77))))</f>
        <v>1</v>
      </c>
      <c r="BQ77" s="292">
        <f>IF(IF(BQ$4&lt;$E77,0,IF(BQ$4&gt;=$F77,1,IF(VLOOKUP(BQ$4,CALENDARIO!$B:$C,2,0)=FALSE, BP77,(1/IF($D77=0,1,$D77))+BP77)))&gt;1,100%,IF(BQ$4&lt;$E77,0,IF(BQ$4&gt;=$F77,1,IF(VLOOKUP(BQ$4,CALENDARIO!$B:$C,2,0)=FALSE, BP77,(1/IF($D77=0,1,$D77))+BP77))))</f>
        <v>1</v>
      </c>
      <c r="BR77" s="292">
        <f>IF(IF(BR$4&lt;$E77,0,IF(BR$4&gt;=$F77,1,IF(VLOOKUP(BR$4,CALENDARIO!$B:$C,2,0)=FALSE, BQ77,(1/IF($D77=0,1,$D77))+BQ77)))&gt;1,100%,IF(BR$4&lt;$E77,0,IF(BR$4&gt;=$F77,1,IF(VLOOKUP(BR$4,CALENDARIO!$B:$C,2,0)=FALSE, BQ77,(1/IF($D77=0,1,$D77))+BQ77))))</f>
        <v>1</v>
      </c>
      <c r="BS77" s="292">
        <f>IF(IF(BS$4&lt;$E77,0,IF(BS$4&gt;=$F77,1,IF(VLOOKUP(BS$4,CALENDARIO!$B:$C,2,0)=FALSE, BR77,(1/IF($D77=0,1,$D77))+BR77)))&gt;1,100%,IF(BS$4&lt;$E77,0,IF(BS$4&gt;=$F77,1,IF(VLOOKUP(BS$4,CALENDARIO!$B:$C,2,0)=FALSE, BR77,(1/IF($D77=0,1,$D77))+BR77))))</f>
        <v>1</v>
      </c>
      <c r="BT77" s="292">
        <f>IF(IF(BT$4&lt;$E77,0,IF(BT$4&gt;=$F77,1,IF(VLOOKUP(BT$4,CALENDARIO!$B:$C,2,0)=FALSE, BS77,(1/IF($D77=0,1,$D77))+BS77)))&gt;1,100%,IF(BT$4&lt;$E77,0,IF(BT$4&gt;=$F77,1,IF(VLOOKUP(BT$4,CALENDARIO!$B:$C,2,0)=FALSE, BS77,(1/IF($D77=0,1,$D77))+BS77))))</f>
        <v>1</v>
      </c>
      <c r="BU77" s="292">
        <f>IF(IF(BU$4&lt;$E77,0,IF(BU$4&gt;=$F77,1,IF(VLOOKUP(BU$4,CALENDARIO!$B:$C,2,0)=FALSE, BT77,(1/IF($D77=0,1,$D77))+BT77)))&gt;1,100%,IF(BU$4&lt;$E77,0,IF(BU$4&gt;=$F77,1,IF(VLOOKUP(BU$4,CALENDARIO!$B:$C,2,0)=FALSE, BT77,(1/IF($D77=0,1,$D77))+BT77))))</f>
        <v>1</v>
      </c>
      <c r="BV77" s="292">
        <f>IF(IF(BV$4&lt;$E77,0,IF(BV$4&gt;=$F77,1,IF(VLOOKUP(BV$4,CALENDARIO!$B:$C,2,0)=FALSE, BU77,(1/IF($D77=0,1,$D77))+BU77)))&gt;1,100%,IF(BV$4&lt;$E77,0,IF(BV$4&gt;=$F77,1,IF(VLOOKUP(BV$4,CALENDARIO!$B:$C,2,0)=FALSE, BU77,(1/IF($D77=0,1,$D77))+BU77))))</f>
        <v>1</v>
      </c>
      <c r="BW77" s="292">
        <f>IF(IF(BW$4&lt;$E77,0,IF(BW$4&gt;=$F77,1,IF(VLOOKUP(BW$4,CALENDARIO!$B:$C,2,0)=FALSE, BV77,(1/IF($D77=0,1,$D77))+BV77)))&gt;1,100%,IF(BW$4&lt;$E77,0,IF(BW$4&gt;=$F77,1,IF(VLOOKUP(BW$4,CALENDARIO!$B:$C,2,0)=FALSE, BV77,(1/IF($D77=0,1,$D77))+BV77))))</f>
        <v>1</v>
      </c>
      <c r="BX77" s="292">
        <f>IF(IF(BX$4&lt;$E77,0,IF(BX$4&gt;=$F77,1,IF(VLOOKUP(BX$4,CALENDARIO!$B:$C,2,0)=FALSE, BW77,(1/IF($D77=0,1,$D77))+BW77)))&gt;1,100%,IF(BX$4&lt;$E77,0,IF(BX$4&gt;=$F77,1,IF(VLOOKUP(BX$4,CALENDARIO!$B:$C,2,0)=FALSE, BW77,(1/IF($D77=0,1,$D77))+BW77))))</f>
        <v>1</v>
      </c>
      <c r="BY77" s="292">
        <f>IF(IF(BY$4&lt;$E77,0,IF(BY$4&gt;=$F77,1,IF(VLOOKUP(BY$4,CALENDARIO!$B:$C,2,0)=FALSE, BX77,(1/IF($D77=0,1,$D77))+BX77)))&gt;1,100%,IF(BY$4&lt;$E77,0,IF(BY$4&gt;=$F77,1,IF(VLOOKUP(BY$4,CALENDARIO!$B:$C,2,0)=FALSE, BX77,(1/IF($D77=0,1,$D77))+BX77))))</f>
        <v>1</v>
      </c>
      <c r="BZ77" s="292">
        <f>IF(IF(BZ$4&lt;$E77,0,IF(BZ$4&gt;=$F77,1,IF(VLOOKUP(BZ$4,CALENDARIO!$B:$C,2,0)=FALSE, BY77,(1/IF($D77=0,1,$D77))+BY77)))&gt;1,100%,IF(BZ$4&lt;$E77,0,IF(BZ$4&gt;=$F77,1,IF(VLOOKUP(BZ$4,CALENDARIO!$B:$C,2,0)=FALSE, BY77,(1/IF($D77=0,1,$D77))+BY77))))</f>
        <v>1</v>
      </c>
      <c r="CA77" s="292">
        <f>IF(IF(CA$4&lt;$E77,0,IF(CA$4&gt;=$F77,1,IF(VLOOKUP(CA$4,CALENDARIO!$B:$C,2,0)=FALSE, BZ77,(1/IF($D77=0,1,$D77))+BZ77)))&gt;1,100%,IF(CA$4&lt;$E77,0,IF(CA$4&gt;=$F77,1,IF(VLOOKUP(CA$4,CALENDARIO!$B:$C,2,0)=FALSE, BZ77,(1/IF($D77=0,1,$D77))+BZ77))))</f>
        <v>1</v>
      </c>
      <c r="CB77" s="292">
        <f>IF(IF(CB$4&lt;$E77,0,IF(CB$4&gt;=$F77,1,IF(VLOOKUP(CB$4,CALENDARIO!$B:$C,2,0)=FALSE, CA77,(1/IF($D77=0,1,$D77))+CA77)))&gt;1,100%,IF(CB$4&lt;$E77,0,IF(CB$4&gt;=$F77,1,IF(VLOOKUP(CB$4,CALENDARIO!$B:$C,2,0)=FALSE, CA77,(1/IF($D77=0,1,$D77))+CA77))))</f>
        <v>1</v>
      </c>
      <c r="CC77" s="292">
        <f>IF(IF(CC$4&lt;$E77,0,IF(CC$4&gt;=$F77,1,IF(VLOOKUP(CC$4,CALENDARIO!$B:$C,2,0)=FALSE, CB77,(1/IF($D77=0,1,$D77))+CB77)))&gt;1,100%,IF(CC$4&lt;$E77,0,IF(CC$4&gt;=$F77,1,IF(VLOOKUP(CC$4,CALENDARIO!$B:$C,2,0)=FALSE, CB77,(1/IF($D77=0,1,$D77))+CB77))))</f>
        <v>1</v>
      </c>
      <c r="CD77" s="292">
        <f>IF(IF(CD$4&lt;$E77,0,IF(CD$4&gt;=$F77,1,IF(VLOOKUP(CD$4,CALENDARIO!$B:$C,2,0)=FALSE, CC77,(1/IF($D77=0,1,$D77))+CC77)))&gt;1,100%,IF(CD$4&lt;$E77,0,IF(CD$4&gt;=$F77,1,IF(VLOOKUP(CD$4,CALENDARIO!$B:$C,2,0)=FALSE, CC77,(1/IF($D77=0,1,$D77))+CC77))))</f>
        <v>1</v>
      </c>
      <c r="CE77" s="292">
        <f>IF(IF(CE$4&lt;$E77,0,IF(CE$4&gt;=$F77,1,IF(VLOOKUP(CE$4,CALENDARIO!$B:$C,2,0)=FALSE, CD77,(1/IF($D77=0,1,$D77))+CD77)))&gt;1,100%,IF(CE$4&lt;$E77,0,IF(CE$4&gt;=$F77,1,IF(VLOOKUP(CE$4,CALENDARIO!$B:$C,2,0)=FALSE, CD77,(1/IF($D77=0,1,$D77))+CD77))))</f>
        <v>1</v>
      </c>
      <c r="CF77" s="292">
        <f>IF(IF(CF$4&lt;$E77,0,IF(CF$4&gt;=$F77,1,IF(VLOOKUP(CF$4,CALENDARIO!$B:$C,2,0)=FALSE, CE77,(1/IF($D77=0,1,$D77))+CE77)))&gt;1,100%,IF(CF$4&lt;$E77,0,IF(CF$4&gt;=$F77,1,IF(VLOOKUP(CF$4,CALENDARIO!$B:$C,2,0)=FALSE, CE77,(1/IF($D77=0,1,$D77))+CE77))))</f>
        <v>1</v>
      </c>
      <c r="CG77" s="292">
        <f>IF(IF(CG$4&lt;$E77,0,IF(CG$4&gt;=$F77,1,IF(VLOOKUP(CG$4,CALENDARIO!$B:$C,2,0)=FALSE, CF77,(1/IF($D77=0,1,$D77))+CF77)))&gt;1,100%,IF(CG$4&lt;$E77,0,IF(CG$4&gt;=$F77,1,IF(VLOOKUP(CG$4,CALENDARIO!$B:$C,2,0)=FALSE, CF77,(1/IF($D77=0,1,$D77))+CF77))))</f>
        <v>1</v>
      </c>
      <c r="CH77" s="292">
        <f>IF(IF(CH$4&lt;$E77,0,IF(CH$4&gt;=$F77,1,IF(VLOOKUP(CH$4,CALENDARIO!$B:$C,2,0)=FALSE, CG77,(1/IF($D77=0,1,$D77))+CG77)))&gt;1,100%,IF(CH$4&lt;$E77,0,IF(CH$4&gt;=$F77,1,IF(VLOOKUP(CH$4,CALENDARIO!$B:$C,2,0)=FALSE, CG77,(1/IF($D77=0,1,$D77))+CG77))))</f>
        <v>1</v>
      </c>
      <c r="CI77" s="292">
        <f>IF(IF(CI$4&lt;$E77,0,IF(CI$4&gt;=$F77,1,IF(VLOOKUP(CI$4,CALENDARIO!$B:$C,2,0)=FALSE, CH77,(1/IF($D77=0,1,$D77))+CH77)))&gt;1,100%,IF(CI$4&lt;$E77,0,IF(CI$4&gt;=$F77,1,IF(VLOOKUP(CI$4,CALENDARIO!$B:$C,2,0)=FALSE, CH77,(1/IF($D77=0,1,$D77))+CH77))))</f>
        <v>1</v>
      </c>
      <c r="CJ77" s="292">
        <f>IF(IF(CJ$4&lt;$E77,0,IF(CJ$4&gt;=$F77,1,IF(VLOOKUP(CJ$4,CALENDARIO!$B:$C,2,0)=FALSE, CI77,(1/IF($D77=0,1,$D77))+CI77)))&gt;1,100%,IF(CJ$4&lt;$E77,0,IF(CJ$4&gt;=$F77,1,IF(VLOOKUP(CJ$4,CALENDARIO!$B:$C,2,0)=FALSE, CI77,(1/IF($D77=0,1,$D77))+CI77))))</f>
        <v>1</v>
      </c>
      <c r="CK77" s="292">
        <f>IF(IF(CK$4&lt;$E77,0,IF(CK$4&gt;=$F77,1,IF(VLOOKUP(CK$4,CALENDARIO!$B:$C,2,0)=FALSE, CJ77,(1/IF($D77=0,1,$D77))+CJ77)))&gt;1,100%,IF(CK$4&lt;$E77,0,IF(CK$4&gt;=$F77,1,IF(VLOOKUP(CK$4,CALENDARIO!$B:$C,2,0)=FALSE, CJ77,(1/IF($D77=0,1,$D77))+CJ77))))</f>
        <v>1</v>
      </c>
      <c r="CL77" s="292">
        <f>IF(IF(CL$4&lt;$E77,0,IF(CL$4&gt;=$F77,1,IF(VLOOKUP(CL$4,CALENDARIO!$B:$C,2,0)=FALSE, CK77,(1/IF($D77=0,1,$D77))+CK77)))&gt;1,100%,IF(CL$4&lt;$E77,0,IF(CL$4&gt;=$F77,1,IF(VLOOKUP(CL$4,CALENDARIO!$B:$C,2,0)=FALSE, CK77,(1/IF($D77=0,1,$D77))+CK77))))</f>
        <v>1</v>
      </c>
      <c r="CM77" s="292">
        <f>IF(IF(CM$4&lt;$E77,0,IF(CM$4&gt;=$F77,1,IF(VLOOKUP(CM$4,CALENDARIO!$B:$C,2,0)=FALSE, CL77,(1/IF($D77=0,1,$D77))+CL77)))&gt;1,100%,IF(CM$4&lt;$E77,0,IF(CM$4&gt;=$F77,1,IF(VLOOKUP(CM$4,CALENDARIO!$B:$C,2,0)=FALSE, CL77,(1/IF($D77=0,1,$D77))+CL77))))</f>
        <v>1</v>
      </c>
      <c r="CN77" s="292">
        <f>IF(IF(CN$4&lt;$E77,0,IF(CN$4&gt;=$F77,1,IF(VLOOKUP(CN$4,CALENDARIO!$B:$C,2,0)=FALSE, CM77,(1/IF($D77=0,1,$D77))+CM77)))&gt;1,100%,IF(CN$4&lt;$E77,0,IF(CN$4&gt;=$F77,1,IF(VLOOKUP(CN$4,CALENDARIO!$B:$C,2,0)=FALSE, CM77,(1/IF($D77=0,1,$D77))+CM77))))</f>
        <v>1</v>
      </c>
      <c r="CO77" s="292">
        <f>IF(IF(CO$4&lt;$E77,0,IF(CO$4&gt;=$F77,1,IF(VLOOKUP(CO$4,CALENDARIO!$B:$C,2,0)=FALSE, CN77,(1/IF($D77=0,1,$D77))+CN77)))&gt;1,100%,IF(CO$4&lt;$E77,0,IF(CO$4&gt;=$F77,1,IF(VLOOKUP(CO$4,CALENDARIO!$B:$C,2,0)=FALSE, CN77,(1/IF($D77=0,1,$D77))+CN77))))</f>
        <v>1</v>
      </c>
      <c r="CP77" s="292">
        <f>IF(IF(CP$4&lt;$E77,0,IF(CP$4&gt;=$F77,1,IF(VLOOKUP(CP$4,CALENDARIO!$B:$C,2,0)=FALSE, CO77,(1/IF($D77=0,1,$D77))+CO77)))&gt;1,100%,IF(CP$4&lt;$E77,0,IF(CP$4&gt;=$F77,1,IF(VLOOKUP(CP$4,CALENDARIO!$B:$C,2,0)=FALSE, CO77,(1/IF($D77=0,1,$D77))+CO77))))</f>
        <v>1</v>
      </c>
      <c r="CQ77" s="292">
        <f>IF(IF(CQ$4&lt;$E77,0,IF(CQ$4&gt;=$F77,1,IF(VLOOKUP(CQ$4,CALENDARIO!$B:$C,2,0)=FALSE, CP77,(1/IF($D77=0,1,$D77))+CP77)))&gt;1,100%,IF(CQ$4&lt;$E77,0,IF(CQ$4&gt;=$F77,1,IF(VLOOKUP(CQ$4,CALENDARIO!$B:$C,2,0)=FALSE, CP77,(1/IF($D77=0,1,$D77))+CP77))))</f>
        <v>1</v>
      </c>
      <c r="CR77" s="292">
        <f>IF(IF(CR$4&lt;$E77,0,IF(CR$4&gt;=$F77,1,IF(VLOOKUP(CR$4,CALENDARIO!$B:$C,2,0)=FALSE, CQ77,(1/IF($D77=0,1,$D77))+CQ77)))&gt;1,100%,IF(CR$4&lt;$E77,0,IF(CR$4&gt;=$F77,1,IF(VLOOKUP(CR$4,CALENDARIO!$B:$C,2,0)=FALSE, CQ77,(1/IF($D77=0,1,$D77))+CQ77))))</f>
        <v>1</v>
      </c>
      <c r="CS77" s="292">
        <f>IF(IF(CS$4&lt;$E77,0,IF(CS$4&gt;=$F77,1,IF(VLOOKUP(CS$4,CALENDARIO!$B:$C,2,0)=FALSE, CR77,(1/IF($D77=0,1,$D77))+CR77)))&gt;1,100%,IF(CS$4&lt;$E77,0,IF(CS$4&gt;=$F77,1,IF(VLOOKUP(CS$4,CALENDARIO!$B:$C,2,0)=FALSE, CR77,(1/IF($D77=0,1,$D77))+CR77))))</f>
        <v>1</v>
      </c>
      <c r="CT77" s="292">
        <f>IF(IF(CT$4&lt;$E77,0,IF(CT$4&gt;=$F77,1,IF(VLOOKUP(CT$4,CALENDARIO!$B:$C,2,0)=FALSE, CS77,(1/IF($D77=0,1,$D77))+CS77)))&gt;1,100%,IF(CT$4&lt;$E77,0,IF(CT$4&gt;=$F77,1,IF(VLOOKUP(CT$4,CALENDARIO!$B:$C,2,0)=FALSE, CS77,(1/IF($D77=0,1,$D77))+CS77))))</f>
        <v>1</v>
      </c>
      <c r="CU77" s="292">
        <f>IF(IF(CU$4&lt;$E77,0,IF(CU$4&gt;=$F77,1,IF(VLOOKUP(CU$4,CALENDARIO!$B:$C,2,0)=FALSE, CT77,(1/IF($D77=0,1,$D77))+CT77)))&gt;1,100%,IF(CU$4&lt;$E77,0,IF(CU$4&gt;=$F77,1,IF(VLOOKUP(CU$4,CALENDARIO!$B:$C,2,0)=FALSE, CT77,(1/IF($D77=0,1,$D77))+CT77))))</f>
        <v>1</v>
      </c>
      <c r="CV77" s="292">
        <f>IF(IF(CV$4&lt;$E77,0,IF(CV$4&gt;=$F77,1,IF(VLOOKUP(CV$4,CALENDARIO!$B:$C,2,0)=FALSE, CU77,(1/IF($D77=0,1,$D77))+CU77)))&gt;1,100%,IF(CV$4&lt;$E77,0,IF(CV$4&gt;=$F77,1,IF(VLOOKUP(CV$4,CALENDARIO!$B:$C,2,0)=FALSE, CU77,(1/IF($D77=0,1,$D77))+CU77))))</f>
        <v>1</v>
      </c>
      <c r="CW77" s="292">
        <f>IF(IF(CW$4&lt;$E77,0,IF(CW$4&gt;=$F77,1,IF(VLOOKUP(CW$4,CALENDARIO!$B:$C,2,0)=FALSE, CV77,(1/IF($D77=0,1,$D77))+CV77)))&gt;1,100%,IF(CW$4&lt;$E77,0,IF(CW$4&gt;=$F77,1,IF(VLOOKUP(CW$4,CALENDARIO!$B:$C,2,0)=FALSE, CV77,(1/IF($D77=0,1,$D77))+CV77))))</f>
        <v>1</v>
      </c>
      <c r="CX77" s="292">
        <f>IF(IF(CX$4&lt;$E77,0,IF(CX$4&gt;=$F77,1,IF(VLOOKUP(CX$4,CALENDARIO!$B:$C,2,0)=FALSE, CW77,(1/IF($D77=0,1,$D77))+CW77)))&gt;1,100%,IF(CX$4&lt;$E77,0,IF(CX$4&gt;=$F77,1,IF(VLOOKUP(CX$4,CALENDARIO!$B:$C,2,0)=FALSE, CW77,(1/IF($D77=0,1,$D77))+CW77))))</f>
        <v>1</v>
      </c>
      <c r="CY77" s="292">
        <f>IF(IF(CY$4&lt;$E77,0,IF(CY$4&gt;=$F77,1,IF(VLOOKUP(CY$4,CALENDARIO!$B:$C,2,0)=FALSE, CX77,(1/IF($D77=0,1,$D77))+CX77)))&gt;1,100%,IF(CY$4&lt;$E77,0,IF(CY$4&gt;=$F77,1,IF(VLOOKUP(CY$4,CALENDARIO!$B:$C,2,0)=FALSE, CX77,(1/IF($D77=0,1,$D77))+CX77))))</f>
        <v>1</v>
      </c>
      <c r="CZ77" s="292">
        <f>IF(IF(CZ$4&lt;$E77,0,IF(CZ$4&gt;=$F77,1,IF(VLOOKUP(CZ$4,CALENDARIO!$B:$C,2,0)=FALSE, CY77,(1/IF($D77=0,1,$D77))+CY77)))&gt;1,100%,IF(CZ$4&lt;$E77,0,IF(CZ$4&gt;=$F77,1,IF(VLOOKUP(CZ$4,CALENDARIO!$B:$C,2,0)=FALSE, CY77,(1/IF($D77=0,1,$D77))+CY77))))</f>
        <v>1</v>
      </c>
      <c r="DA77" s="292">
        <f>IF(IF(DA$4&lt;$E77,0,IF(DA$4&gt;=$F77,1,IF(VLOOKUP(DA$4,CALENDARIO!$B:$C,2,0)=FALSE, CZ77,(1/IF($D77=0,1,$D77))+CZ77)))&gt;1,100%,IF(DA$4&lt;$E77,0,IF(DA$4&gt;=$F77,1,IF(VLOOKUP(DA$4,CALENDARIO!$B:$C,2,0)=FALSE, CZ77,(1/IF($D77=0,1,$D77))+CZ77))))</f>
        <v>1</v>
      </c>
      <c r="DB77" s="292">
        <f>IF(IF(DB$4&lt;$E77,0,IF(DB$4&gt;=$F77,1,IF(VLOOKUP(DB$4,CALENDARIO!$B:$C,2,0)=FALSE, DA77,(1/IF($D77=0,1,$D77))+DA77)))&gt;1,100%,IF(DB$4&lt;$E77,0,IF(DB$4&gt;=$F77,1,IF(VLOOKUP(DB$4,CALENDARIO!$B:$C,2,0)=FALSE, DA77,(1/IF($D77=0,1,$D77))+DA77))))</f>
        <v>1</v>
      </c>
      <c r="DC77" s="292">
        <f>IF(IF(DC$4&lt;$E77,0,IF(DC$4&gt;=$F77,1,IF(VLOOKUP(DC$4,CALENDARIO!$B:$C,2,0)=FALSE, DB77,(1/IF($D77=0,1,$D77))+DB77)))&gt;1,100%,IF(DC$4&lt;$E77,0,IF(DC$4&gt;=$F77,1,IF(VLOOKUP(DC$4,CALENDARIO!$B:$C,2,0)=FALSE, DB77,(1/IF($D77=0,1,$D77))+DB77))))</f>
        <v>1</v>
      </c>
      <c r="DD77" s="292">
        <f>IF(IF(DD$4&lt;$E77,0,IF(DD$4&gt;=$F77,1,IF(VLOOKUP(DD$4,CALENDARIO!$B:$C,2,0)=FALSE, DC77,(1/IF($D77=0,1,$D77))+DC77)))&gt;1,100%,IF(DD$4&lt;$E77,0,IF(DD$4&gt;=$F77,1,IF(VLOOKUP(DD$4,CALENDARIO!$B:$C,2,0)=FALSE, DC77,(1/IF($D77=0,1,$D77))+DC77))))</f>
        <v>1</v>
      </c>
      <c r="DE77" s="292">
        <f>IF(IF(DE$4&lt;$E77,0,IF(DE$4&gt;=$F77,1,IF(VLOOKUP(DE$4,CALENDARIO!$B:$C,2,0)=FALSE, DD77,(1/IF($D77=0,1,$D77))+DD77)))&gt;1,100%,IF(DE$4&lt;$E77,0,IF(DE$4&gt;=$F77,1,IF(VLOOKUP(DE$4,CALENDARIO!$B:$C,2,0)=FALSE, DD77,(1/IF($D77=0,1,$D77))+DD77))))</f>
        <v>1</v>
      </c>
      <c r="DF77" s="292">
        <f>IF(IF(DF$4&lt;$E77,0,IF(DF$4&gt;=$F77,1,IF(VLOOKUP(DF$4,CALENDARIO!$B:$C,2,0)=FALSE, DE77,(1/IF($D77=0,1,$D77))+DE77)))&gt;1,100%,IF(DF$4&lt;$E77,0,IF(DF$4&gt;=$F77,1,IF(VLOOKUP(DF$4,CALENDARIO!$B:$C,2,0)=FALSE, DE77,(1/IF($D77=0,1,$D77))+DE77))))</f>
        <v>1</v>
      </c>
      <c r="DG77" s="292">
        <f>IF(IF(DG$4&lt;$E77,0,IF(DG$4&gt;=$F77,1,IF(VLOOKUP(DG$4,CALENDARIO!$B:$C,2,0)=FALSE, DF77,(1/IF($D77=0,1,$D77))+DF77)))&gt;1,100%,IF(DG$4&lt;$E77,0,IF(DG$4&gt;=$F77,1,IF(VLOOKUP(DG$4,CALENDARIO!$B:$C,2,0)=FALSE, DF77,(1/IF($D77=0,1,$D77))+DF77))))</f>
        <v>1</v>
      </c>
      <c r="DH77" s="292">
        <f>IF(IF(DH$4&lt;$E77,0,IF(DH$4&gt;=$F77,1,IF(VLOOKUP(DH$4,CALENDARIO!$B:$C,2,0)=FALSE, DG77,(1/IF($D77=0,1,$D77))+DG77)))&gt;1,100%,IF(DH$4&lt;$E77,0,IF(DH$4&gt;=$F77,1,IF(VLOOKUP(DH$4,CALENDARIO!$B:$C,2,0)=FALSE, DG77,(1/IF($D77=0,1,$D77))+DG77))))</f>
        <v>1</v>
      </c>
      <c r="DI77" s="292">
        <f>IF(IF(DI$4&lt;$E77,0,IF(DI$4&gt;=$F77,1,IF(VLOOKUP(DI$4,CALENDARIO!$B:$C,2,0)=FALSE, DH77,(1/IF($D77=0,1,$D77))+DH77)))&gt;1,100%,IF(DI$4&lt;$E77,0,IF(DI$4&gt;=$F77,1,IF(VLOOKUP(DI$4,CALENDARIO!$B:$C,2,0)=FALSE, DH77,(1/IF($D77=0,1,$D77))+DH77))))</f>
        <v>1</v>
      </c>
      <c r="DJ77" s="292">
        <f>IF(IF(DJ$4&lt;$E77,0,IF(DJ$4&gt;=$F77,1,IF(VLOOKUP(DJ$4,CALENDARIO!$B:$C,2,0)=FALSE, DI77,(1/IF($D77=0,1,$D77))+DI77)))&gt;1,100%,IF(DJ$4&lt;$E77,0,IF(DJ$4&gt;=$F77,1,IF(VLOOKUP(DJ$4,CALENDARIO!$B:$C,2,0)=FALSE, DI77,(1/IF($D77=0,1,$D77))+DI77))))</f>
        <v>1</v>
      </c>
      <c r="DK77" s="292">
        <f>IF(IF(DK$4&lt;$E77,0,IF(DK$4&gt;=$F77,1,IF(VLOOKUP(DK$4,CALENDARIO!$B:$C,2,0)=FALSE, DJ77,(1/IF($D77=0,1,$D77))+DJ77)))&gt;1,100%,IF(DK$4&lt;$E77,0,IF(DK$4&gt;=$F77,1,IF(VLOOKUP(DK$4,CALENDARIO!$B:$C,2,0)=FALSE, DJ77,(1/IF($D77=0,1,$D77))+DJ77))))</f>
        <v>1</v>
      </c>
      <c r="DL77" s="292">
        <f>IF(IF(DL$4&lt;$E77,0,IF(DL$4&gt;=$F77,1,IF(VLOOKUP(DL$4,CALENDARIO!$B:$C,2,0)=FALSE, DK77,(1/IF($D77=0,1,$D77))+DK77)))&gt;1,100%,IF(DL$4&lt;$E77,0,IF(DL$4&gt;=$F77,1,IF(VLOOKUP(DL$4,CALENDARIO!$B:$C,2,0)=FALSE, DK77,(1/IF($D77=0,1,$D77))+DK77))))</f>
        <v>1</v>
      </c>
      <c r="DM77" s="292">
        <f>IF(IF(DM$4&lt;$E77,0,IF(DM$4&gt;=$F77,1,IF(VLOOKUP(DM$4,CALENDARIO!$B:$C,2,0)=FALSE, DL77,(1/IF($D77=0,1,$D77))+DL77)))&gt;1,100%,IF(DM$4&lt;$E77,0,IF(DM$4&gt;=$F77,1,IF(VLOOKUP(DM$4,CALENDARIO!$B:$C,2,0)=FALSE, DL77,(1/IF($D77=0,1,$D77))+DL77))))</f>
        <v>1</v>
      </c>
      <c r="DN77" s="292">
        <f>IF(IF(DN$4&lt;$E77,0,IF(DN$4&gt;=$F77,1,IF(VLOOKUP(DN$4,CALENDARIO!$B:$C,2,0)=FALSE, DM77,(1/IF($D77=0,1,$D77))+DM77)))&gt;1,100%,IF(DN$4&lt;$E77,0,IF(DN$4&gt;=$F77,1,IF(VLOOKUP(DN$4,CALENDARIO!$B:$C,2,0)=FALSE, DM77,(1/IF($D77=0,1,$D77))+DM77))))</f>
        <v>1</v>
      </c>
      <c r="DO77" s="292">
        <f>IF(IF(DO$4&lt;$E77,0,IF(DO$4&gt;=$F77,1,IF(VLOOKUP(DO$4,CALENDARIO!$B:$C,2,0)=FALSE, DN77,(1/IF($D77=0,1,$D77))+DN77)))&gt;1,100%,IF(DO$4&lt;$E77,0,IF(DO$4&gt;=$F77,1,IF(VLOOKUP(DO$4,CALENDARIO!$B:$C,2,0)=FALSE, DN77,(1/IF($D77=0,1,$D77))+DN77))))</f>
        <v>1</v>
      </c>
      <c r="DP77" s="292">
        <f>IF(IF(DP$4&lt;$E77,0,IF(DP$4&gt;=$F77,1,IF(VLOOKUP(DP$4,CALENDARIO!$B:$C,2,0)=FALSE, DO77,(1/IF($D77=0,1,$D77))+DO77)))&gt;1,100%,IF(DP$4&lt;$E77,0,IF(DP$4&gt;=$F77,1,IF(VLOOKUP(DP$4,CALENDARIO!$B:$C,2,0)=FALSE, DO77,(1/IF($D77=0,1,$D77))+DO77))))</f>
        <v>1</v>
      </c>
      <c r="DQ77" s="292">
        <f>IF(IF(DQ$4&lt;$E77,0,IF(DQ$4&gt;=$F77,1,IF(VLOOKUP(DQ$4,CALENDARIO!$B:$C,2,0)=FALSE, DP77,(1/IF($D77=0,1,$D77))+DP77)))&gt;1,100%,IF(DQ$4&lt;$E77,0,IF(DQ$4&gt;=$F77,1,IF(VLOOKUP(DQ$4,CALENDARIO!$B:$C,2,0)=FALSE, DP77,(1/IF($D77=0,1,$D77))+DP77))))</f>
        <v>1</v>
      </c>
      <c r="DR77" s="292">
        <f>IF(IF(DR$4&lt;$E77,0,IF(DR$4&gt;=$F77,1,IF(VLOOKUP(DR$4,CALENDARIO!$B:$C,2,0)=FALSE, DQ77,(1/IF($D77=0,1,$D77))+DQ77)))&gt;1,100%,IF(DR$4&lt;$E77,0,IF(DR$4&gt;=$F77,1,IF(VLOOKUP(DR$4,CALENDARIO!$B:$C,2,0)=FALSE, DQ77,(1/IF($D77=0,1,$D77))+DQ77))))</f>
        <v>1</v>
      </c>
      <c r="DS77" s="292">
        <f>IF(IF(DS$4&lt;$E77,0,IF(DS$4&gt;=$F77,1,IF(VLOOKUP(DS$4,CALENDARIO!$B:$C,2,0)=FALSE, DR77,(1/IF($D77=0,1,$D77))+DR77)))&gt;1,100%,IF(DS$4&lt;$E77,0,IF(DS$4&gt;=$F77,1,IF(VLOOKUP(DS$4,CALENDARIO!$B:$C,2,0)=FALSE, DR77,(1/IF($D77=0,1,$D77))+DR77))))</f>
        <v>1</v>
      </c>
      <c r="DT77" s="292">
        <f>IF(IF(DT$4&lt;$E77,0,IF(DT$4&gt;=$F77,1,IF(VLOOKUP(DT$4,CALENDARIO!$B:$C,2,0)=FALSE, DS77,(1/IF($D77=0,1,$D77))+DS77)))&gt;1,100%,IF(DT$4&lt;$E77,0,IF(DT$4&gt;=$F77,1,IF(VLOOKUP(DT$4,CALENDARIO!$B:$C,2,0)=FALSE, DS77,(1/IF($D77=0,1,$D77))+DS77))))</f>
        <v>1</v>
      </c>
      <c r="DU77" s="292">
        <f>IF(IF(DU$4&lt;$E77,0,IF(DU$4&gt;=$F77,1,IF(VLOOKUP(DU$4,CALENDARIO!$B:$C,2,0)=FALSE, DT77,(1/IF($D77=0,1,$D77))+DT77)))&gt;1,100%,IF(DU$4&lt;$E77,0,IF(DU$4&gt;=$F77,1,IF(VLOOKUP(DU$4,CALENDARIO!$B:$C,2,0)=FALSE, DT77,(1/IF($D77=0,1,$D77))+DT77))))</f>
        <v>1</v>
      </c>
      <c r="DV77" s="292">
        <f>IF(IF(DV$4&lt;$E77,0,IF(DV$4&gt;=$F77,1,IF(VLOOKUP(DV$4,CALENDARIO!$B:$C,2,0)=FALSE, DU77,(1/IF($D77=0,1,$D77))+DU77)))&gt;1,100%,IF(DV$4&lt;$E77,0,IF(DV$4&gt;=$F77,1,IF(VLOOKUP(DV$4,CALENDARIO!$B:$C,2,0)=FALSE, DU77,(1/IF($D77=0,1,$D77))+DU77))))</f>
        <v>1</v>
      </c>
      <c r="DW77" s="292">
        <f>IF(IF(DW$4&lt;$E77,0,IF(DW$4&gt;=$F77,1,IF(VLOOKUP(DW$4,CALENDARIO!$B:$C,2,0)=FALSE, DV77,(1/IF($D77=0,1,$D77))+DV77)))&gt;1,100%,IF(DW$4&lt;$E77,0,IF(DW$4&gt;=$F77,1,IF(VLOOKUP(DW$4,CALENDARIO!$B:$C,2,0)=FALSE, DV77,(1/IF($D77=0,1,$D77))+DV77))))</f>
        <v>1</v>
      </c>
      <c r="DX77" s="292">
        <f>IF(IF(DX$4&lt;$E77,0,IF(DX$4&gt;=$F77,1,IF(VLOOKUP(DX$4,CALENDARIO!$B:$C,2,0)=FALSE, DW77,(1/IF($D77=0,1,$D77))+DW77)))&gt;1,100%,IF(DX$4&lt;$E77,0,IF(DX$4&gt;=$F77,1,IF(VLOOKUP(DX$4,CALENDARIO!$B:$C,2,0)=FALSE, DW77,(1/IF($D77=0,1,$D77))+DW77))))</f>
        <v>1</v>
      </c>
      <c r="DY77" s="292">
        <f>IF(IF(DY$4&lt;$E77,0,IF(DY$4&gt;=$F77,1,IF(VLOOKUP(DY$4,CALENDARIO!$B:$C,2,0)=FALSE, DX77,(1/IF($D77=0,1,$D77))+DX77)))&gt;1,100%,IF(DY$4&lt;$E77,0,IF(DY$4&gt;=$F77,1,IF(VLOOKUP(DY$4,CALENDARIO!$B:$C,2,0)=FALSE, DX77,(1/IF($D77=0,1,$D77))+DX77))))</f>
        <v>1</v>
      </c>
      <c r="DZ77" s="292">
        <f>IF(IF(DZ$4&lt;$E77,0,IF(DZ$4&gt;=$F77,1,IF(VLOOKUP(DZ$4,CALENDARIO!$B:$C,2,0)=FALSE, DY77,(1/IF($D77=0,1,$D77))+DY77)))&gt;1,100%,IF(DZ$4&lt;$E77,0,IF(DZ$4&gt;=$F77,1,IF(VLOOKUP(DZ$4,CALENDARIO!$B:$C,2,0)=FALSE, DY77,(1/IF($D77=0,1,$D77))+DY77))))</f>
        <v>1</v>
      </c>
      <c r="EA77" s="292">
        <f>IF(IF(EA$4&lt;$E77,0,IF(EA$4&gt;=$F77,1,IF(VLOOKUP(EA$4,CALENDARIO!$B:$C,2,0)=FALSE, DZ77,(1/IF($D77=0,1,$D77))+DZ77)))&gt;1,100%,IF(EA$4&lt;$E77,0,IF(EA$4&gt;=$F77,1,IF(VLOOKUP(EA$4,CALENDARIO!$B:$C,2,0)=FALSE, DZ77,(1/IF($D77=0,1,$D77))+DZ77))))</f>
        <v>1</v>
      </c>
      <c r="EB77" s="292">
        <f>IF(IF(EB$4&lt;$E77,0,IF(EB$4&gt;=$F77,1,IF(VLOOKUP(EB$4,CALENDARIO!$B:$C,2,0)=FALSE, EA77,(1/IF($D77=0,1,$D77))+EA77)))&gt;1,100%,IF(EB$4&lt;$E77,0,IF(EB$4&gt;=$F77,1,IF(VLOOKUP(EB$4,CALENDARIO!$B:$C,2,0)=FALSE, EA77,(1/IF($D77=0,1,$D77))+EA77))))</f>
        <v>1</v>
      </c>
      <c r="EC77" s="292">
        <f>IF(IF(EC$4&lt;$E77,0,IF(EC$4&gt;=$F77,1,IF(VLOOKUP(EC$4,CALENDARIO!$B:$C,2,0)=FALSE, EB77,(1/IF($D77=0,1,$D77))+EB77)))&gt;1,100%,IF(EC$4&lt;$E77,0,IF(EC$4&gt;=$F77,1,IF(VLOOKUP(EC$4,CALENDARIO!$B:$C,2,0)=FALSE, EB77,(1/IF($D77=0,1,$D77))+EB77))))</f>
        <v>1</v>
      </c>
      <c r="ED77" s="292">
        <f>IF(IF(ED$4&lt;$E77,0,IF(ED$4&gt;=$F77,1,IF(VLOOKUP(ED$4,CALENDARIO!$B:$C,2,0)=FALSE, EC77,(1/IF($D77=0,1,$D77))+EC77)))&gt;1,100%,IF(ED$4&lt;$E77,0,IF(ED$4&gt;=$F77,1,IF(VLOOKUP(ED$4,CALENDARIO!$B:$C,2,0)=FALSE, EC77,(1/IF($D77=0,1,$D77))+EC77))))</f>
        <v>1</v>
      </c>
      <c r="EE77" s="292">
        <f>IF(IF(EE$4&lt;$E77,0,IF(EE$4&gt;=$F77,1,IF(VLOOKUP(EE$4,CALENDARIO!$B:$C,2,0)=FALSE, ED77,(1/IF($D77=0,1,$D77))+ED77)))&gt;1,100%,IF(EE$4&lt;$E77,0,IF(EE$4&gt;=$F77,1,IF(VLOOKUP(EE$4,CALENDARIO!$B:$C,2,0)=FALSE, ED77,(1/IF($D77=0,1,$D77))+ED77))))</f>
        <v>1</v>
      </c>
      <c r="EF77" s="292">
        <f>IF(IF(EF$4&lt;$E77,0,IF(EF$4&gt;=$F77,1,IF(VLOOKUP(EF$4,CALENDARIO!$B:$C,2,0)=FALSE, EE77,(1/IF($D77=0,1,$D77))+EE77)))&gt;1,100%,IF(EF$4&lt;$E77,0,IF(EF$4&gt;=$F77,1,IF(VLOOKUP(EF$4,CALENDARIO!$B:$C,2,0)=FALSE, EE77,(1/IF($D77=0,1,$D77))+EE77))))</f>
        <v>1</v>
      </c>
      <c r="EG77" s="292">
        <f>IF(IF(EG$4&lt;$E77,0,IF(EG$4&gt;=$F77,1,IF(VLOOKUP(EG$4,CALENDARIO!$B:$C,2,0)=FALSE, EF77,(1/IF($D77=0,1,$D77))+EF77)))&gt;1,100%,IF(EG$4&lt;$E77,0,IF(EG$4&gt;=$F77,1,IF(VLOOKUP(EG$4,CALENDARIO!$B:$C,2,0)=FALSE, EF77,(1/IF($D77=0,1,$D77))+EF77))))</f>
        <v>1</v>
      </c>
      <c r="EH77" s="292">
        <f>IF(IF(EH$4&lt;$E77,0,IF(EH$4&gt;=$F77,1,IF(VLOOKUP(EH$4,CALENDARIO!$B:$C,2,0)=FALSE, EG77,(1/IF($D77=0,1,$D77))+EG77)))&gt;1,100%,IF(EH$4&lt;$E77,0,IF(EH$4&gt;=$F77,1,IF(VLOOKUP(EH$4,CALENDARIO!$B:$C,2,0)=FALSE, EG77,(1/IF($D77=0,1,$D77))+EG77))))</f>
        <v>1</v>
      </c>
      <c r="EI77" s="292">
        <f>IF(IF(EI$4&lt;$E77,0,IF(EI$4&gt;=$F77,1,IF(VLOOKUP(EI$4,CALENDARIO!$B:$C,2,0)=FALSE, EH77,(1/IF($D77=0,1,$D77))+EH77)))&gt;1,100%,IF(EI$4&lt;$E77,0,IF(EI$4&gt;=$F77,1,IF(VLOOKUP(EI$4,CALENDARIO!$B:$C,2,0)=FALSE, EH77,(1/IF($D77=0,1,$D77))+EH77))))</f>
        <v>1</v>
      </c>
      <c r="EJ77" s="292">
        <f>IF(IF(EJ$4&lt;$E77,0,IF(EJ$4&gt;=$F77,1,IF(VLOOKUP(EJ$4,CALENDARIO!$B:$C,2,0)=FALSE, EI77,(1/IF($D77=0,1,$D77))+EI77)))&gt;1,100%,IF(EJ$4&lt;$E77,0,IF(EJ$4&gt;=$F77,1,IF(VLOOKUP(EJ$4,CALENDARIO!$B:$C,2,0)=FALSE, EI77,(1/IF($D77=0,1,$D77))+EI77))))</f>
        <v>1</v>
      </c>
      <c r="EK77" s="292">
        <f>IF(IF(EK$4&lt;$E77,0,IF(EK$4&gt;=$F77,1,IF(VLOOKUP(EK$4,CALENDARIO!$B:$C,2,0)=FALSE, EJ77,(1/IF($D77=0,1,$D77))+EJ77)))&gt;1,100%,IF(EK$4&lt;$E77,0,IF(EK$4&gt;=$F77,1,IF(VLOOKUP(EK$4,CALENDARIO!$B:$C,2,0)=FALSE, EJ77,(1/IF($D77=0,1,$D77))+EJ77))))</f>
        <v>1</v>
      </c>
      <c r="EL77" s="292">
        <f>IF(IF(EL$4&lt;$E77,0,IF(EL$4&gt;=$F77,1,IF(VLOOKUP(EL$4,CALENDARIO!$B:$C,2,0)=FALSE, EK77,(1/IF($D77=0,1,$D77))+EK77)))&gt;1,100%,IF(EL$4&lt;$E77,0,IF(EL$4&gt;=$F77,1,IF(VLOOKUP(EL$4,CALENDARIO!$B:$C,2,0)=FALSE, EK77,(1/IF($D77=0,1,$D77))+EK77))))</f>
        <v>1</v>
      </c>
      <c r="EM77" s="292">
        <f>IF(IF(EM$4&lt;$E77,0,IF(EM$4&gt;=$F77,1,IF(VLOOKUP(EM$4,CALENDARIO!$B:$C,2,0)=FALSE, EL77,(1/IF($D77=0,1,$D77))+EL77)))&gt;1,100%,IF(EM$4&lt;$E77,0,IF(EM$4&gt;=$F77,1,IF(VLOOKUP(EM$4,CALENDARIO!$B:$C,2,0)=FALSE, EL77,(1/IF($D77=0,1,$D77))+EL77))))</f>
        <v>1</v>
      </c>
      <c r="EN77" s="292">
        <f>IF(IF(EN$4&lt;$E77,0,IF(EN$4&gt;=$F77,1,IF(VLOOKUP(EN$4,CALENDARIO!$B:$C,2,0)=FALSE, EM77,(1/IF($D77=0,1,$D77))+EM77)))&gt;1,100%,IF(EN$4&lt;$E77,0,IF(EN$4&gt;=$F77,1,IF(VLOOKUP(EN$4,CALENDARIO!$B:$C,2,0)=FALSE, EM77,(1/IF($D77=0,1,$D77))+EM77))))</f>
        <v>1</v>
      </c>
      <c r="EO77" s="292">
        <f>IF(IF(EO$4&lt;$E77,0,IF(EO$4&gt;=$F77,1,IF(VLOOKUP(EO$4,CALENDARIO!$B:$C,2,0)=FALSE, EN77,(1/IF($D77=0,1,$D77))+EN77)))&gt;1,100%,IF(EO$4&lt;$E77,0,IF(EO$4&gt;=$F77,1,IF(VLOOKUP(EO$4,CALENDARIO!$B:$C,2,0)=FALSE, EN77,(1/IF($D77=0,1,$D77))+EN77))))</f>
        <v>1</v>
      </c>
      <c r="EP77" s="292">
        <f>IF(IF(EP$4&lt;$E77,0,IF(EP$4&gt;=$F77,1,IF(VLOOKUP(EP$4,CALENDARIO!$B:$C,2,0)=FALSE, EO77,(1/IF($D77=0,1,$D77))+EO77)))&gt;1,100%,IF(EP$4&lt;$E77,0,IF(EP$4&gt;=$F77,1,IF(VLOOKUP(EP$4,CALENDARIO!$B:$C,2,0)=FALSE, EO77,(1/IF($D77=0,1,$D77))+EO77))))</f>
        <v>1</v>
      </c>
      <c r="EQ77" s="292">
        <f>IF(IF(EQ$4&lt;$E77,0,IF(EQ$4&gt;=$F77,1,IF(VLOOKUP(EQ$4,CALENDARIO!$B:$C,2,0)=FALSE, EP77,(1/IF($D77=0,1,$D77))+EP77)))&gt;1,100%,IF(EQ$4&lt;$E77,0,IF(EQ$4&gt;=$F77,1,IF(VLOOKUP(EQ$4,CALENDARIO!$B:$C,2,0)=FALSE, EP77,(1/IF($D77=0,1,$D77))+EP77))))</f>
        <v>1</v>
      </c>
      <c r="ER77" s="292">
        <f>IF(IF(ER$4&lt;$E77,0,IF(ER$4&gt;=$F77,1,IF(VLOOKUP(ER$4,CALENDARIO!$B:$C,2,0)=FALSE, EQ77,(1/IF($D77=0,1,$D77))+EQ77)))&gt;1,100%,IF(ER$4&lt;$E77,0,IF(ER$4&gt;=$F77,1,IF(VLOOKUP(ER$4,CALENDARIO!$B:$C,2,0)=FALSE, EQ77,(1/IF($D77=0,1,$D77))+EQ77))))</f>
        <v>1</v>
      </c>
      <c r="ES77" s="292">
        <f>IF(IF(ES$4&lt;$E77,0,IF(ES$4&gt;=$F77,1,IF(VLOOKUP(ES$4,CALENDARIO!$B:$C,2,0)=FALSE, ER77,(1/IF($D77=0,1,$D77))+ER77)))&gt;1,100%,IF(ES$4&lt;$E77,0,IF(ES$4&gt;=$F77,1,IF(VLOOKUP(ES$4,CALENDARIO!$B:$C,2,0)=FALSE, ER77,(1/IF($D77=0,1,$D77))+ER77))))</f>
        <v>1</v>
      </c>
      <c r="ET77" s="292">
        <f>IF(IF(ET$4&lt;$E77,0,IF(ET$4&gt;=$F77,1,IF(VLOOKUP(ET$4,CALENDARIO!$B:$C,2,0)=FALSE, ES77,(1/IF($D77=0,1,$D77))+ES77)))&gt;1,100%,IF(ET$4&lt;$E77,0,IF(ET$4&gt;=$F77,1,IF(VLOOKUP(ET$4,CALENDARIO!$B:$C,2,0)=FALSE, ES77,(1/IF($D77=0,1,$D77))+ES77))))</f>
        <v>1</v>
      </c>
      <c r="EU77" s="292">
        <f>IF(IF(EU$4&lt;$E77,0,IF(EU$4&gt;=$F77,1,IF(VLOOKUP(EU$4,CALENDARIO!$B:$C,2,0)=FALSE, ET77,(1/IF($D77=0,1,$D77))+ET77)))&gt;1,100%,IF(EU$4&lt;$E77,0,IF(EU$4&gt;=$F77,1,IF(VLOOKUP(EU$4,CALENDARIO!$B:$C,2,0)=FALSE, ET77,(1/IF($D77=0,1,$D77))+ET77))))</f>
        <v>1</v>
      </c>
      <c r="EV77" s="292">
        <f>IF(IF(EV$4&lt;$E77,0,IF(EV$4&gt;=$F77,1,IF(VLOOKUP(EV$4,CALENDARIO!$B:$C,2,0)=FALSE, EU77,(1/IF($D77=0,1,$D77))+EU77)))&gt;1,100%,IF(EV$4&lt;$E77,0,IF(EV$4&gt;=$F77,1,IF(VLOOKUP(EV$4,CALENDARIO!$B:$C,2,0)=FALSE, EU77,(1/IF($D77=0,1,$D77))+EU77))))</f>
        <v>1</v>
      </c>
      <c r="EW77" s="292">
        <f>IF(IF(EW$4&lt;$E77,0,IF(EW$4&gt;=$F77,1,IF(VLOOKUP(EW$4,CALENDARIO!$B:$C,2,0)=FALSE, EV77,(1/IF($D77=0,1,$D77))+EV77)))&gt;1,100%,IF(EW$4&lt;$E77,0,IF(EW$4&gt;=$F77,1,IF(VLOOKUP(EW$4,CALENDARIO!$B:$C,2,0)=FALSE, EV77,(1/IF($D77=0,1,$D77))+EV77))))</f>
        <v>1</v>
      </c>
      <c r="EX77" s="292">
        <f>IF(IF(EX$4&lt;$E77,0,IF(EX$4&gt;=$F77,1,IF(VLOOKUP(EX$4,CALENDARIO!$B:$C,2,0)=FALSE, EW77,(1/IF($D77=0,1,$D77))+EW77)))&gt;1,100%,IF(EX$4&lt;$E77,0,IF(EX$4&gt;=$F77,1,IF(VLOOKUP(EX$4,CALENDARIO!$B:$C,2,0)=FALSE, EW77,(1/IF($D77=0,1,$D77))+EW77))))</f>
        <v>1</v>
      </c>
      <c r="EY77" s="292">
        <f>IF(IF(EY$4&lt;$E77,0,IF(EY$4&gt;=$F77,1,IF(VLOOKUP(EY$4,CALENDARIO!$B:$C,2,0)=FALSE, EX77,(1/IF($D77=0,1,$D77))+EX77)))&gt;1,100%,IF(EY$4&lt;$E77,0,IF(EY$4&gt;=$F77,1,IF(VLOOKUP(EY$4,CALENDARIO!$B:$C,2,0)=FALSE, EX77,(1/IF($D77=0,1,$D77))+EX77))))</f>
        <v>1</v>
      </c>
      <c r="EZ77" s="292">
        <f>IF(IF(EZ$4&lt;$E77,0,IF(EZ$4&gt;=$F77,1,IF(VLOOKUP(EZ$4,CALENDARIO!$B:$C,2,0)=FALSE, EY77,(1/IF($D77=0,1,$D77))+EY77)))&gt;1,100%,IF(EZ$4&lt;$E77,0,IF(EZ$4&gt;=$F77,1,IF(VLOOKUP(EZ$4,CALENDARIO!$B:$C,2,0)=FALSE, EY77,(1/IF($D77=0,1,$D77))+EY77))))</f>
        <v>1</v>
      </c>
      <c r="FA77" s="292">
        <f>IF(IF(FA$4&lt;$E77,0,IF(FA$4&gt;=$F77,1,IF(VLOOKUP(FA$4,CALENDARIO!$B:$C,2,0)=FALSE, EZ77,(1/IF($D77=0,1,$D77))+EZ77)))&gt;1,100%,IF(FA$4&lt;$E77,0,IF(FA$4&gt;=$F77,1,IF(VLOOKUP(FA$4,CALENDARIO!$B:$C,2,0)=FALSE, EZ77,(1/IF($D77=0,1,$D77))+EZ77))))</f>
        <v>1</v>
      </c>
      <c r="FB77" s="292">
        <f>IF(IF(FB$4&lt;$E77,0,IF(FB$4&gt;=$F77,1,IF(VLOOKUP(FB$4,CALENDARIO!$B:$C,2,0)=FALSE, FA77,(1/IF($D77=0,1,$D77))+FA77)))&gt;1,100%,IF(FB$4&lt;$E77,0,IF(FB$4&gt;=$F77,1,IF(VLOOKUP(FB$4,CALENDARIO!$B:$C,2,0)=FALSE, FA77,(1/IF($D77=0,1,$D77))+FA77))))</f>
        <v>1</v>
      </c>
    </row>
    <row r="78" spans="1:158" x14ac:dyDescent="0.3">
      <c r="A78" s="255"/>
      <c r="B78" s="284"/>
      <c r="C78" s="256"/>
      <c r="D78" s="257"/>
      <c r="E78" s="255"/>
      <c r="F78" s="255"/>
      <c r="G78" s="301" t="s">
        <v>21</v>
      </c>
      <c r="H78" s="255"/>
      <c r="I78" s="255"/>
      <c r="J78" s="257"/>
      <c r="K78" s="255"/>
      <c r="L78" s="133" t="str">
        <f>IFERROR(MATCH(SMALL(($O$78:$FB$78),COUNTIF(($O$78:$FB$78),0)+1),($O$78:$FB$78),0)+$O$4- 1,"")</f>
        <v/>
      </c>
      <c r="M78" s="133" t="str">
        <f>IFERROR(MATCH(100%,($O$78:$FB$78),0)+$O$4- 1,"")</f>
        <v/>
      </c>
      <c r="N78" s="291">
        <f>MAX($O$78:$FC$78)</f>
        <v>0</v>
      </c>
      <c r="O78" s="292">
        <v>0</v>
      </c>
      <c r="P78" s="292">
        <f>IF(((P79/$J$77)+O78)&gt;100%,100%,((P79/$J$77)+O78))</f>
        <v>0</v>
      </c>
      <c r="Q78" s="292">
        <f t="shared" ref="Q78:U78" si="3771">IF(((Q79/$J$77)+P78)&gt;100%,100%,((Q79/$J$77)+P78))</f>
        <v>0</v>
      </c>
      <c r="R78" s="292">
        <f t="shared" si="3771"/>
        <v>0</v>
      </c>
      <c r="S78" s="292">
        <f t="shared" si="3771"/>
        <v>0</v>
      </c>
      <c r="T78" s="292">
        <f t="shared" si="3771"/>
        <v>0</v>
      </c>
      <c r="U78" s="292">
        <f t="shared" si="3771"/>
        <v>0</v>
      </c>
      <c r="V78" s="292">
        <f t="shared" ref="V78" si="3772">IF(((V79/$J$77)+U78)&gt;100%,100%,((V79/$J$77)+U78))</f>
        <v>0</v>
      </c>
      <c r="W78" s="292">
        <f t="shared" ref="W78" si="3773">IF(((W79/$J$77)+V78)&gt;100%,100%,((W79/$J$77)+V78))</f>
        <v>0</v>
      </c>
      <c r="X78" s="292">
        <f t="shared" ref="X78" si="3774">IF(((X79/$J$77)+W78)&gt;100%,100%,((X79/$J$77)+W78))</f>
        <v>0</v>
      </c>
      <c r="Y78" s="292">
        <f t="shared" ref="Y78" si="3775">IF(((Y79/$J$77)+X78)&gt;100%,100%,((Y79/$J$77)+X78))</f>
        <v>0</v>
      </c>
      <c r="Z78" s="292">
        <f t="shared" ref="Z78" si="3776">IF(((Z79/$J$77)+Y78)&gt;100%,100%,((Z79/$J$77)+Y78))</f>
        <v>0</v>
      </c>
      <c r="AA78" s="292">
        <f t="shared" ref="AA78" si="3777">IF(((AA79/$J$77)+Z78)&gt;100%,100%,((AA79/$J$77)+Z78))</f>
        <v>0</v>
      </c>
      <c r="AB78" s="292">
        <f t="shared" ref="AB78" si="3778">IF(((AB79/$J$77)+AA78)&gt;100%,100%,((AB79/$J$77)+AA78))</f>
        <v>0</v>
      </c>
      <c r="AC78" s="292">
        <f t="shared" ref="AC78" si="3779">IF(((AC79/$J$77)+AB78)&gt;100%,100%,((AC79/$J$77)+AB78))</f>
        <v>0</v>
      </c>
      <c r="AD78" s="292">
        <f t="shared" ref="AD78" si="3780">IF(((AD79/$J$77)+AC78)&gt;100%,100%,((AD79/$J$77)+AC78))</f>
        <v>0</v>
      </c>
      <c r="AE78" s="292">
        <f t="shared" ref="AE78" si="3781">IF(((AE79/$J$77)+AD78)&gt;100%,100%,((AE79/$J$77)+AD78))</f>
        <v>0</v>
      </c>
      <c r="AF78" s="292">
        <f t="shared" ref="AF78" si="3782">IF(((AF79/$J$77)+AE78)&gt;100%,100%,((AF79/$J$77)+AE78))</f>
        <v>0</v>
      </c>
      <c r="AG78" s="292">
        <f t="shared" ref="AG78" si="3783">IF(((AG79/$J$77)+AF78)&gt;100%,100%,((AG79/$J$77)+AF78))</f>
        <v>0</v>
      </c>
      <c r="AH78" s="292">
        <f t="shared" ref="AH78" si="3784">IF(((AH79/$J$77)+AG78)&gt;100%,100%,((AH79/$J$77)+AG78))</f>
        <v>0</v>
      </c>
      <c r="AI78" s="292">
        <f t="shared" ref="AI78" si="3785">IF(((AI79/$J$77)+AH78)&gt;100%,100%,((AI79/$J$77)+AH78))</f>
        <v>0</v>
      </c>
      <c r="AJ78" s="292">
        <f t="shared" ref="AJ78" si="3786">IF(((AJ79/$J$77)+AI78)&gt;100%,100%,((AJ79/$J$77)+AI78))</f>
        <v>0</v>
      </c>
      <c r="AK78" s="292">
        <f t="shared" ref="AK78" si="3787">IF(((AK79/$J$77)+AJ78)&gt;100%,100%,((AK79/$J$77)+AJ78))</f>
        <v>0</v>
      </c>
      <c r="AL78" s="292">
        <f t="shared" ref="AL78" si="3788">IF(((AL79/$J$77)+AK78)&gt;100%,100%,((AL79/$J$77)+AK78))</f>
        <v>0</v>
      </c>
      <c r="AM78" s="292">
        <f t="shared" ref="AM78" si="3789">IF(((AM79/$J$77)+AL78)&gt;100%,100%,((AM79/$J$77)+AL78))</f>
        <v>0</v>
      </c>
      <c r="AN78" s="292">
        <f t="shared" ref="AN78" si="3790">IF(((AN79/$J$77)+AM78)&gt;100%,100%,((AN79/$J$77)+AM78))</f>
        <v>0</v>
      </c>
      <c r="AO78" s="292">
        <f t="shared" ref="AO78" si="3791">IF(((AO79/$J$77)+AN78)&gt;100%,100%,((AO79/$J$77)+AN78))</f>
        <v>0</v>
      </c>
      <c r="AP78" s="292">
        <f t="shared" ref="AP78" si="3792">IF(((AP79/$J$77)+AO78)&gt;100%,100%,((AP79/$J$77)+AO78))</f>
        <v>0</v>
      </c>
      <c r="AQ78" s="292">
        <f t="shared" ref="AQ78" si="3793">IF(((AQ79/$J$77)+AP78)&gt;100%,100%,((AQ79/$J$77)+AP78))</f>
        <v>0</v>
      </c>
      <c r="AR78" s="292">
        <f t="shared" ref="AR78" si="3794">IF(((AR79/$J$77)+AQ78)&gt;100%,100%,((AR79/$J$77)+AQ78))</f>
        <v>0</v>
      </c>
      <c r="AS78" s="292">
        <f t="shared" ref="AS78" si="3795">IF(((AS79/$J$77)+AR78)&gt;100%,100%,((AS79/$J$77)+AR78))</f>
        <v>0</v>
      </c>
      <c r="AT78" s="292">
        <f t="shared" ref="AT78" si="3796">IF(((AT79/$J$77)+AS78)&gt;100%,100%,((AT79/$J$77)+AS78))</f>
        <v>0</v>
      </c>
      <c r="AU78" s="292">
        <f t="shared" ref="AU78" si="3797">IF(((AU79/$J$77)+AT78)&gt;100%,100%,((AU79/$J$77)+AT78))</f>
        <v>0</v>
      </c>
      <c r="AV78" s="292">
        <f t="shared" ref="AV78" si="3798">IF(((AV79/$J$77)+AU78)&gt;100%,100%,((AV79/$J$77)+AU78))</f>
        <v>0</v>
      </c>
      <c r="AW78" s="292">
        <f t="shared" ref="AW78" si="3799">IF(((AW79/$J$77)+AV78)&gt;100%,100%,((AW79/$J$77)+AV78))</f>
        <v>0</v>
      </c>
      <c r="AX78" s="292">
        <f t="shared" ref="AX78" si="3800">IF(((AX79/$J$77)+AW78)&gt;100%,100%,((AX79/$J$77)+AW78))</f>
        <v>0</v>
      </c>
      <c r="AY78" s="292">
        <f t="shared" ref="AY78" si="3801">IF(((AY79/$J$77)+AX78)&gt;100%,100%,((AY79/$J$77)+AX78))</f>
        <v>0</v>
      </c>
      <c r="AZ78" s="292">
        <f t="shared" ref="AZ78" si="3802">IF(((AZ79/$J$77)+AY78)&gt;100%,100%,((AZ79/$J$77)+AY78))</f>
        <v>0</v>
      </c>
      <c r="BA78" s="292">
        <f t="shared" ref="BA78" si="3803">IF(((BA79/$J$77)+AZ78)&gt;100%,100%,((BA79/$J$77)+AZ78))</f>
        <v>0</v>
      </c>
      <c r="BB78" s="292">
        <f t="shared" ref="BB78" si="3804">IF(((BB79/$J$77)+BA78)&gt;100%,100%,((BB79/$J$77)+BA78))</f>
        <v>0</v>
      </c>
      <c r="BC78" s="292">
        <f t="shared" ref="BC78" si="3805">IF(((BC79/$J$77)+BB78)&gt;100%,100%,((BC79/$J$77)+BB78))</f>
        <v>0</v>
      </c>
      <c r="BD78" s="292">
        <f t="shared" ref="BD78" si="3806">IF(((BD79/$J$77)+BC78)&gt;100%,100%,((BD79/$J$77)+BC78))</f>
        <v>0</v>
      </c>
      <c r="BE78" s="292">
        <f t="shared" ref="BE78" si="3807">IF(((BE79/$J$77)+BD78)&gt;100%,100%,((BE79/$J$77)+BD78))</f>
        <v>0</v>
      </c>
      <c r="BF78" s="292">
        <f t="shared" ref="BF78" si="3808">IF(((BF79/$J$77)+BE78)&gt;100%,100%,((BF79/$J$77)+BE78))</f>
        <v>0</v>
      </c>
      <c r="BG78" s="292">
        <f t="shared" ref="BG78" si="3809">IF(((BG79/$J$77)+BF78)&gt;100%,100%,((BG79/$J$77)+BF78))</f>
        <v>0</v>
      </c>
      <c r="BH78" s="292">
        <f t="shared" ref="BH78" si="3810">IF(((BH79/$J$77)+BG78)&gt;100%,100%,((BH79/$J$77)+BG78))</f>
        <v>0</v>
      </c>
      <c r="BI78" s="292">
        <f t="shared" ref="BI78" si="3811">IF(((BI79/$J$77)+BH78)&gt;100%,100%,((BI79/$J$77)+BH78))</f>
        <v>0</v>
      </c>
      <c r="BJ78" s="292">
        <f t="shared" ref="BJ78" si="3812">IF(((BJ79/$J$77)+BI78)&gt;100%,100%,((BJ79/$J$77)+BI78))</f>
        <v>0</v>
      </c>
      <c r="BK78" s="292">
        <f t="shared" ref="BK78" si="3813">IF(((BK79/$J$77)+BJ78)&gt;100%,100%,((BK79/$J$77)+BJ78))</f>
        <v>0</v>
      </c>
      <c r="BL78" s="292">
        <f t="shared" ref="BL78" si="3814">IF(((BL79/$J$77)+BK78)&gt;100%,100%,((BL79/$J$77)+BK78))</f>
        <v>0</v>
      </c>
      <c r="BM78" s="292">
        <f t="shared" ref="BM78" si="3815">IF(((BM79/$J$77)+BL78)&gt;100%,100%,((BM79/$J$77)+BL78))</f>
        <v>0</v>
      </c>
      <c r="BN78" s="292">
        <f t="shared" ref="BN78" si="3816">IF(((BN79/$J$77)+BM78)&gt;100%,100%,((BN79/$J$77)+BM78))</f>
        <v>0</v>
      </c>
      <c r="BO78" s="292">
        <f t="shared" ref="BO78" si="3817">IF(((BO79/$J$77)+BN78)&gt;100%,100%,((BO79/$J$77)+BN78))</f>
        <v>0</v>
      </c>
      <c r="BP78" s="292">
        <f t="shared" ref="BP78" si="3818">IF(((BP79/$J$77)+BO78)&gt;100%,100%,((BP79/$J$77)+BO78))</f>
        <v>0</v>
      </c>
      <c r="BQ78" s="292">
        <f t="shared" ref="BQ78" si="3819">IF(((BQ79/$J$77)+BP78)&gt;100%,100%,((BQ79/$J$77)+BP78))</f>
        <v>0</v>
      </c>
      <c r="BR78" s="292">
        <f t="shared" ref="BR78" si="3820">IF(((BR79/$J$77)+BQ78)&gt;100%,100%,((BR79/$J$77)+BQ78))</f>
        <v>0</v>
      </c>
      <c r="BS78" s="292">
        <f t="shared" ref="BS78" si="3821">IF(((BS79/$J$77)+BR78)&gt;100%,100%,((BS79/$J$77)+BR78))</f>
        <v>0</v>
      </c>
      <c r="BT78" s="292">
        <f t="shared" ref="BT78" si="3822">IF(((BT79/$J$77)+BS78)&gt;100%,100%,((BT79/$J$77)+BS78))</f>
        <v>0</v>
      </c>
      <c r="BU78" s="292">
        <f t="shared" ref="BU78" si="3823">IF(((BU79/$J$77)+BT78)&gt;100%,100%,((BU79/$J$77)+BT78))</f>
        <v>0</v>
      </c>
      <c r="BV78" s="292">
        <f t="shared" ref="BV78" si="3824">IF(((BV79/$J$77)+BU78)&gt;100%,100%,((BV79/$J$77)+BU78))</f>
        <v>0</v>
      </c>
      <c r="BW78" s="292">
        <f t="shared" ref="BW78" si="3825">IF(((BW79/$J$77)+BV78)&gt;100%,100%,((BW79/$J$77)+BV78))</f>
        <v>0</v>
      </c>
      <c r="BX78" s="292">
        <f t="shared" ref="BX78" si="3826">IF(((BX79/$J$77)+BW78)&gt;100%,100%,((BX79/$J$77)+BW78))</f>
        <v>0</v>
      </c>
      <c r="BY78" s="292">
        <f t="shared" ref="BY78" si="3827">IF(((BY79/$J$77)+BX78)&gt;100%,100%,((BY79/$J$77)+BX78))</f>
        <v>0</v>
      </c>
      <c r="BZ78" s="292">
        <f t="shared" ref="BZ78" si="3828">IF(((BZ79/$J$77)+BY78)&gt;100%,100%,((BZ79/$J$77)+BY78))</f>
        <v>0</v>
      </c>
      <c r="CA78" s="292">
        <f t="shared" ref="CA78" si="3829">IF(((CA79/$J$77)+BZ78)&gt;100%,100%,((CA79/$J$77)+BZ78))</f>
        <v>0</v>
      </c>
      <c r="CB78" s="292">
        <f t="shared" ref="CB78" si="3830">IF(((CB79/$J$77)+CA78)&gt;100%,100%,((CB79/$J$77)+CA78))</f>
        <v>0</v>
      </c>
      <c r="CC78" s="292">
        <f t="shared" ref="CC78" si="3831">IF(((CC79/$J$77)+CB78)&gt;100%,100%,((CC79/$J$77)+CB78))</f>
        <v>0</v>
      </c>
      <c r="CD78" s="292">
        <f t="shared" ref="CD78" si="3832">IF(((CD79/$J$77)+CC78)&gt;100%,100%,((CD79/$J$77)+CC78))</f>
        <v>0</v>
      </c>
      <c r="CE78" s="292">
        <f t="shared" ref="CE78" si="3833">IF(((CE79/$J$77)+CD78)&gt;100%,100%,((CE79/$J$77)+CD78))</f>
        <v>0</v>
      </c>
      <c r="CF78" s="292">
        <f t="shared" ref="CF78" si="3834">IF(((CF79/$J$77)+CE78)&gt;100%,100%,((CF79/$J$77)+CE78))</f>
        <v>0</v>
      </c>
      <c r="CG78" s="292">
        <f t="shared" ref="CG78" si="3835">IF(((CG79/$J$77)+CF78)&gt;100%,100%,((CG79/$J$77)+CF78))</f>
        <v>0</v>
      </c>
      <c r="CH78" s="292">
        <f t="shared" ref="CH78" si="3836">IF(((CH79/$J$77)+CG78)&gt;100%,100%,((CH79/$J$77)+CG78))</f>
        <v>0</v>
      </c>
      <c r="CI78" s="292">
        <f t="shared" ref="CI78" si="3837">IF(((CI79/$J$77)+CH78)&gt;100%,100%,((CI79/$J$77)+CH78))</f>
        <v>0</v>
      </c>
      <c r="CJ78" s="292">
        <f t="shared" ref="CJ78" si="3838">IF(((CJ79/$J$77)+CI78)&gt;100%,100%,((CJ79/$J$77)+CI78))</f>
        <v>0</v>
      </c>
      <c r="CK78" s="292">
        <f t="shared" ref="CK78" si="3839">IF(((CK79/$J$77)+CJ78)&gt;100%,100%,((CK79/$J$77)+CJ78))</f>
        <v>0</v>
      </c>
      <c r="CL78" s="292">
        <f t="shared" ref="CL78" si="3840">IF(((CL79/$J$77)+CK78)&gt;100%,100%,((CL79/$J$77)+CK78))</f>
        <v>0</v>
      </c>
      <c r="CM78" s="292">
        <f t="shared" ref="CM78" si="3841">IF(((CM79/$J$77)+CL78)&gt;100%,100%,((CM79/$J$77)+CL78))</f>
        <v>0</v>
      </c>
      <c r="CN78" s="292">
        <f t="shared" ref="CN78" si="3842">IF(((CN79/$J$77)+CM78)&gt;100%,100%,((CN79/$J$77)+CM78))</f>
        <v>0</v>
      </c>
      <c r="CO78" s="292">
        <f t="shared" ref="CO78" si="3843">IF(((CO79/$J$77)+CN78)&gt;100%,100%,((CO79/$J$77)+CN78))</f>
        <v>0</v>
      </c>
      <c r="CP78" s="292">
        <f t="shared" ref="CP78" si="3844">IF(((CP79/$J$77)+CO78)&gt;100%,100%,((CP79/$J$77)+CO78))</f>
        <v>0</v>
      </c>
      <c r="CQ78" s="292">
        <f t="shared" ref="CQ78" si="3845">IF(((CQ79/$J$77)+CP78)&gt;100%,100%,((CQ79/$J$77)+CP78))</f>
        <v>0</v>
      </c>
      <c r="CR78" s="292">
        <f t="shared" ref="CR78" si="3846">IF(((CR79/$J$77)+CQ78)&gt;100%,100%,((CR79/$J$77)+CQ78))</f>
        <v>0</v>
      </c>
      <c r="CS78" s="292">
        <f t="shared" ref="CS78" si="3847">IF(((CS79/$J$77)+CR78)&gt;100%,100%,((CS79/$J$77)+CR78))</f>
        <v>0</v>
      </c>
      <c r="CT78" s="292">
        <f t="shared" ref="CT78" si="3848">IF(((CT79/$J$77)+CS78)&gt;100%,100%,((CT79/$J$77)+CS78))</f>
        <v>0</v>
      </c>
      <c r="CU78" s="292">
        <f t="shared" ref="CU78" si="3849">IF(((CU79/$J$77)+CT78)&gt;100%,100%,((CU79/$J$77)+CT78))</f>
        <v>0</v>
      </c>
      <c r="CV78" s="292">
        <f t="shared" ref="CV78" si="3850">IF(((CV79/$J$77)+CU78)&gt;100%,100%,((CV79/$J$77)+CU78))</f>
        <v>0</v>
      </c>
      <c r="CW78" s="292">
        <f t="shared" ref="CW78" si="3851">IF(((CW79/$J$77)+CV78)&gt;100%,100%,((CW79/$J$77)+CV78))</f>
        <v>0</v>
      </c>
      <c r="CX78" s="292">
        <f t="shared" ref="CX78" si="3852">IF(((CX79/$J$77)+CW78)&gt;100%,100%,((CX79/$J$77)+CW78))</f>
        <v>0</v>
      </c>
      <c r="CY78" s="292">
        <f t="shared" ref="CY78" si="3853">IF(((CY79/$J$77)+CX78)&gt;100%,100%,((CY79/$J$77)+CX78))</f>
        <v>0</v>
      </c>
      <c r="CZ78" s="292">
        <f t="shared" ref="CZ78" si="3854">IF(((CZ79/$J$77)+CY78)&gt;100%,100%,((CZ79/$J$77)+CY78))</f>
        <v>0</v>
      </c>
      <c r="DA78" s="292">
        <f t="shared" ref="DA78" si="3855">IF(((DA79/$J$77)+CZ78)&gt;100%,100%,((DA79/$J$77)+CZ78))</f>
        <v>0</v>
      </c>
      <c r="DB78" s="292">
        <f t="shared" ref="DB78" si="3856">IF(((DB79/$J$77)+DA78)&gt;100%,100%,((DB79/$J$77)+DA78))</f>
        <v>0</v>
      </c>
      <c r="DC78" s="292">
        <f t="shared" ref="DC78" si="3857">IF(((DC79/$J$77)+DB78)&gt;100%,100%,((DC79/$J$77)+DB78))</f>
        <v>0</v>
      </c>
      <c r="DD78" s="292">
        <f t="shared" ref="DD78" si="3858">IF(((DD79/$J$77)+DC78)&gt;100%,100%,((DD79/$J$77)+DC78))</f>
        <v>0</v>
      </c>
      <c r="DE78" s="292">
        <f t="shared" ref="DE78" si="3859">IF(((DE79/$J$77)+DD78)&gt;100%,100%,((DE79/$J$77)+DD78))</f>
        <v>0</v>
      </c>
      <c r="DF78" s="292">
        <f t="shared" ref="DF78" si="3860">IF(((DF79/$J$77)+DE78)&gt;100%,100%,((DF79/$J$77)+DE78))</f>
        <v>0</v>
      </c>
      <c r="DG78" s="292">
        <f t="shared" ref="DG78" si="3861">IF(((DG79/$J$77)+DF78)&gt;100%,100%,((DG79/$J$77)+DF78))</f>
        <v>0</v>
      </c>
      <c r="DH78" s="292">
        <f t="shared" ref="DH78" si="3862">IF(((DH79/$J$77)+DG78)&gt;100%,100%,((DH79/$J$77)+DG78))</f>
        <v>0</v>
      </c>
      <c r="DI78" s="292">
        <f t="shared" ref="DI78" si="3863">IF(((DI79/$J$77)+DH78)&gt;100%,100%,((DI79/$J$77)+DH78))</f>
        <v>0</v>
      </c>
      <c r="DJ78" s="292">
        <f t="shared" ref="DJ78" si="3864">IF(((DJ79/$J$77)+DI78)&gt;100%,100%,((DJ79/$J$77)+DI78))</f>
        <v>0</v>
      </c>
      <c r="DK78" s="292">
        <f t="shared" ref="DK78" si="3865">IF(((DK79/$J$77)+DJ78)&gt;100%,100%,((DK79/$J$77)+DJ78))</f>
        <v>0</v>
      </c>
      <c r="DL78" s="292">
        <f t="shared" ref="DL78" si="3866">IF(((DL79/$J$77)+DK78)&gt;100%,100%,((DL79/$J$77)+DK78))</f>
        <v>0</v>
      </c>
      <c r="DM78" s="292">
        <f t="shared" ref="DM78" si="3867">IF(((DM79/$J$77)+DL78)&gt;100%,100%,((DM79/$J$77)+DL78))</f>
        <v>0</v>
      </c>
      <c r="DN78" s="292">
        <f t="shared" ref="DN78" si="3868">IF(((DN79/$J$77)+DM78)&gt;100%,100%,((DN79/$J$77)+DM78))</f>
        <v>0</v>
      </c>
      <c r="DO78" s="292">
        <f t="shared" ref="DO78" si="3869">IF(((DO79/$J$77)+DN78)&gt;100%,100%,((DO79/$J$77)+DN78))</f>
        <v>0</v>
      </c>
      <c r="DP78" s="292">
        <f t="shared" ref="DP78" si="3870">IF(((DP79/$J$77)+DO78)&gt;100%,100%,((DP79/$J$77)+DO78))</f>
        <v>0</v>
      </c>
      <c r="DQ78" s="292">
        <f t="shared" ref="DQ78" si="3871">IF(((DQ79/$J$77)+DP78)&gt;100%,100%,((DQ79/$J$77)+DP78))</f>
        <v>0</v>
      </c>
      <c r="DR78" s="292">
        <f t="shared" ref="DR78" si="3872">IF(((DR79/$J$77)+DQ78)&gt;100%,100%,((DR79/$J$77)+DQ78))</f>
        <v>0</v>
      </c>
      <c r="DS78" s="292">
        <f t="shared" ref="DS78" si="3873">IF(((DS79/$J$77)+DR78)&gt;100%,100%,((DS79/$J$77)+DR78))</f>
        <v>0</v>
      </c>
      <c r="DT78" s="292">
        <f t="shared" ref="DT78" si="3874">IF(((DT79/$J$77)+DS78)&gt;100%,100%,((DT79/$J$77)+DS78))</f>
        <v>0</v>
      </c>
      <c r="DU78" s="292">
        <f t="shared" ref="DU78" si="3875">IF(((DU79/$J$77)+DT78)&gt;100%,100%,((DU79/$J$77)+DT78))</f>
        <v>0</v>
      </c>
      <c r="DV78" s="292">
        <f t="shared" ref="DV78" si="3876">IF(((DV79/$J$77)+DU78)&gt;100%,100%,((DV79/$J$77)+DU78))</f>
        <v>0</v>
      </c>
      <c r="DW78" s="292">
        <f t="shared" ref="DW78" si="3877">IF(((DW79/$J$77)+DV78)&gt;100%,100%,((DW79/$J$77)+DV78))</f>
        <v>0</v>
      </c>
      <c r="DX78" s="292">
        <f t="shared" ref="DX78" si="3878">IF(((DX79/$J$77)+DW78)&gt;100%,100%,((DX79/$J$77)+DW78))</f>
        <v>0</v>
      </c>
      <c r="DY78" s="292">
        <f t="shared" ref="DY78" si="3879">IF(((DY79/$J$77)+DX78)&gt;100%,100%,((DY79/$J$77)+DX78))</f>
        <v>0</v>
      </c>
      <c r="DZ78" s="292">
        <f t="shared" ref="DZ78" si="3880">IF(((DZ79/$J$77)+DY78)&gt;100%,100%,((DZ79/$J$77)+DY78))</f>
        <v>0</v>
      </c>
      <c r="EA78" s="292">
        <f t="shared" ref="EA78" si="3881">IF(((EA79/$J$77)+DZ78)&gt;100%,100%,((EA79/$J$77)+DZ78))</f>
        <v>0</v>
      </c>
      <c r="EB78" s="292">
        <f t="shared" ref="EB78" si="3882">IF(((EB79/$J$77)+EA78)&gt;100%,100%,((EB79/$J$77)+EA78))</f>
        <v>0</v>
      </c>
      <c r="EC78" s="292">
        <f t="shared" ref="EC78" si="3883">IF(((EC79/$J$77)+EB78)&gt;100%,100%,((EC79/$J$77)+EB78))</f>
        <v>0</v>
      </c>
      <c r="ED78" s="292">
        <f t="shared" ref="ED78" si="3884">IF(((ED79/$J$77)+EC78)&gt;100%,100%,((ED79/$J$77)+EC78))</f>
        <v>0</v>
      </c>
      <c r="EE78" s="292">
        <f t="shared" ref="EE78" si="3885">IF(((EE79/$J$77)+ED78)&gt;100%,100%,((EE79/$J$77)+ED78))</f>
        <v>0</v>
      </c>
      <c r="EF78" s="292">
        <f t="shared" ref="EF78" si="3886">IF(((EF79/$J$77)+EE78)&gt;100%,100%,((EF79/$J$77)+EE78))</f>
        <v>0</v>
      </c>
      <c r="EG78" s="292">
        <f t="shared" ref="EG78" si="3887">IF(((EG79/$J$77)+EF78)&gt;100%,100%,((EG79/$J$77)+EF78))</f>
        <v>0</v>
      </c>
      <c r="EH78" s="292">
        <f t="shared" ref="EH78" si="3888">IF(((EH79/$J$77)+EG78)&gt;100%,100%,((EH79/$J$77)+EG78))</f>
        <v>0</v>
      </c>
      <c r="EI78" s="292">
        <f t="shared" ref="EI78" si="3889">IF(((EI79/$J$77)+EH78)&gt;100%,100%,((EI79/$J$77)+EH78))</f>
        <v>0</v>
      </c>
      <c r="EJ78" s="292">
        <f t="shared" ref="EJ78" si="3890">IF(((EJ79/$J$77)+EI78)&gt;100%,100%,((EJ79/$J$77)+EI78))</f>
        <v>0</v>
      </c>
      <c r="EK78" s="292">
        <f t="shared" ref="EK78" si="3891">IF(((EK79/$J$77)+EJ78)&gt;100%,100%,((EK79/$J$77)+EJ78))</f>
        <v>0</v>
      </c>
      <c r="EL78" s="292">
        <f t="shared" ref="EL78" si="3892">IF(((EL79/$J$77)+EK78)&gt;100%,100%,((EL79/$J$77)+EK78))</f>
        <v>0</v>
      </c>
      <c r="EM78" s="292">
        <f t="shared" ref="EM78" si="3893">IF(((EM79/$J$77)+EL78)&gt;100%,100%,((EM79/$J$77)+EL78))</f>
        <v>0</v>
      </c>
      <c r="EN78" s="292">
        <f t="shared" ref="EN78" si="3894">IF(((EN79/$J$77)+EM78)&gt;100%,100%,((EN79/$J$77)+EM78))</f>
        <v>0</v>
      </c>
      <c r="EO78" s="292">
        <f t="shared" ref="EO78" si="3895">IF(((EO79/$J$77)+EN78)&gt;100%,100%,((EO79/$J$77)+EN78))</f>
        <v>0</v>
      </c>
      <c r="EP78" s="292">
        <f t="shared" ref="EP78" si="3896">IF(((EP79/$J$77)+EO78)&gt;100%,100%,((EP79/$J$77)+EO78))</f>
        <v>0</v>
      </c>
      <c r="EQ78" s="292">
        <f t="shared" ref="EQ78" si="3897">IF(((EQ79/$J$77)+EP78)&gt;100%,100%,((EQ79/$J$77)+EP78))</f>
        <v>0</v>
      </c>
      <c r="ER78" s="292">
        <f t="shared" ref="ER78" si="3898">IF(((ER79/$J$77)+EQ78)&gt;100%,100%,((ER79/$J$77)+EQ78))</f>
        <v>0</v>
      </c>
      <c r="ES78" s="292">
        <f t="shared" ref="ES78" si="3899">IF(((ES79/$J$77)+ER78)&gt;100%,100%,((ES79/$J$77)+ER78))</f>
        <v>0</v>
      </c>
      <c r="ET78" s="292">
        <f t="shared" ref="ET78" si="3900">IF(((ET79/$J$77)+ES78)&gt;100%,100%,((ET79/$J$77)+ES78))</f>
        <v>0</v>
      </c>
      <c r="EU78" s="292">
        <f t="shared" ref="EU78" si="3901">IF(((EU79/$J$77)+ET78)&gt;100%,100%,((EU79/$J$77)+ET78))</f>
        <v>0</v>
      </c>
      <c r="EV78" s="292">
        <f t="shared" ref="EV78" si="3902">IF(((EV79/$J$77)+EU78)&gt;100%,100%,((EV79/$J$77)+EU78))</f>
        <v>0</v>
      </c>
      <c r="EW78" s="292">
        <f t="shared" ref="EW78" si="3903">IF(((EW79/$J$77)+EV78)&gt;100%,100%,((EW79/$J$77)+EV78))</f>
        <v>0</v>
      </c>
      <c r="EX78" s="292">
        <f t="shared" ref="EX78" si="3904">IF(((EX79/$J$77)+EW78)&gt;100%,100%,((EX79/$J$77)+EW78))</f>
        <v>0</v>
      </c>
      <c r="EY78" s="292">
        <f t="shared" ref="EY78" si="3905">IF(((EY79/$J$77)+EX78)&gt;100%,100%,((EY79/$J$77)+EX78))</f>
        <v>0</v>
      </c>
      <c r="EZ78" s="292">
        <f t="shared" ref="EZ78" si="3906">IF(((EZ79/$J$77)+EY78)&gt;100%,100%,((EZ79/$J$77)+EY78))</f>
        <v>0</v>
      </c>
      <c r="FA78" s="292">
        <f t="shared" ref="FA78" si="3907">IF(((FA79/$J$77)+EZ78)&gt;100%,100%,((FA79/$J$77)+EZ78))</f>
        <v>0</v>
      </c>
      <c r="FB78" s="292">
        <f t="shared" ref="FB78" si="3908">IF(((FB79/$J$77)+FA78)&gt;100%,100%,((FB79/$J$77)+FA78))</f>
        <v>0</v>
      </c>
    </row>
    <row r="79" spans="1:158" x14ac:dyDescent="0.3">
      <c r="A79" s="258"/>
      <c r="B79" s="285"/>
      <c r="C79" s="259"/>
      <c r="D79" s="260"/>
      <c r="E79" s="258"/>
      <c r="F79" s="258"/>
      <c r="G79" s="302" t="s">
        <v>92</v>
      </c>
      <c r="H79" s="258"/>
      <c r="I79" s="258"/>
      <c r="J79" s="260"/>
      <c r="K79" s="258"/>
      <c r="L79" s="142"/>
      <c r="M79" s="142"/>
      <c r="N79" s="120">
        <f>SUM($O$79:$FC$79)</f>
        <v>0</v>
      </c>
      <c r="O79" s="262"/>
      <c r="P79" s="262"/>
      <c r="Q79" s="262"/>
      <c r="R79" s="262"/>
      <c r="S79" s="262"/>
      <c r="T79" s="262"/>
      <c r="U79" s="262"/>
      <c r="V79" s="262"/>
      <c r="W79" s="262"/>
      <c r="X79" s="262"/>
      <c r="Y79" s="262"/>
      <c r="Z79" s="262"/>
      <c r="AA79" s="262"/>
      <c r="AB79" s="262"/>
      <c r="AC79" s="262"/>
      <c r="AD79" s="262"/>
      <c r="AE79" s="262"/>
      <c r="AF79" s="262"/>
      <c r="AG79" s="262"/>
      <c r="AH79" s="262"/>
      <c r="AI79" s="262"/>
      <c r="AJ79" s="262"/>
      <c r="AK79" s="262"/>
      <c r="AL79" s="262"/>
      <c r="AM79" s="262"/>
      <c r="AN79" s="262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62"/>
      <c r="BH79" s="262"/>
      <c r="BI79" s="262"/>
      <c r="BJ79" s="262"/>
      <c r="BK79" s="262"/>
      <c r="BL79" s="262"/>
      <c r="BM79" s="262"/>
      <c r="BN79" s="262"/>
      <c r="BO79" s="262"/>
      <c r="BP79" s="262"/>
      <c r="BQ79" s="262"/>
      <c r="BR79" s="262"/>
      <c r="BS79" s="262"/>
      <c r="BT79" s="262"/>
      <c r="BU79" s="262"/>
      <c r="BV79" s="262"/>
      <c r="BW79" s="262"/>
      <c r="BX79" s="262"/>
      <c r="BY79" s="262"/>
      <c r="BZ79" s="262"/>
      <c r="CA79" s="262"/>
      <c r="CB79" s="262"/>
      <c r="CC79" s="262"/>
      <c r="CD79" s="262"/>
      <c r="CE79" s="262"/>
      <c r="CF79" s="262"/>
      <c r="CG79" s="262"/>
      <c r="CH79" s="262"/>
      <c r="CI79" s="262"/>
      <c r="CJ79" s="262"/>
      <c r="CK79" s="262"/>
      <c r="CL79" s="262"/>
      <c r="CM79" s="262"/>
      <c r="CN79" s="262"/>
      <c r="CO79" s="262"/>
      <c r="CP79" s="262"/>
      <c r="CQ79" s="262"/>
      <c r="CR79" s="262"/>
      <c r="CS79" s="262"/>
      <c r="CT79" s="262"/>
      <c r="CU79" s="262"/>
      <c r="CV79" s="262"/>
      <c r="CW79" s="262"/>
      <c r="CX79" s="262"/>
      <c r="CY79" s="262"/>
      <c r="CZ79" s="262"/>
      <c r="DA79" s="262"/>
      <c r="DB79" s="262"/>
      <c r="DC79" s="262"/>
      <c r="DD79" s="262"/>
      <c r="DE79" s="262"/>
      <c r="DF79" s="262"/>
      <c r="DG79" s="262"/>
      <c r="DH79" s="262"/>
      <c r="DI79" s="262"/>
      <c r="DJ79" s="262"/>
      <c r="DK79" s="262"/>
      <c r="DL79" s="262"/>
      <c r="DM79" s="262"/>
      <c r="DN79" s="262"/>
      <c r="DO79" s="262"/>
      <c r="DP79" s="262"/>
      <c r="DQ79" s="262"/>
      <c r="DR79" s="262"/>
      <c r="DS79" s="262"/>
      <c r="DT79" s="262"/>
      <c r="DU79" s="262"/>
      <c r="DV79" s="262"/>
      <c r="DW79" s="262"/>
      <c r="DX79" s="262"/>
      <c r="DY79" s="262"/>
      <c r="DZ79" s="262"/>
      <c r="EA79" s="262"/>
      <c r="EB79" s="262"/>
      <c r="EC79" s="262"/>
      <c r="ED79" s="262"/>
      <c r="EE79" s="262"/>
      <c r="EF79" s="262"/>
      <c r="EG79" s="262"/>
      <c r="EH79" s="262"/>
      <c r="EI79" s="262"/>
      <c r="EJ79" s="262"/>
      <c r="EK79" s="262"/>
      <c r="EL79" s="262"/>
      <c r="EM79" s="262"/>
      <c r="EN79" s="262"/>
      <c r="EO79" s="262"/>
      <c r="EP79" s="262"/>
      <c r="EQ79" s="262"/>
      <c r="ER79" s="262"/>
      <c r="ES79" s="262"/>
      <c r="ET79" s="262"/>
      <c r="EU79" s="262"/>
      <c r="EV79" s="262"/>
      <c r="EW79" s="262"/>
      <c r="EX79" s="262"/>
      <c r="EY79" s="262"/>
      <c r="EZ79" s="262"/>
      <c r="FA79" s="262"/>
      <c r="FB79" s="262"/>
    </row>
    <row r="80" spans="1:158" x14ac:dyDescent="0.3">
      <c r="A80" s="78">
        <v>3</v>
      </c>
      <c r="B80" s="283">
        <v>27</v>
      </c>
      <c r="C80" s="117" t="s">
        <v>66</v>
      </c>
      <c r="D80" s="108">
        <v>3</v>
      </c>
      <c r="E80" s="113">
        <v>40555</v>
      </c>
      <c r="F80" s="113">
        <v>40557</v>
      </c>
      <c r="G80" s="300" t="s">
        <v>20</v>
      </c>
      <c r="H80" s="73">
        <v>3</v>
      </c>
      <c r="I80" s="74">
        <v>3.4246575342465758E-2</v>
      </c>
      <c r="J80" s="108">
        <v>100</v>
      </c>
      <c r="K80" s="77"/>
      <c r="O80" s="292">
        <f>IF(IF(O$4&lt;$E80,0,IF(O$4&gt;=$F80,1,IF(VLOOKUP(O$4,CALENDARIO!$B:$C,2,0)=FALSE, 0%,(1/$D80))))&gt;1,100%,IF(O$4&lt;$E80,0,IF(O$4&gt;=$F80,1,IF(VLOOKUP(O$4,CALENDARIO!$B:$C,2,0)=FALSE,0%,(1/$D80)))))</f>
        <v>0</v>
      </c>
      <c r="P80" s="292">
        <f>IF(IF(P$4&lt;$E80,0,IF(P$4&gt;=$F80,1,IF(VLOOKUP(P$4,CALENDARIO!$B:$C,2,0)=FALSE, O80,(1/IF($D80=0,1,$D80))+O80)))&gt;1,100%,IF(P$4&lt;$E80,0,IF(P$4&gt;=$F80,1,IF(VLOOKUP(P$4,CALENDARIO!$B:$C,2,0)=FALSE, O80,(1/IF($D80=0,1,$D80))+O80))))</f>
        <v>0</v>
      </c>
      <c r="Q80" s="292">
        <f>IF(IF(Q$4&lt;$E80,0,IF(Q$4&gt;=$F80,1,IF(VLOOKUP(Q$4,CALENDARIO!$B:$C,2,0)=FALSE, P80,(1/IF($D80=0,1,$D80))+P80)))&gt;1,100%,IF(Q$4&lt;$E80,0,IF(Q$4&gt;=$F80,1,IF(VLOOKUP(Q$4,CALENDARIO!$B:$C,2,0)=FALSE, P80,(1/IF($D80=0,1,$D80))+P80))))</f>
        <v>0</v>
      </c>
      <c r="R80" s="292">
        <f>IF(IF(R$4&lt;$E80,0,IF(R$4&gt;=$F80,1,IF(VLOOKUP(R$4,CALENDARIO!$B:$C,2,0)=FALSE, Q80,(1/IF($D80=0,1,$D80))+Q80)))&gt;1,100%,IF(R$4&lt;$E80,0,IF(R$4&gt;=$F80,1,IF(VLOOKUP(R$4,CALENDARIO!$B:$C,2,0)=FALSE, Q80,(1/IF($D80=0,1,$D80))+Q80))))</f>
        <v>0</v>
      </c>
      <c r="S80" s="292">
        <f>IF(IF(S$4&lt;$E80,0,IF(S$4&gt;=$F80,1,IF(VLOOKUP(S$4,CALENDARIO!$B:$C,2,0)=FALSE, R80,(1/IF($D80=0,1,$D80))+R80)))&gt;1,100%,IF(S$4&lt;$E80,0,IF(S$4&gt;=$F80,1,IF(VLOOKUP(S$4,CALENDARIO!$B:$C,2,0)=FALSE, R80,(1/IF($D80=0,1,$D80))+R80))))</f>
        <v>0</v>
      </c>
      <c r="T80" s="292">
        <f>IF(IF(T$4&lt;$E80,0,IF(T$4&gt;=$F80,1,IF(VLOOKUP(T$4,CALENDARIO!$B:$C,2,0)=FALSE, S80,(1/IF($D80=0,1,$D80))+S80)))&gt;1,100%,IF(T$4&lt;$E80,0,IF(T$4&gt;=$F80,1,IF(VLOOKUP(T$4,CALENDARIO!$B:$C,2,0)=FALSE, S80,(1/IF($D80=0,1,$D80))+S80))))</f>
        <v>0</v>
      </c>
      <c r="U80" s="292">
        <f>IF(IF(U$4&lt;$E80,0,IF(U$4&gt;=$F80,1,IF(VLOOKUP(U$4,CALENDARIO!$B:$C,2,0)=FALSE, T80,(1/IF($D80=0,1,$D80))+T80)))&gt;1,100%,IF(U$4&lt;$E80,0,IF(U$4&gt;=$F80,1,IF(VLOOKUP(U$4,CALENDARIO!$B:$C,2,0)=FALSE, T80,(1/IF($D80=0,1,$D80))+T80))))</f>
        <v>0</v>
      </c>
      <c r="V80" s="292">
        <f>IF(IF(V$4&lt;$E80,0,IF(V$4&gt;=$F80,1,IF(VLOOKUP(V$4,CALENDARIO!$B:$C,2,0)=FALSE, U80,(1/IF($D80=0,1,$D80))+U80)))&gt;1,100%,IF(V$4&lt;$E80,0,IF(V$4&gt;=$F80,1,IF(VLOOKUP(V$4,CALENDARIO!$B:$C,2,0)=FALSE, U80,(1/IF($D80=0,1,$D80))+U80))))</f>
        <v>0</v>
      </c>
      <c r="W80" s="292">
        <f>IF(IF(W$4&lt;$E80,0,IF(W$4&gt;=$F80,1,IF(VLOOKUP(W$4,CALENDARIO!$B:$C,2,0)=FALSE, V80,(1/IF($D80=0,1,$D80))+V80)))&gt;1,100%,IF(W$4&lt;$E80,0,IF(W$4&gt;=$F80,1,IF(VLOOKUP(W$4,CALENDARIO!$B:$C,2,0)=FALSE, V80,(1/IF($D80=0,1,$D80))+V80))))</f>
        <v>0</v>
      </c>
      <c r="X80" s="292">
        <f>IF(IF(X$4&lt;$E80,0,IF(X$4&gt;=$F80,1,IF(VLOOKUP(X$4,CALENDARIO!$B:$C,2,0)=FALSE, W80,(1/IF($D80=0,1,$D80))+W80)))&gt;1,100%,IF(X$4&lt;$E80,0,IF(X$4&gt;=$F80,1,IF(VLOOKUP(X$4,CALENDARIO!$B:$C,2,0)=FALSE, W80,(1/IF($D80=0,1,$D80))+W80))))</f>
        <v>0</v>
      </c>
      <c r="Y80" s="292">
        <f>IF(IF(Y$4&lt;$E80,0,IF(Y$4&gt;=$F80,1,IF(VLOOKUP(Y$4,CALENDARIO!$B:$C,2,0)=FALSE, X80,(1/IF($D80=0,1,$D80))+X80)))&gt;1,100%,IF(Y$4&lt;$E80,0,IF(Y$4&gt;=$F80,1,IF(VLOOKUP(Y$4,CALENDARIO!$B:$C,2,0)=FALSE, X80,(1/IF($D80=0,1,$D80))+X80))))</f>
        <v>0</v>
      </c>
      <c r="Z80" s="292">
        <f>IF(IF(Z$4&lt;$E80,0,IF(Z$4&gt;=$F80,1,IF(VLOOKUP(Z$4,CALENDARIO!$B:$C,2,0)=FALSE, Y80,(1/IF($D80=0,1,$D80))+Y80)))&gt;1,100%,IF(Z$4&lt;$E80,0,IF(Z$4&gt;=$F80,1,IF(VLOOKUP(Z$4,CALENDARIO!$B:$C,2,0)=FALSE, Y80,(1/IF($D80=0,1,$D80))+Y80))))</f>
        <v>0</v>
      </c>
      <c r="AA80" s="292">
        <f>IF(IF(AA$4&lt;$E80,0,IF(AA$4&gt;=$F80,1,IF(VLOOKUP(AA$4,CALENDARIO!$B:$C,2,0)=FALSE, Z80,(1/IF($D80=0,1,$D80))+Z80)))&gt;1,100%,IF(AA$4&lt;$E80,0,IF(AA$4&gt;=$F80,1,IF(VLOOKUP(AA$4,CALENDARIO!$B:$C,2,0)=FALSE, Z80,(1/IF($D80=0,1,$D80))+Z80))))</f>
        <v>0</v>
      </c>
      <c r="AB80" s="292">
        <f>IF(IF(AB$4&lt;$E80,0,IF(AB$4&gt;=$F80,1,IF(VLOOKUP(AB$4,CALENDARIO!$B:$C,2,0)=FALSE, AA80,(1/IF($D80=0,1,$D80))+AA80)))&gt;1,100%,IF(AB$4&lt;$E80,0,IF(AB$4&gt;=$F80,1,IF(VLOOKUP(AB$4,CALENDARIO!$B:$C,2,0)=FALSE, AA80,(1/IF($D80=0,1,$D80))+AA80))))</f>
        <v>0</v>
      </c>
      <c r="AC80" s="292">
        <f>IF(IF(AC$4&lt;$E80,0,IF(AC$4&gt;=$F80,1,IF(VLOOKUP(AC$4,CALENDARIO!$B:$C,2,0)=FALSE, AB80,(1/IF($D80=0,1,$D80))+AB80)))&gt;1,100%,IF(AC$4&lt;$E80,0,IF(AC$4&gt;=$F80,1,IF(VLOOKUP(AC$4,CALENDARIO!$B:$C,2,0)=FALSE, AB80,(1/IF($D80=0,1,$D80))+AB80))))</f>
        <v>0</v>
      </c>
      <c r="AD80" s="292">
        <f>IF(IF(AD$4&lt;$E80,0,IF(AD$4&gt;=$F80,1,IF(VLOOKUP(AD$4,CALENDARIO!$B:$C,2,0)=FALSE, AC80,(1/IF($D80=0,1,$D80))+AC80)))&gt;1,100%,IF(AD$4&lt;$E80,0,IF(AD$4&gt;=$F80,1,IF(VLOOKUP(AD$4,CALENDARIO!$B:$C,2,0)=FALSE, AC80,(1/IF($D80=0,1,$D80))+AC80))))</f>
        <v>0</v>
      </c>
      <c r="AE80" s="292">
        <f>IF(IF(AE$4&lt;$E80,0,IF(AE$4&gt;=$F80,1,IF(VLOOKUP(AE$4,CALENDARIO!$B:$C,2,0)=FALSE, AD80,(1/IF($D80=0,1,$D80))+AD80)))&gt;1,100%,IF(AE$4&lt;$E80,0,IF(AE$4&gt;=$F80,1,IF(VLOOKUP(AE$4,CALENDARIO!$B:$C,2,0)=FALSE, AD80,(1/IF($D80=0,1,$D80))+AD80))))</f>
        <v>0</v>
      </c>
      <c r="AF80" s="292">
        <f>IF(IF(AF$4&lt;$E80,0,IF(AF$4&gt;=$F80,1,IF(VLOOKUP(AF$4,CALENDARIO!$B:$C,2,0)=FALSE, AE80,(1/IF($D80=0,1,$D80))+AE80)))&gt;1,100%,IF(AF$4&lt;$E80,0,IF(AF$4&gt;=$F80,1,IF(VLOOKUP(AF$4,CALENDARIO!$B:$C,2,0)=FALSE, AE80,(1/IF($D80=0,1,$D80))+AE80))))</f>
        <v>0</v>
      </c>
      <c r="AG80" s="292">
        <f>IF(IF(AG$4&lt;$E80,0,IF(AG$4&gt;=$F80,1,IF(VLOOKUP(AG$4,CALENDARIO!$B:$C,2,0)=FALSE, AF80,(1/IF($D80=0,1,$D80))+AF80)))&gt;1,100%,IF(AG$4&lt;$E80,0,IF(AG$4&gt;=$F80,1,IF(VLOOKUP(AG$4,CALENDARIO!$B:$C,2,0)=FALSE, AF80,(1/IF($D80=0,1,$D80))+AF80))))</f>
        <v>0</v>
      </c>
      <c r="AH80" s="292">
        <f>IF(IF(AH$4&lt;$E80,0,IF(AH$4&gt;=$F80,1,IF(VLOOKUP(AH$4,CALENDARIO!$B:$C,2,0)=FALSE, AG80,(1/IF($D80=0,1,$D80))+AG80)))&gt;1,100%,IF(AH$4&lt;$E80,0,IF(AH$4&gt;=$F80,1,IF(VLOOKUP(AH$4,CALENDARIO!$B:$C,2,0)=FALSE, AG80,(1/IF($D80=0,1,$D80))+AG80))))</f>
        <v>0</v>
      </c>
      <c r="AI80" s="292">
        <f>IF(IF(AI$4&lt;$E80,0,IF(AI$4&gt;=$F80,1,IF(VLOOKUP(AI$4,CALENDARIO!$B:$C,2,0)=FALSE, AH80,(1/IF($D80=0,1,$D80))+AH80)))&gt;1,100%,IF(AI$4&lt;$E80,0,IF(AI$4&gt;=$F80,1,IF(VLOOKUP(AI$4,CALENDARIO!$B:$C,2,0)=FALSE, AH80,(1/IF($D80=0,1,$D80))+AH80))))</f>
        <v>0</v>
      </c>
      <c r="AJ80" s="292">
        <f>IF(IF(AJ$4&lt;$E80,0,IF(AJ$4&gt;=$F80,1,IF(VLOOKUP(AJ$4,CALENDARIO!$B:$C,2,0)=FALSE, AI80,(1/IF($D80=0,1,$D80))+AI80)))&gt;1,100%,IF(AJ$4&lt;$E80,0,IF(AJ$4&gt;=$F80,1,IF(VLOOKUP(AJ$4,CALENDARIO!$B:$C,2,0)=FALSE, AI80,(1/IF($D80=0,1,$D80))+AI80))))</f>
        <v>0</v>
      </c>
      <c r="AK80" s="292">
        <f>IF(IF(AK$4&lt;$E80,0,IF(AK$4&gt;=$F80,1,IF(VLOOKUP(AK$4,CALENDARIO!$B:$C,2,0)=FALSE, AJ80,(1/IF($D80=0,1,$D80))+AJ80)))&gt;1,100%,IF(AK$4&lt;$E80,0,IF(AK$4&gt;=$F80,1,IF(VLOOKUP(AK$4,CALENDARIO!$B:$C,2,0)=FALSE, AJ80,(1/IF($D80=0,1,$D80))+AJ80))))</f>
        <v>0</v>
      </c>
      <c r="AL80" s="292">
        <f>IF(IF(AL$4&lt;$E80,0,IF(AL$4&gt;=$F80,1,IF(VLOOKUP(AL$4,CALENDARIO!$B:$C,2,0)=FALSE, AK80,(1/IF($D80=0,1,$D80))+AK80)))&gt;1,100%,IF(AL$4&lt;$E80,0,IF(AL$4&gt;=$F80,1,IF(VLOOKUP(AL$4,CALENDARIO!$B:$C,2,0)=FALSE, AK80,(1/IF($D80=0,1,$D80))+AK80))))</f>
        <v>0</v>
      </c>
      <c r="AM80" s="292">
        <f>IF(IF(AM$4&lt;$E80,0,IF(AM$4&gt;=$F80,1,IF(VLOOKUP(AM$4,CALENDARIO!$B:$C,2,0)=FALSE, AL80,(1/IF($D80=0,1,$D80))+AL80)))&gt;1,100%,IF(AM$4&lt;$E80,0,IF(AM$4&gt;=$F80,1,IF(VLOOKUP(AM$4,CALENDARIO!$B:$C,2,0)=FALSE, AL80,(1/IF($D80=0,1,$D80))+AL80))))</f>
        <v>0</v>
      </c>
      <c r="AN80" s="292">
        <f>IF(IF(AN$4&lt;$E80,0,IF(AN$4&gt;=$F80,1,IF(VLOOKUP(AN$4,CALENDARIO!$B:$C,2,0)=FALSE, AM80,(1/IF($D80=0,1,$D80))+AM80)))&gt;1,100%,IF(AN$4&lt;$E80,0,IF(AN$4&gt;=$F80,1,IF(VLOOKUP(AN$4,CALENDARIO!$B:$C,2,0)=FALSE, AM80,(1/IF($D80=0,1,$D80))+AM80))))</f>
        <v>0</v>
      </c>
      <c r="AO80" s="292">
        <f>IF(IF(AO$4&lt;$E80,0,IF(AO$4&gt;=$F80,1,IF(VLOOKUP(AO$4,CALENDARIO!$B:$C,2,0)=FALSE, AN80,(1/IF($D80=0,1,$D80))+AN80)))&gt;1,100%,IF(AO$4&lt;$E80,0,IF(AO$4&gt;=$F80,1,IF(VLOOKUP(AO$4,CALENDARIO!$B:$C,2,0)=FALSE, AN80,(1/IF($D80=0,1,$D80))+AN80))))</f>
        <v>0</v>
      </c>
      <c r="AP80" s="292">
        <f>IF(IF(AP$4&lt;$E80,0,IF(AP$4&gt;=$F80,1,IF(VLOOKUP(AP$4,CALENDARIO!$B:$C,2,0)=FALSE, AO80,(1/IF($D80=0,1,$D80))+AO80)))&gt;1,100%,IF(AP$4&lt;$E80,0,IF(AP$4&gt;=$F80,1,IF(VLOOKUP(AP$4,CALENDARIO!$B:$C,2,0)=FALSE, AO80,(1/IF($D80=0,1,$D80))+AO80))))</f>
        <v>0</v>
      </c>
      <c r="AQ80" s="292">
        <f>IF(IF(AQ$4&lt;$E80,0,IF(AQ$4&gt;=$F80,1,IF(VLOOKUP(AQ$4,CALENDARIO!$B:$C,2,0)=FALSE, AP80,(1/IF($D80=0,1,$D80))+AP80)))&gt;1,100%,IF(AQ$4&lt;$E80,0,IF(AQ$4&gt;=$F80,1,IF(VLOOKUP(AQ$4,CALENDARIO!$B:$C,2,0)=FALSE, AP80,(1/IF($D80=0,1,$D80))+AP80))))</f>
        <v>0</v>
      </c>
      <c r="AR80" s="292">
        <f>IF(IF(AR$4&lt;$E80,0,IF(AR$4&gt;=$F80,1,IF(VLOOKUP(AR$4,CALENDARIO!$B:$C,2,0)=FALSE, AQ80,(1/IF($D80=0,1,$D80))+AQ80)))&gt;1,100%,IF(AR$4&lt;$E80,0,IF(AR$4&gt;=$F80,1,IF(VLOOKUP(AR$4,CALENDARIO!$B:$C,2,0)=FALSE, AQ80,(1/IF($D80=0,1,$D80))+AQ80))))</f>
        <v>0</v>
      </c>
      <c r="AS80" s="292">
        <f>IF(IF(AS$4&lt;$E80,0,IF(AS$4&gt;=$F80,1,IF(VLOOKUP(AS$4,CALENDARIO!$B:$C,2,0)=FALSE, AR80,(1/IF($D80=0,1,$D80))+AR80)))&gt;1,100%,IF(AS$4&lt;$E80,0,IF(AS$4&gt;=$F80,1,IF(VLOOKUP(AS$4,CALENDARIO!$B:$C,2,0)=FALSE, AR80,(1/IF($D80=0,1,$D80))+AR80))))</f>
        <v>0</v>
      </c>
      <c r="AT80" s="292">
        <f>IF(IF(AT$4&lt;$E80,0,IF(AT$4&gt;=$F80,1,IF(VLOOKUP(AT$4,CALENDARIO!$B:$C,2,0)=FALSE, AS80,(1/IF($D80=0,1,$D80))+AS80)))&gt;1,100%,IF(AT$4&lt;$E80,0,IF(AT$4&gt;=$F80,1,IF(VLOOKUP(AT$4,CALENDARIO!$B:$C,2,0)=FALSE, AS80,(1/IF($D80=0,1,$D80))+AS80))))</f>
        <v>0</v>
      </c>
      <c r="AU80" s="292">
        <f>IF(IF(AU$4&lt;$E80,0,IF(AU$4&gt;=$F80,1,IF(VLOOKUP(AU$4,CALENDARIO!$B:$C,2,0)=FALSE, AT80,(1/IF($D80=0,1,$D80))+AT80)))&gt;1,100%,IF(AU$4&lt;$E80,0,IF(AU$4&gt;=$F80,1,IF(VLOOKUP(AU$4,CALENDARIO!$B:$C,2,0)=FALSE, AT80,(1/IF($D80=0,1,$D80))+AT80))))</f>
        <v>0</v>
      </c>
      <c r="AV80" s="292">
        <f>IF(IF(AV$4&lt;$E80,0,IF(AV$4&gt;=$F80,1,IF(VLOOKUP(AV$4,CALENDARIO!$B:$C,2,0)=FALSE, AU80,(1/IF($D80=0,1,$D80))+AU80)))&gt;1,100%,IF(AV$4&lt;$E80,0,IF(AV$4&gt;=$F80,1,IF(VLOOKUP(AV$4,CALENDARIO!$B:$C,2,0)=FALSE, AU80,(1/IF($D80=0,1,$D80))+AU80))))</f>
        <v>0</v>
      </c>
      <c r="AW80" s="292">
        <f>IF(IF(AW$4&lt;$E80,0,IF(AW$4&gt;=$F80,1,IF(VLOOKUP(AW$4,CALENDARIO!$B:$C,2,0)=FALSE, AV80,(1/IF($D80=0,1,$D80))+AV80)))&gt;1,100%,IF(AW$4&lt;$E80,0,IF(AW$4&gt;=$F80,1,IF(VLOOKUP(AW$4,CALENDARIO!$B:$C,2,0)=FALSE, AV80,(1/IF($D80=0,1,$D80))+AV80))))</f>
        <v>0</v>
      </c>
      <c r="AX80" s="292">
        <f>IF(IF(AX$4&lt;$E80,0,IF(AX$4&gt;=$F80,1,IF(VLOOKUP(AX$4,CALENDARIO!$B:$C,2,0)=FALSE, AW80,(1/IF($D80=0,1,$D80))+AW80)))&gt;1,100%,IF(AX$4&lt;$E80,0,IF(AX$4&gt;=$F80,1,IF(VLOOKUP(AX$4,CALENDARIO!$B:$C,2,0)=FALSE, AW80,(1/IF($D80=0,1,$D80))+AW80))))</f>
        <v>0</v>
      </c>
      <c r="AY80" s="292">
        <f>IF(IF(AY$4&lt;$E80,0,IF(AY$4&gt;=$F80,1,IF(VLOOKUP(AY$4,CALENDARIO!$B:$C,2,0)=FALSE, AX80,(1/IF($D80=0,1,$D80))+AX80)))&gt;1,100%,IF(AY$4&lt;$E80,0,IF(AY$4&gt;=$F80,1,IF(VLOOKUP(AY$4,CALENDARIO!$B:$C,2,0)=FALSE, AX80,(1/IF($D80=0,1,$D80))+AX80))))</f>
        <v>0</v>
      </c>
      <c r="AZ80" s="292">
        <f>IF(IF(AZ$4&lt;$E80,0,IF(AZ$4&gt;=$F80,1,IF(VLOOKUP(AZ$4,CALENDARIO!$B:$C,2,0)=FALSE, AY80,(1/IF($D80=0,1,$D80))+AY80)))&gt;1,100%,IF(AZ$4&lt;$E80,0,IF(AZ$4&gt;=$F80,1,IF(VLOOKUP(AZ$4,CALENDARIO!$B:$C,2,0)=FALSE, AY80,(1/IF($D80=0,1,$D80))+AY80))))</f>
        <v>0</v>
      </c>
      <c r="BA80" s="292">
        <f>IF(IF(BA$4&lt;$E80,0,IF(BA$4&gt;=$F80,1,IF(VLOOKUP(BA$4,CALENDARIO!$B:$C,2,0)=FALSE, AZ80,(1/IF($D80=0,1,$D80))+AZ80)))&gt;1,100%,IF(BA$4&lt;$E80,0,IF(BA$4&gt;=$F80,1,IF(VLOOKUP(BA$4,CALENDARIO!$B:$C,2,0)=FALSE, AZ80,(1/IF($D80=0,1,$D80))+AZ80))))</f>
        <v>0</v>
      </c>
      <c r="BB80" s="292">
        <f>IF(IF(BB$4&lt;$E80,0,IF(BB$4&gt;=$F80,1,IF(VLOOKUP(BB$4,CALENDARIO!$B:$C,2,0)=FALSE, BA80,(1/IF($D80=0,1,$D80))+BA80)))&gt;1,100%,IF(BB$4&lt;$E80,0,IF(BB$4&gt;=$F80,1,IF(VLOOKUP(BB$4,CALENDARIO!$B:$C,2,0)=FALSE, BA80,(1/IF($D80=0,1,$D80))+BA80))))</f>
        <v>0</v>
      </c>
      <c r="BC80" s="292">
        <f>IF(IF(BC$4&lt;$E80,0,IF(BC$4&gt;=$F80,1,IF(VLOOKUP(BC$4,CALENDARIO!$B:$C,2,0)=FALSE, BB80,(1/IF($D80=0,1,$D80))+BB80)))&gt;1,100%,IF(BC$4&lt;$E80,0,IF(BC$4&gt;=$F80,1,IF(VLOOKUP(BC$4,CALENDARIO!$B:$C,2,0)=FALSE, BB80,(1/IF($D80=0,1,$D80))+BB80))))</f>
        <v>0</v>
      </c>
      <c r="BD80" s="292">
        <f>IF(IF(BD$4&lt;$E80,0,IF(BD$4&gt;=$F80,1,IF(VLOOKUP(BD$4,CALENDARIO!$B:$C,2,0)=FALSE, BC80,(1/IF($D80=0,1,$D80))+BC80)))&gt;1,100%,IF(BD$4&lt;$E80,0,IF(BD$4&gt;=$F80,1,IF(VLOOKUP(BD$4,CALENDARIO!$B:$C,2,0)=FALSE, BC80,(1/IF($D80=0,1,$D80))+BC80))))</f>
        <v>0</v>
      </c>
      <c r="BE80" s="292">
        <f>IF(IF(BE$4&lt;$E80,0,IF(BE$4&gt;=$F80,1,IF(VLOOKUP(BE$4,CALENDARIO!$B:$C,2,0)=FALSE, BD80,(1/IF($D80=0,1,$D80))+BD80)))&gt;1,100%,IF(BE$4&lt;$E80,0,IF(BE$4&gt;=$F80,1,IF(VLOOKUP(BE$4,CALENDARIO!$B:$C,2,0)=FALSE, BD80,(1/IF($D80=0,1,$D80))+BD80))))</f>
        <v>0</v>
      </c>
      <c r="BF80" s="292">
        <f>IF(IF(BF$4&lt;$E80,0,IF(BF$4&gt;=$F80,1,IF(VLOOKUP(BF$4,CALENDARIO!$B:$C,2,0)=FALSE, BE80,(1/IF($D80=0,1,$D80))+BE80)))&gt;1,100%,IF(BF$4&lt;$E80,0,IF(BF$4&gt;=$F80,1,IF(VLOOKUP(BF$4,CALENDARIO!$B:$C,2,0)=FALSE, BE80,(1/IF($D80=0,1,$D80))+BE80))))</f>
        <v>0</v>
      </c>
      <c r="BG80" s="292">
        <f>IF(IF(BG$4&lt;$E80,0,IF(BG$4&gt;=$F80,1,IF(VLOOKUP(BG$4,CALENDARIO!$B:$C,2,0)=FALSE, BF80,(1/IF($D80=0,1,$D80))+BF80)))&gt;1,100%,IF(BG$4&lt;$E80,0,IF(BG$4&gt;=$F80,1,IF(VLOOKUP(BG$4,CALENDARIO!$B:$C,2,0)=FALSE, BF80,(1/IF($D80=0,1,$D80))+BF80))))</f>
        <v>0</v>
      </c>
      <c r="BH80" s="292">
        <f>IF(IF(BH$4&lt;$E80,0,IF(BH$4&gt;=$F80,1,IF(VLOOKUP(BH$4,CALENDARIO!$B:$C,2,0)=FALSE, BG80,(1/IF($D80=0,1,$D80))+BG80)))&gt;1,100%,IF(BH$4&lt;$E80,0,IF(BH$4&gt;=$F80,1,IF(VLOOKUP(BH$4,CALENDARIO!$B:$C,2,0)=FALSE, BG80,(1/IF($D80=0,1,$D80))+BG80))))</f>
        <v>0.33333333333333331</v>
      </c>
      <c r="BI80" s="292">
        <f>IF(IF(BI$4&lt;$E80,0,IF(BI$4&gt;=$F80,1,IF(VLOOKUP(BI$4,CALENDARIO!$B:$C,2,0)=FALSE, BH80,(1/IF($D80=0,1,$D80))+BH80)))&gt;1,100%,IF(BI$4&lt;$E80,0,IF(BI$4&gt;=$F80,1,IF(VLOOKUP(BI$4,CALENDARIO!$B:$C,2,0)=FALSE, BH80,(1/IF($D80=0,1,$D80))+BH80))))</f>
        <v>0.66666666666666663</v>
      </c>
      <c r="BJ80" s="292">
        <f>IF(IF(BJ$4&lt;$E80,0,IF(BJ$4&gt;=$F80,1,IF(VLOOKUP(BJ$4,CALENDARIO!$B:$C,2,0)=FALSE, BI80,(1/IF($D80=0,1,$D80))+BI80)))&gt;1,100%,IF(BJ$4&lt;$E80,0,IF(BJ$4&gt;=$F80,1,IF(VLOOKUP(BJ$4,CALENDARIO!$B:$C,2,0)=FALSE, BI80,(1/IF($D80=0,1,$D80))+BI80))))</f>
        <v>1</v>
      </c>
      <c r="BK80" s="292">
        <f>IF(IF(BK$4&lt;$E80,0,IF(BK$4&gt;=$F80,1,IF(VLOOKUP(BK$4,CALENDARIO!$B:$C,2,0)=FALSE, BJ80,(1/IF($D80=0,1,$D80))+BJ80)))&gt;1,100%,IF(BK$4&lt;$E80,0,IF(BK$4&gt;=$F80,1,IF(VLOOKUP(BK$4,CALENDARIO!$B:$C,2,0)=FALSE, BJ80,(1/IF($D80=0,1,$D80))+BJ80))))</f>
        <v>1</v>
      </c>
      <c r="BL80" s="292">
        <f>IF(IF(BL$4&lt;$E80,0,IF(BL$4&gt;=$F80,1,IF(VLOOKUP(BL$4,CALENDARIO!$B:$C,2,0)=FALSE, BK80,(1/IF($D80=0,1,$D80))+BK80)))&gt;1,100%,IF(BL$4&lt;$E80,0,IF(BL$4&gt;=$F80,1,IF(VLOOKUP(BL$4,CALENDARIO!$B:$C,2,0)=FALSE, BK80,(1/IF($D80=0,1,$D80))+BK80))))</f>
        <v>1</v>
      </c>
      <c r="BM80" s="292">
        <f>IF(IF(BM$4&lt;$E80,0,IF(BM$4&gt;=$F80,1,IF(VLOOKUP(BM$4,CALENDARIO!$B:$C,2,0)=FALSE, BL80,(1/IF($D80=0,1,$D80))+BL80)))&gt;1,100%,IF(BM$4&lt;$E80,0,IF(BM$4&gt;=$F80,1,IF(VLOOKUP(BM$4,CALENDARIO!$B:$C,2,0)=FALSE, BL80,(1/IF($D80=0,1,$D80))+BL80))))</f>
        <v>1</v>
      </c>
      <c r="BN80" s="292">
        <f>IF(IF(BN$4&lt;$E80,0,IF(BN$4&gt;=$F80,1,IF(VLOOKUP(BN$4,CALENDARIO!$B:$C,2,0)=FALSE, BM80,(1/IF($D80=0,1,$D80))+BM80)))&gt;1,100%,IF(BN$4&lt;$E80,0,IF(BN$4&gt;=$F80,1,IF(VLOOKUP(BN$4,CALENDARIO!$B:$C,2,0)=FALSE, BM80,(1/IF($D80=0,1,$D80))+BM80))))</f>
        <v>1</v>
      </c>
      <c r="BO80" s="292">
        <f>IF(IF(BO$4&lt;$E80,0,IF(BO$4&gt;=$F80,1,IF(VLOOKUP(BO$4,CALENDARIO!$B:$C,2,0)=FALSE, BN80,(1/IF($D80=0,1,$D80))+BN80)))&gt;1,100%,IF(BO$4&lt;$E80,0,IF(BO$4&gt;=$F80,1,IF(VLOOKUP(BO$4,CALENDARIO!$B:$C,2,0)=FALSE, BN80,(1/IF($D80=0,1,$D80))+BN80))))</f>
        <v>1</v>
      </c>
      <c r="BP80" s="292">
        <f>IF(IF(BP$4&lt;$E80,0,IF(BP$4&gt;=$F80,1,IF(VLOOKUP(BP$4,CALENDARIO!$B:$C,2,0)=FALSE, BO80,(1/IF($D80=0,1,$D80))+BO80)))&gt;1,100%,IF(BP$4&lt;$E80,0,IF(BP$4&gt;=$F80,1,IF(VLOOKUP(BP$4,CALENDARIO!$B:$C,2,0)=FALSE, BO80,(1/IF($D80=0,1,$D80))+BO80))))</f>
        <v>1</v>
      </c>
      <c r="BQ80" s="292">
        <f>IF(IF(BQ$4&lt;$E80,0,IF(BQ$4&gt;=$F80,1,IF(VLOOKUP(BQ$4,CALENDARIO!$B:$C,2,0)=FALSE, BP80,(1/IF($D80=0,1,$D80))+BP80)))&gt;1,100%,IF(BQ$4&lt;$E80,0,IF(BQ$4&gt;=$F80,1,IF(VLOOKUP(BQ$4,CALENDARIO!$B:$C,2,0)=FALSE, BP80,(1/IF($D80=0,1,$D80))+BP80))))</f>
        <v>1</v>
      </c>
      <c r="BR80" s="292">
        <f>IF(IF(BR$4&lt;$E80,0,IF(BR$4&gt;=$F80,1,IF(VLOOKUP(BR$4,CALENDARIO!$B:$C,2,0)=FALSE, BQ80,(1/IF($D80=0,1,$D80))+BQ80)))&gt;1,100%,IF(BR$4&lt;$E80,0,IF(BR$4&gt;=$F80,1,IF(VLOOKUP(BR$4,CALENDARIO!$B:$C,2,0)=FALSE, BQ80,(1/IF($D80=0,1,$D80))+BQ80))))</f>
        <v>1</v>
      </c>
      <c r="BS80" s="292">
        <f>IF(IF(BS$4&lt;$E80,0,IF(BS$4&gt;=$F80,1,IF(VLOOKUP(BS$4,CALENDARIO!$B:$C,2,0)=FALSE, BR80,(1/IF($D80=0,1,$D80))+BR80)))&gt;1,100%,IF(BS$4&lt;$E80,0,IF(BS$4&gt;=$F80,1,IF(VLOOKUP(BS$4,CALENDARIO!$B:$C,2,0)=FALSE, BR80,(1/IF($D80=0,1,$D80))+BR80))))</f>
        <v>1</v>
      </c>
      <c r="BT80" s="292">
        <f>IF(IF(BT$4&lt;$E80,0,IF(BT$4&gt;=$F80,1,IF(VLOOKUP(BT$4,CALENDARIO!$B:$C,2,0)=FALSE, BS80,(1/IF($D80=0,1,$D80))+BS80)))&gt;1,100%,IF(BT$4&lt;$E80,0,IF(BT$4&gt;=$F80,1,IF(VLOOKUP(BT$4,CALENDARIO!$B:$C,2,0)=FALSE, BS80,(1/IF($D80=0,1,$D80))+BS80))))</f>
        <v>1</v>
      </c>
      <c r="BU80" s="292">
        <f>IF(IF(BU$4&lt;$E80,0,IF(BU$4&gt;=$F80,1,IF(VLOOKUP(BU$4,CALENDARIO!$B:$C,2,0)=FALSE, BT80,(1/IF($D80=0,1,$D80))+BT80)))&gt;1,100%,IF(BU$4&lt;$E80,0,IF(BU$4&gt;=$F80,1,IF(VLOOKUP(BU$4,CALENDARIO!$B:$C,2,0)=FALSE, BT80,(1/IF($D80=0,1,$D80))+BT80))))</f>
        <v>1</v>
      </c>
      <c r="BV80" s="292">
        <f>IF(IF(BV$4&lt;$E80,0,IF(BV$4&gt;=$F80,1,IF(VLOOKUP(BV$4,CALENDARIO!$B:$C,2,0)=FALSE, BU80,(1/IF($D80=0,1,$D80))+BU80)))&gt;1,100%,IF(BV$4&lt;$E80,0,IF(BV$4&gt;=$F80,1,IF(VLOOKUP(BV$4,CALENDARIO!$B:$C,2,0)=FALSE, BU80,(1/IF($D80=0,1,$D80))+BU80))))</f>
        <v>1</v>
      </c>
      <c r="BW80" s="292">
        <f>IF(IF(BW$4&lt;$E80,0,IF(BW$4&gt;=$F80,1,IF(VLOOKUP(BW$4,CALENDARIO!$B:$C,2,0)=FALSE, BV80,(1/IF($D80=0,1,$D80))+BV80)))&gt;1,100%,IF(BW$4&lt;$E80,0,IF(BW$4&gt;=$F80,1,IF(VLOOKUP(BW$4,CALENDARIO!$B:$C,2,0)=FALSE, BV80,(1/IF($D80=0,1,$D80))+BV80))))</f>
        <v>1</v>
      </c>
      <c r="BX80" s="292">
        <f>IF(IF(BX$4&lt;$E80,0,IF(BX$4&gt;=$F80,1,IF(VLOOKUP(BX$4,CALENDARIO!$B:$C,2,0)=FALSE, BW80,(1/IF($D80=0,1,$D80))+BW80)))&gt;1,100%,IF(BX$4&lt;$E80,0,IF(BX$4&gt;=$F80,1,IF(VLOOKUP(BX$4,CALENDARIO!$B:$C,2,0)=FALSE, BW80,(1/IF($D80=0,1,$D80))+BW80))))</f>
        <v>1</v>
      </c>
      <c r="BY80" s="292">
        <f>IF(IF(BY$4&lt;$E80,0,IF(BY$4&gt;=$F80,1,IF(VLOOKUP(BY$4,CALENDARIO!$B:$C,2,0)=FALSE, BX80,(1/IF($D80=0,1,$D80))+BX80)))&gt;1,100%,IF(BY$4&lt;$E80,0,IF(BY$4&gt;=$F80,1,IF(VLOOKUP(BY$4,CALENDARIO!$B:$C,2,0)=FALSE, BX80,(1/IF($D80=0,1,$D80))+BX80))))</f>
        <v>1</v>
      </c>
      <c r="BZ80" s="292">
        <f>IF(IF(BZ$4&lt;$E80,0,IF(BZ$4&gt;=$F80,1,IF(VLOOKUP(BZ$4,CALENDARIO!$B:$C,2,0)=FALSE, BY80,(1/IF($D80=0,1,$D80))+BY80)))&gt;1,100%,IF(BZ$4&lt;$E80,0,IF(BZ$4&gt;=$F80,1,IF(VLOOKUP(BZ$4,CALENDARIO!$B:$C,2,0)=FALSE, BY80,(1/IF($D80=0,1,$D80))+BY80))))</f>
        <v>1</v>
      </c>
      <c r="CA80" s="292">
        <f>IF(IF(CA$4&lt;$E80,0,IF(CA$4&gt;=$F80,1,IF(VLOOKUP(CA$4,CALENDARIO!$B:$C,2,0)=FALSE, BZ80,(1/IF($D80=0,1,$D80))+BZ80)))&gt;1,100%,IF(CA$4&lt;$E80,0,IF(CA$4&gt;=$F80,1,IF(VLOOKUP(CA$4,CALENDARIO!$B:$C,2,0)=FALSE, BZ80,(1/IF($D80=0,1,$D80))+BZ80))))</f>
        <v>1</v>
      </c>
      <c r="CB80" s="292">
        <f>IF(IF(CB$4&lt;$E80,0,IF(CB$4&gt;=$F80,1,IF(VLOOKUP(CB$4,CALENDARIO!$B:$C,2,0)=FALSE, CA80,(1/IF($D80=0,1,$D80))+CA80)))&gt;1,100%,IF(CB$4&lt;$E80,0,IF(CB$4&gt;=$F80,1,IF(VLOOKUP(CB$4,CALENDARIO!$B:$C,2,0)=FALSE, CA80,(1/IF($D80=0,1,$D80))+CA80))))</f>
        <v>1</v>
      </c>
      <c r="CC80" s="292">
        <f>IF(IF(CC$4&lt;$E80,0,IF(CC$4&gt;=$F80,1,IF(VLOOKUP(CC$4,CALENDARIO!$B:$C,2,0)=FALSE, CB80,(1/IF($D80=0,1,$D80))+CB80)))&gt;1,100%,IF(CC$4&lt;$E80,0,IF(CC$4&gt;=$F80,1,IF(VLOOKUP(CC$4,CALENDARIO!$B:$C,2,0)=FALSE, CB80,(1/IF($D80=0,1,$D80))+CB80))))</f>
        <v>1</v>
      </c>
      <c r="CD80" s="292">
        <f>IF(IF(CD$4&lt;$E80,0,IF(CD$4&gt;=$F80,1,IF(VLOOKUP(CD$4,CALENDARIO!$B:$C,2,0)=FALSE, CC80,(1/IF($D80=0,1,$D80))+CC80)))&gt;1,100%,IF(CD$4&lt;$E80,0,IF(CD$4&gt;=$F80,1,IF(VLOOKUP(CD$4,CALENDARIO!$B:$C,2,0)=FALSE, CC80,(1/IF($D80=0,1,$D80))+CC80))))</f>
        <v>1</v>
      </c>
      <c r="CE80" s="292">
        <f>IF(IF(CE$4&lt;$E80,0,IF(CE$4&gt;=$F80,1,IF(VLOOKUP(CE$4,CALENDARIO!$B:$C,2,0)=FALSE, CD80,(1/IF($D80=0,1,$D80))+CD80)))&gt;1,100%,IF(CE$4&lt;$E80,0,IF(CE$4&gt;=$F80,1,IF(VLOOKUP(CE$4,CALENDARIO!$B:$C,2,0)=FALSE, CD80,(1/IF($D80=0,1,$D80))+CD80))))</f>
        <v>1</v>
      </c>
      <c r="CF80" s="292">
        <f>IF(IF(CF$4&lt;$E80,0,IF(CF$4&gt;=$F80,1,IF(VLOOKUP(CF$4,CALENDARIO!$B:$C,2,0)=FALSE, CE80,(1/IF($D80=0,1,$D80))+CE80)))&gt;1,100%,IF(CF$4&lt;$E80,0,IF(CF$4&gt;=$F80,1,IF(VLOOKUP(CF$4,CALENDARIO!$B:$C,2,0)=FALSE, CE80,(1/IF($D80=0,1,$D80))+CE80))))</f>
        <v>1</v>
      </c>
      <c r="CG80" s="292">
        <f>IF(IF(CG$4&lt;$E80,0,IF(CG$4&gt;=$F80,1,IF(VLOOKUP(CG$4,CALENDARIO!$B:$C,2,0)=FALSE, CF80,(1/IF($D80=0,1,$D80))+CF80)))&gt;1,100%,IF(CG$4&lt;$E80,0,IF(CG$4&gt;=$F80,1,IF(VLOOKUP(CG$4,CALENDARIO!$B:$C,2,0)=FALSE, CF80,(1/IF($D80=0,1,$D80))+CF80))))</f>
        <v>1</v>
      </c>
      <c r="CH80" s="292">
        <f>IF(IF(CH$4&lt;$E80,0,IF(CH$4&gt;=$F80,1,IF(VLOOKUP(CH$4,CALENDARIO!$B:$C,2,0)=FALSE, CG80,(1/IF($D80=0,1,$D80))+CG80)))&gt;1,100%,IF(CH$4&lt;$E80,0,IF(CH$4&gt;=$F80,1,IF(VLOOKUP(CH$4,CALENDARIO!$B:$C,2,0)=FALSE, CG80,(1/IF($D80=0,1,$D80))+CG80))))</f>
        <v>1</v>
      </c>
      <c r="CI80" s="292">
        <f>IF(IF(CI$4&lt;$E80,0,IF(CI$4&gt;=$F80,1,IF(VLOOKUP(CI$4,CALENDARIO!$B:$C,2,0)=FALSE, CH80,(1/IF($D80=0,1,$D80))+CH80)))&gt;1,100%,IF(CI$4&lt;$E80,0,IF(CI$4&gt;=$F80,1,IF(VLOOKUP(CI$4,CALENDARIO!$B:$C,2,0)=FALSE, CH80,(1/IF($D80=0,1,$D80))+CH80))))</f>
        <v>1</v>
      </c>
      <c r="CJ80" s="292">
        <f>IF(IF(CJ$4&lt;$E80,0,IF(CJ$4&gt;=$F80,1,IF(VLOOKUP(CJ$4,CALENDARIO!$B:$C,2,0)=FALSE, CI80,(1/IF($D80=0,1,$D80))+CI80)))&gt;1,100%,IF(CJ$4&lt;$E80,0,IF(CJ$4&gt;=$F80,1,IF(VLOOKUP(CJ$4,CALENDARIO!$B:$C,2,0)=FALSE, CI80,(1/IF($D80=0,1,$D80))+CI80))))</f>
        <v>1</v>
      </c>
      <c r="CK80" s="292">
        <f>IF(IF(CK$4&lt;$E80,0,IF(CK$4&gt;=$F80,1,IF(VLOOKUP(CK$4,CALENDARIO!$B:$C,2,0)=FALSE, CJ80,(1/IF($D80=0,1,$D80))+CJ80)))&gt;1,100%,IF(CK$4&lt;$E80,0,IF(CK$4&gt;=$F80,1,IF(VLOOKUP(CK$4,CALENDARIO!$B:$C,2,0)=FALSE, CJ80,(1/IF($D80=0,1,$D80))+CJ80))))</f>
        <v>1</v>
      </c>
      <c r="CL80" s="292">
        <f>IF(IF(CL$4&lt;$E80,0,IF(CL$4&gt;=$F80,1,IF(VLOOKUP(CL$4,CALENDARIO!$B:$C,2,0)=FALSE, CK80,(1/IF($D80=0,1,$D80))+CK80)))&gt;1,100%,IF(CL$4&lt;$E80,0,IF(CL$4&gt;=$F80,1,IF(VLOOKUP(CL$4,CALENDARIO!$B:$C,2,0)=FALSE, CK80,(1/IF($D80=0,1,$D80))+CK80))))</f>
        <v>1</v>
      </c>
      <c r="CM80" s="292">
        <f>IF(IF(CM$4&lt;$E80,0,IF(CM$4&gt;=$F80,1,IF(VLOOKUP(CM$4,CALENDARIO!$B:$C,2,0)=FALSE, CL80,(1/IF($D80=0,1,$D80))+CL80)))&gt;1,100%,IF(CM$4&lt;$E80,0,IF(CM$4&gt;=$F80,1,IF(VLOOKUP(CM$4,CALENDARIO!$B:$C,2,0)=FALSE, CL80,(1/IF($D80=0,1,$D80))+CL80))))</f>
        <v>1</v>
      </c>
      <c r="CN80" s="292">
        <f>IF(IF(CN$4&lt;$E80,0,IF(CN$4&gt;=$F80,1,IF(VLOOKUP(CN$4,CALENDARIO!$B:$C,2,0)=FALSE, CM80,(1/IF($D80=0,1,$D80))+CM80)))&gt;1,100%,IF(CN$4&lt;$E80,0,IF(CN$4&gt;=$F80,1,IF(VLOOKUP(CN$4,CALENDARIO!$B:$C,2,0)=FALSE, CM80,(1/IF($D80=0,1,$D80))+CM80))))</f>
        <v>1</v>
      </c>
      <c r="CO80" s="292">
        <f>IF(IF(CO$4&lt;$E80,0,IF(CO$4&gt;=$F80,1,IF(VLOOKUP(CO$4,CALENDARIO!$B:$C,2,0)=FALSE, CN80,(1/IF($D80=0,1,$D80))+CN80)))&gt;1,100%,IF(CO$4&lt;$E80,0,IF(CO$4&gt;=$F80,1,IF(VLOOKUP(CO$4,CALENDARIO!$B:$C,2,0)=FALSE, CN80,(1/IF($D80=0,1,$D80))+CN80))))</f>
        <v>1</v>
      </c>
      <c r="CP80" s="292">
        <f>IF(IF(CP$4&lt;$E80,0,IF(CP$4&gt;=$F80,1,IF(VLOOKUP(CP$4,CALENDARIO!$B:$C,2,0)=FALSE, CO80,(1/IF($D80=0,1,$D80))+CO80)))&gt;1,100%,IF(CP$4&lt;$E80,0,IF(CP$4&gt;=$F80,1,IF(VLOOKUP(CP$4,CALENDARIO!$B:$C,2,0)=FALSE, CO80,(1/IF($D80=0,1,$D80))+CO80))))</f>
        <v>1</v>
      </c>
      <c r="CQ80" s="292">
        <f>IF(IF(CQ$4&lt;$E80,0,IF(CQ$4&gt;=$F80,1,IF(VLOOKUP(CQ$4,CALENDARIO!$B:$C,2,0)=FALSE, CP80,(1/IF($D80=0,1,$D80))+CP80)))&gt;1,100%,IF(CQ$4&lt;$E80,0,IF(CQ$4&gt;=$F80,1,IF(VLOOKUP(CQ$4,CALENDARIO!$B:$C,2,0)=FALSE, CP80,(1/IF($D80=0,1,$D80))+CP80))))</f>
        <v>1</v>
      </c>
      <c r="CR80" s="292">
        <f>IF(IF(CR$4&lt;$E80,0,IF(CR$4&gt;=$F80,1,IF(VLOOKUP(CR$4,CALENDARIO!$B:$C,2,0)=FALSE, CQ80,(1/IF($D80=0,1,$D80))+CQ80)))&gt;1,100%,IF(CR$4&lt;$E80,0,IF(CR$4&gt;=$F80,1,IF(VLOOKUP(CR$4,CALENDARIO!$B:$C,2,0)=FALSE, CQ80,(1/IF($D80=0,1,$D80))+CQ80))))</f>
        <v>1</v>
      </c>
      <c r="CS80" s="292">
        <f>IF(IF(CS$4&lt;$E80,0,IF(CS$4&gt;=$F80,1,IF(VLOOKUP(CS$4,CALENDARIO!$B:$C,2,0)=FALSE, CR80,(1/IF($D80=0,1,$D80))+CR80)))&gt;1,100%,IF(CS$4&lt;$E80,0,IF(CS$4&gt;=$F80,1,IF(VLOOKUP(CS$4,CALENDARIO!$B:$C,2,0)=FALSE, CR80,(1/IF($D80=0,1,$D80))+CR80))))</f>
        <v>1</v>
      </c>
      <c r="CT80" s="292">
        <f>IF(IF(CT$4&lt;$E80,0,IF(CT$4&gt;=$F80,1,IF(VLOOKUP(CT$4,CALENDARIO!$B:$C,2,0)=FALSE, CS80,(1/IF($D80=0,1,$D80))+CS80)))&gt;1,100%,IF(CT$4&lt;$E80,0,IF(CT$4&gt;=$F80,1,IF(VLOOKUP(CT$4,CALENDARIO!$B:$C,2,0)=FALSE, CS80,(1/IF($D80=0,1,$D80))+CS80))))</f>
        <v>1</v>
      </c>
      <c r="CU80" s="292">
        <f>IF(IF(CU$4&lt;$E80,0,IF(CU$4&gt;=$F80,1,IF(VLOOKUP(CU$4,CALENDARIO!$B:$C,2,0)=FALSE, CT80,(1/IF($D80=0,1,$D80))+CT80)))&gt;1,100%,IF(CU$4&lt;$E80,0,IF(CU$4&gt;=$F80,1,IF(VLOOKUP(CU$4,CALENDARIO!$B:$C,2,0)=FALSE, CT80,(1/IF($D80=0,1,$D80))+CT80))))</f>
        <v>1</v>
      </c>
      <c r="CV80" s="292">
        <f>IF(IF(CV$4&lt;$E80,0,IF(CV$4&gt;=$F80,1,IF(VLOOKUP(CV$4,CALENDARIO!$B:$C,2,0)=FALSE, CU80,(1/IF($D80=0,1,$D80))+CU80)))&gt;1,100%,IF(CV$4&lt;$E80,0,IF(CV$4&gt;=$F80,1,IF(VLOOKUP(CV$4,CALENDARIO!$B:$C,2,0)=FALSE, CU80,(1/IF($D80=0,1,$D80))+CU80))))</f>
        <v>1</v>
      </c>
      <c r="CW80" s="292">
        <f>IF(IF(CW$4&lt;$E80,0,IF(CW$4&gt;=$F80,1,IF(VLOOKUP(CW$4,CALENDARIO!$B:$C,2,0)=FALSE, CV80,(1/IF($D80=0,1,$D80))+CV80)))&gt;1,100%,IF(CW$4&lt;$E80,0,IF(CW$4&gt;=$F80,1,IF(VLOOKUP(CW$4,CALENDARIO!$B:$C,2,0)=FALSE, CV80,(1/IF($D80=0,1,$D80))+CV80))))</f>
        <v>1</v>
      </c>
      <c r="CX80" s="292">
        <f>IF(IF(CX$4&lt;$E80,0,IF(CX$4&gt;=$F80,1,IF(VLOOKUP(CX$4,CALENDARIO!$B:$C,2,0)=FALSE, CW80,(1/IF($D80=0,1,$D80))+CW80)))&gt;1,100%,IF(CX$4&lt;$E80,0,IF(CX$4&gt;=$F80,1,IF(VLOOKUP(CX$4,CALENDARIO!$B:$C,2,0)=FALSE, CW80,(1/IF($D80=0,1,$D80))+CW80))))</f>
        <v>1</v>
      </c>
      <c r="CY80" s="292">
        <f>IF(IF(CY$4&lt;$E80,0,IF(CY$4&gt;=$F80,1,IF(VLOOKUP(CY$4,CALENDARIO!$B:$C,2,0)=FALSE, CX80,(1/IF($D80=0,1,$D80))+CX80)))&gt;1,100%,IF(CY$4&lt;$E80,0,IF(CY$4&gt;=$F80,1,IF(VLOOKUP(CY$4,CALENDARIO!$B:$C,2,0)=FALSE, CX80,(1/IF($D80=0,1,$D80))+CX80))))</f>
        <v>1</v>
      </c>
      <c r="CZ80" s="292">
        <f>IF(IF(CZ$4&lt;$E80,0,IF(CZ$4&gt;=$F80,1,IF(VLOOKUP(CZ$4,CALENDARIO!$B:$C,2,0)=FALSE, CY80,(1/IF($D80=0,1,$D80))+CY80)))&gt;1,100%,IF(CZ$4&lt;$E80,0,IF(CZ$4&gt;=$F80,1,IF(VLOOKUP(CZ$4,CALENDARIO!$B:$C,2,0)=FALSE, CY80,(1/IF($D80=0,1,$D80))+CY80))))</f>
        <v>1</v>
      </c>
      <c r="DA80" s="292">
        <f>IF(IF(DA$4&lt;$E80,0,IF(DA$4&gt;=$F80,1,IF(VLOOKUP(DA$4,CALENDARIO!$B:$C,2,0)=FALSE, CZ80,(1/IF($D80=0,1,$D80))+CZ80)))&gt;1,100%,IF(DA$4&lt;$E80,0,IF(DA$4&gt;=$F80,1,IF(VLOOKUP(DA$4,CALENDARIO!$B:$C,2,0)=FALSE, CZ80,(1/IF($D80=0,1,$D80))+CZ80))))</f>
        <v>1</v>
      </c>
      <c r="DB80" s="292">
        <f>IF(IF(DB$4&lt;$E80,0,IF(DB$4&gt;=$F80,1,IF(VLOOKUP(DB$4,CALENDARIO!$B:$C,2,0)=FALSE, DA80,(1/IF($D80=0,1,$D80))+DA80)))&gt;1,100%,IF(DB$4&lt;$E80,0,IF(DB$4&gt;=$F80,1,IF(VLOOKUP(DB$4,CALENDARIO!$B:$C,2,0)=FALSE, DA80,(1/IF($D80=0,1,$D80))+DA80))))</f>
        <v>1</v>
      </c>
      <c r="DC80" s="292">
        <f>IF(IF(DC$4&lt;$E80,0,IF(DC$4&gt;=$F80,1,IF(VLOOKUP(DC$4,CALENDARIO!$B:$C,2,0)=FALSE, DB80,(1/IF($D80=0,1,$D80))+DB80)))&gt;1,100%,IF(DC$4&lt;$E80,0,IF(DC$4&gt;=$F80,1,IF(VLOOKUP(DC$4,CALENDARIO!$B:$C,2,0)=FALSE, DB80,(1/IF($D80=0,1,$D80))+DB80))))</f>
        <v>1</v>
      </c>
      <c r="DD80" s="292">
        <f>IF(IF(DD$4&lt;$E80,0,IF(DD$4&gt;=$F80,1,IF(VLOOKUP(DD$4,CALENDARIO!$B:$C,2,0)=FALSE, DC80,(1/IF($D80=0,1,$D80))+DC80)))&gt;1,100%,IF(DD$4&lt;$E80,0,IF(DD$4&gt;=$F80,1,IF(VLOOKUP(DD$4,CALENDARIO!$B:$C,2,0)=FALSE, DC80,(1/IF($D80=0,1,$D80))+DC80))))</f>
        <v>1</v>
      </c>
      <c r="DE80" s="292">
        <f>IF(IF(DE$4&lt;$E80,0,IF(DE$4&gt;=$F80,1,IF(VLOOKUP(DE$4,CALENDARIO!$B:$C,2,0)=FALSE, DD80,(1/IF($D80=0,1,$D80))+DD80)))&gt;1,100%,IF(DE$4&lt;$E80,0,IF(DE$4&gt;=$F80,1,IF(VLOOKUP(DE$4,CALENDARIO!$B:$C,2,0)=FALSE, DD80,(1/IF($D80=0,1,$D80))+DD80))))</f>
        <v>1</v>
      </c>
      <c r="DF80" s="292">
        <f>IF(IF(DF$4&lt;$E80,0,IF(DF$4&gt;=$F80,1,IF(VLOOKUP(DF$4,CALENDARIO!$B:$C,2,0)=FALSE, DE80,(1/IF($D80=0,1,$D80))+DE80)))&gt;1,100%,IF(DF$4&lt;$E80,0,IF(DF$4&gt;=$F80,1,IF(VLOOKUP(DF$4,CALENDARIO!$B:$C,2,0)=FALSE, DE80,(1/IF($D80=0,1,$D80))+DE80))))</f>
        <v>1</v>
      </c>
      <c r="DG80" s="292">
        <f>IF(IF(DG$4&lt;$E80,0,IF(DG$4&gt;=$F80,1,IF(VLOOKUP(DG$4,CALENDARIO!$B:$C,2,0)=FALSE, DF80,(1/IF($D80=0,1,$D80))+DF80)))&gt;1,100%,IF(DG$4&lt;$E80,0,IF(DG$4&gt;=$F80,1,IF(VLOOKUP(DG$4,CALENDARIO!$B:$C,2,0)=FALSE, DF80,(1/IF($D80=0,1,$D80))+DF80))))</f>
        <v>1</v>
      </c>
      <c r="DH80" s="292">
        <f>IF(IF(DH$4&lt;$E80,0,IF(DH$4&gt;=$F80,1,IF(VLOOKUP(DH$4,CALENDARIO!$B:$C,2,0)=FALSE, DG80,(1/IF($D80=0,1,$D80))+DG80)))&gt;1,100%,IF(DH$4&lt;$E80,0,IF(DH$4&gt;=$F80,1,IF(VLOOKUP(DH$4,CALENDARIO!$B:$C,2,0)=FALSE, DG80,(1/IF($D80=0,1,$D80))+DG80))))</f>
        <v>1</v>
      </c>
      <c r="DI80" s="292">
        <f>IF(IF(DI$4&lt;$E80,0,IF(DI$4&gt;=$F80,1,IF(VLOOKUP(DI$4,CALENDARIO!$B:$C,2,0)=FALSE, DH80,(1/IF($D80=0,1,$D80))+DH80)))&gt;1,100%,IF(DI$4&lt;$E80,0,IF(DI$4&gt;=$F80,1,IF(VLOOKUP(DI$4,CALENDARIO!$B:$C,2,0)=FALSE, DH80,(1/IF($D80=0,1,$D80))+DH80))))</f>
        <v>1</v>
      </c>
      <c r="DJ80" s="292">
        <f>IF(IF(DJ$4&lt;$E80,0,IF(DJ$4&gt;=$F80,1,IF(VLOOKUP(DJ$4,CALENDARIO!$B:$C,2,0)=FALSE, DI80,(1/IF($D80=0,1,$D80))+DI80)))&gt;1,100%,IF(DJ$4&lt;$E80,0,IF(DJ$4&gt;=$F80,1,IF(VLOOKUP(DJ$4,CALENDARIO!$B:$C,2,0)=FALSE, DI80,(1/IF($D80=0,1,$D80))+DI80))))</f>
        <v>1</v>
      </c>
      <c r="DK80" s="292">
        <f>IF(IF(DK$4&lt;$E80,0,IF(DK$4&gt;=$F80,1,IF(VLOOKUP(DK$4,CALENDARIO!$B:$C,2,0)=FALSE, DJ80,(1/IF($D80=0,1,$D80))+DJ80)))&gt;1,100%,IF(DK$4&lt;$E80,0,IF(DK$4&gt;=$F80,1,IF(VLOOKUP(DK$4,CALENDARIO!$B:$C,2,0)=FALSE, DJ80,(1/IF($D80=0,1,$D80))+DJ80))))</f>
        <v>1</v>
      </c>
      <c r="DL80" s="292">
        <f>IF(IF(DL$4&lt;$E80,0,IF(DL$4&gt;=$F80,1,IF(VLOOKUP(DL$4,CALENDARIO!$B:$C,2,0)=FALSE, DK80,(1/IF($D80=0,1,$D80))+DK80)))&gt;1,100%,IF(DL$4&lt;$E80,0,IF(DL$4&gt;=$F80,1,IF(VLOOKUP(DL$4,CALENDARIO!$B:$C,2,0)=FALSE, DK80,(1/IF($D80=0,1,$D80))+DK80))))</f>
        <v>1</v>
      </c>
      <c r="DM80" s="292">
        <f>IF(IF(DM$4&lt;$E80,0,IF(DM$4&gt;=$F80,1,IF(VLOOKUP(DM$4,CALENDARIO!$B:$C,2,0)=FALSE, DL80,(1/IF($D80=0,1,$D80))+DL80)))&gt;1,100%,IF(DM$4&lt;$E80,0,IF(DM$4&gt;=$F80,1,IF(VLOOKUP(DM$4,CALENDARIO!$B:$C,2,0)=FALSE, DL80,(1/IF($D80=0,1,$D80))+DL80))))</f>
        <v>1</v>
      </c>
      <c r="DN80" s="292">
        <f>IF(IF(DN$4&lt;$E80,0,IF(DN$4&gt;=$F80,1,IF(VLOOKUP(DN$4,CALENDARIO!$B:$C,2,0)=FALSE, DM80,(1/IF($D80=0,1,$D80))+DM80)))&gt;1,100%,IF(DN$4&lt;$E80,0,IF(DN$4&gt;=$F80,1,IF(VLOOKUP(DN$4,CALENDARIO!$B:$C,2,0)=FALSE, DM80,(1/IF($D80=0,1,$D80))+DM80))))</f>
        <v>1</v>
      </c>
      <c r="DO80" s="292">
        <f>IF(IF(DO$4&lt;$E80,0,IF(DO$4&gt;=$F80,1,IF(VLOOKUP(DO$4,CALENDARIO!$B:$C,2,0)=FALSE, DN80,(1/IF($D80=0,1,$D80))+DN80)))&gt;1,100%,IF(DO$4&lt;$E80,0,IF(DO$4&gt;=$F80,1,IF(VLOOKUP(DO$4,CALENDARIO!$B:$C,2,0)=FALSE, DN80,(1/IF($D80=0,1,$D80))+DN80))))</f>
        <v>1</v>
      </c>
      <c r="DP80" s="292">
        <f>IF(IF(DP$4&lt;$E80,0,IF(DP$4&gt;=$F80,1,IF(VLOOKUP(DP$4,CALENDARIO!$B:$C,2,0)=FALSE, DO80,(1/IF($D80=0,1,$D80))+DO80)))&gt;1,100%,IF(DP$4&lt;$E80,0,IF(DP$4&gt;=$F80,1,IF(VLOOKUP(DP$4,CALENDARIO!$B:$C,2,0)=FALSE, DO80,(1/IF($D80=0,1,$D80))+DO80))))</f>
        <v>1</v>
      </c>
      <c r="DQ80" s="292">
        <f>IF(IF(DQ$4&lt;$E80,0,IF(DQ$4&gt;=$F80,1,IF(VLOOKUP(DQ$4,CALENDARIO!$B:$C,2,0)=FALSE, DP80,(1/IF($D80=0,1,$D80))+DP80)))&gt;1,100%,IF(DQ$4&lt;$E80,0,IF(DQ$4&gt;=$F80,1,IF(VLOOKUP(DQ$4,CALENDARIO!$B:$C,2,0)=FALSE, DP80,(1/IF($D80=0,1,$D80))+DP80))))</f>
        <v>1</v>
      </c>
      <c r="DR80" s="292">
        <f>IF(IF(DR$4&lt;$E80,0,IF(DR$4&gt;=$F80,1,IF(VLOOKUP(DR$4,CALENDARIO!$B:$C,2,0)=FALSE, DQ80,(1/IF($D80=0,1,$D80))+DQ80)))&gt;1,100%,IF(DR$4&lt;$E80,0,IF(DR$4&gt;=$F80,1,IF(VLOOKUP(DR$4,CALENDARIO!$B:$C,2,0)=FALSE, DQ80,(1/IF($D80=0,1,$D80))+DQ80))))</f>
        <v>1</v>
      </c>
      <c r="DS80" s="292">
        <f>IF(IF(DS$4&lt;$E80,0,IF(DS$4&gt;=$F80,1,IF(VLOOKUP(DS$4,CALENDARIO!$B:$C,2,0)=FALSE, DR80,(1/IF($D80=0,1,$D80))+DR80)))&gt;1,100%,IF(DS$4&lt;$E80,0,IF(DS$4&gt;=$F80,1,IF(VLOOKUP(DS$4,CALENDARIO!$B:$C,2,0)=FALSE, DR80,(1/IF($D80=0,1,$D80))+DR80))))</f>
        <v>1</v>
      </c>
      <c r="DT80" s="292">
        <f>IF(IF(DT$4&lt;$E80,0,IF(DT$4&gt;=$F80,1,IF(VLOOKUP(DT$4,CALENDARIO!$B:$C,2,0)=FALSE, DS80,(1/IF($D80=0,1,$D80))+DS80)))&gt;1,100%,IF(DT$4&lt;$E80,0,IF(DT$4&gt;=$F80,1,IF(VLOOKUP(DT$4,CALENDARIO!$B:$C,2,0)=FALSE, DS80,(1/IF($D80=0,1,$D80))+DS80))))</f>
        <v>1</v>
      </c>
      <c r="DU80" s="292">
        <f>IF(IF(DU$4&lt;$E80,0,IF(DU$4&gt;=$F80,1,IF(VLOOKUP(DU$4,CALENDARIO!$B:$C,2,0)=FALSE, DT80,(1/IF($D80=0,1,$D80))+DT80)))&gt;1,100%,IF(DU$4&lt;$E80,0,IF(DU$4&gt;=$F80,1,IF(VLOOKUP(DU$4,CALENDARIO!$B:$C,2,0)=FALSE, DT80,(1/IF($D80=0,1,$D80))+DT80))))</f>
        <v>1</v>
      </c>
      <c r="DV80" s="292">
        <f>IF(IF(DV$4&lt;$E80,0,IF(DV$4&gt;=$F80,1,IF(VLOOKUP(DV$4,CALENDARIO!$B:$C,2,0)=FALSE, DU80,(1/IF($D80=0,1,$D80))+DU80)))&gt;1,100%,IF(DV$4&lt;$E80,0,IF(DV$4&gt;=$F80,1,IF(VLOOKUP(DV$4,CALENDARIO!$B:$C,2,0)=FALSE, DU80,(1/IF($D80=0,1,$D80))+DU80))))</f>
        <v>1</v>
      </c>
      <c r="DW80" s="292">
        <f>IF(IF(DW$4&lt;$E80,0,IF(DW$4&gt;=$F80,1,IF(VLOOKUP(DW$4,CALENDARIO!$B:$C,2,0)=FALSE, DV80,(1/IF($D80=0,1,$D80))+DV80)))&gt;1,100%,IF(DW$4&lt;$E80,0,IF(DW$4&gt;=$F80,1,IF(VLOOKUP(DW$4,CALENDARIO!$B:$C,2,0)=FALSE, DV80,(1/IF($D80=0,1,$D80))+DV80))))</f>
        <v>1</v>
      </c>
      <c r="DX80" s="292">
        <f>IF(IF(DX$4&lt;$E80,0,IF(DX$4&gt;=$F80,1,IF(VLOOKUP(DX$4,CALENDARIO!$B:$C,2,0)=FALSE, DW80,(1/IF($D80=0,1,$D80))+DW80)))&gt;1,100%,IF(DX$4&lt;$E80,0,IF(DX$4&gt;=$F80,1,IF(VLOOKUP(DX$4,CALENDARIO!$B:$C,2,0)=FALSE, DW80,(1/IF($D80=0,1,$D80))+DW80))))</f>
        <v>1</v>
      </c>
      <c r="DY80" s="292">
        <f>IF(IF(DY$4&lt;$E80,0,IF(DY$4&gt;=$F80,1,IF(VLOOKUP(DY$4,CALENDARIO!$B:$C,2,0)=FALSE, DX80,(1/IF($D80=0,1,$D80))+DX80)))&gt;1,100%,IF(DY$4&lt;$E80,0,IF(DY$4&gt;=$F80,1,IF(VLOOKUP(DY$4,CALENDARIO!$B:$C,2,0)=FALSE, DX80,(1/IF($D80=0,1,$D80))+DX80))))</f>
        <v>1</v>
      </c>
      <c r="DZ80" s="292">
        <f>IF(IF(DZ$4&lt;$E80,0,IF(DZ$4&gt;=$F80,1,IF(VLOOKUP(DZ$4,CALENDARIO!$B:$C,2,0)=FALSE, DY80,(1/IF($D80=0,1,$D80))+DY80)))&gt;1,100%,IF(DZ$4&lt;$E80,0,IF(DZ$4&gt;=$F80,1,IF(VLOOKUP(DZ$4,CALENDARIO!$B:$C,2,0)=FALSE, DY80,(1/IF($D80=0,1,$D80))+DY80))))</f>
        <v>1</v>
      </c>
      <c r="EA80" s="292">
        <f>IF(IF(EA$4&lt;$E80,0,IF(EA$4&gt;=$F80,1,IF(VLOOKUP(EA$4,CALENDARIO!$B:$C,2,0)=FALSE, DZ80,(1/IF($D80=0,1,$D80))+DZ80)))&gt;1,100%,IF(EA$4&lt;$E80,0,IF(EA$4&gt;=$F80,1,IF(VLOOKUP(EA$4,CALENDARIO!$B:$C,2,0)=FALSE, DZ80,(1/IF($D80=0,1,$D80))+DZ80))))</f>
        <v>1</v>
      </c>
      <c r="EB80" s="292">
        <f>IF(IF(EB$4&lt;$E80,0,IF(EB$4&gt;=$F80,1,IF(VLOOKUP(EB$4,CALENDARIO!$B:$C,2,0)=FALSE, EA80,(1/IF($D80=0,1,$D80))+EA80)))&gt;1,100%,IF(EB$4&lt;$E80,0,IF(EB$4&gt;=$F80,1,IF(VLOOKUP(EB$4,CALENDARIO!$B:$C,2,0)=FALSE, EA80,(1/IF($D80=0,1,$D80))+EA80))))</f>
        <v>1</v>
      </c>
      <c r="EC80" s="292">
        <f>IF(IF(EC$4&lt;$E80,0,IF(EC$4&gt;=$F80,1,IF(VLOOKUP(EC$4,CALENDARIO!$B:$C,2,0)=FALSE, EB80,(1/IF($D80=0,1,$D80))+EB80)))&gt;1,100%,IF(EC$4&lt;$E80,0,IF(EC$4&gt;=$F80,1,IF(VLOOKUP(EC$4,CALENDARIO!$B:$C,2,0)=FALSE, EB80,(1/IF($D80=0,1,$D80))+EB80))))</f>
        <v>1</v>
      </c>
      <c r="ED80" s="292">
        <f>IF(IF(ED$4&lt;$E80,0,IF(ED$4&gt;=$F80,1,IF(VLOOKUP(ED$4,CALENDARIO!$B:$C,2,0)=FALSE, EC80,(1/IF($D80=0,1,$D80))+EC80)))&gt;1,100%,IF(ED$4&lt;$E80,0,IF(ED$4&gt;=$F80,1,IF(VLOOKUP(ED$4,CALENDARIO!$B:$C,2,0)=FALSE, EC80,(1/IF($D80=0,1,$D80))+EC80))))</f>
        <v>1</v>
      </c>
      <c r="EE80" s="292">
        <f>IF(IF(EE$4&lt;$E80,0,IF(EE$4&gt;=$F80,1,IF(VLOOKUP(EE$4,CALENDARIO!$B:$C,2,0)=FALSE, ED80,(1/IF($D80=0,1,$D80))+ED80)))&gt;1,100%,IF(EE$4&lt;$E80,0,IF(EE$4&gt;=$F80,1,IF(VLOOKUP(EE$4,CALENDARIO!$B:$C,2,0)=FALSE, ED80,(1/IF($D80=0,1,$D80))+ED80))))</f>
        <v>1</v>
      </c>
      <c r="EF80" s="292">
        <f>IF(IF(EF$4&lt;$E80,0,IF(EF$4&gt;=$F80,1,IF(VLOOKUP(EF$4,CALENDARIO!$B:$C,2,0)=FALSE, EE80,(1/IF($D80=0,1,$D80))+EE80)))&gt;1,100%,IF(EF$4&lt;$E80,0,IF(EF$4&gt;=$F80,1,IF(VLOOKUP(EF$4,CALENDARIO!$B:$C,2,0)=FALSE, EE80,(1/IF($D80=0,1,$D80))+EE80))))</f>
        <v>1</v>
      </c>
      <c r="EG80" s="292">
        <f>IF(IF(EG$4&lt;$E80,0,IF(EG$4&gt;=$F80,1,IF(VLOOKUP(EG$4,CALENDARIO!$B:$C,2,0)=FALSE, EF80,(1/IF($D80=0,1,$D80))+EF80)))&gt;1,100%,IF(EG$4&lt;$E80,0,IF(EG$4&gt;=$F80,1,IF(VLOOKUP(EG$4,CALENDARIO!$B:$C,2,0)=FALSE, EF80,(1/IF($D80=0,1,$D80))+EF80))))</f>
        <v>1</v>
      </c>
      <c r="EH80" s="292">
        <f>IF(IF(EH$4&lt;$E80,0,IF(EH$4&gt;=$F80,1,IF(VLOOKUP(EH$4,CALENDARIO!$B:$C,2,0)=FALSE, EG80,(1/IF($D80=0,1,$D80))+EG80)))&gt;1,100%,IF(EH$4&lt;$E80,0,IF(EH$4&gt;=$F80,1,IF(VLOOKUP(EH$4,CALENDARIO!$B:$C,2,0)=FALSE, EG80,(1/IF($D80=0,1,$D80))+EG80))))</f>
        <v>1</v>
      </c>
      <c r="EI80" s="292">
        <f>IF(IF(EI$4&lt;$E80,0,IF(EI$4&gt;=$F80,1,IF(VLOOKUP(EI$4,CALENDARIO!$B:$C,2,0)=FALSE, EH80,(1/IF($D80=0,1,$D80))+EH80)))&gt;1,100%,IF(EI$4&lt;$E80,0,IF(EI$4&gt;=$F80,1,IF(VLOOKUP(EI$4,CALENDARIO!$B:$C,2,0)=FALSE, EH80,(1/IF($D80=0,1,$D80))+EH80))))</f>
        <v>1</v>
      </c>
      <c r="EJ80" s="292">
        <f>IF(IF(EJ$4&lt;$E80,0,IF(EJ$4&gt;=$F80,1,IF(VLOOKUP(EJ$4,CALENDARIO!$B:$C,2,0)=FALSE, EI80,(1/IF($D80=0,1,$D80))+EI80)))&gt;1,100%,IF(EJ$4&lt;$E80,0,IF(EJ$4&gt;=$F80,1,IF(VLOOKUP(EJ$4,CALENDARIO!$B:$C,2,0)=FALSE, EI80,(1/IF($D80=0,1,$D80))+EI80))))</f>
        <v>1</v>
      </c>
      <c r="EK80" s="292">
        <f>IF(IF(EK$4&lt;$E80,0,IF(EK$4&gt;=$F80,1,IF(VLOOKUP(EK$4,CALENDARIO!$B:$C,2,0)=FALSE, EJ80,(1/IF($D80=0,1,$D80))+EJ80)))&gt;1,100%,IF(EK$4&lt;$E80,0,IF(EK$4&gt;=$F80,1,IF(VLOOKUP(EK$4,CALENDARIO!$B:$C,2,0)=FALSE, EJ80,(1/IF($D80=0,1,$D80))+EJ80))))</f>
        <v>1</v>
      </c>
      <c r="EL80" s="292">
        <f>IF(IF(EL$4&lt;$E80,0,IF(EL$4&gt;=$F80,1,IF(VLOOKUP(EL$4,CALENDARIO!$B:$C,2,0)=FALSE, EK80,(1/IF($D80=0,1,$D80))+EK80)))&gt;1,100%,IF(EL$4&lt;$E80,0,IF(EL$4&gt;=$F80,1,IF(VLOOKUP(EL$4,CALENDARIO!$B:$C,2,0)=FALSE, EK80,(1/IF($D80=0,1,$D80))+EK80))))</f>
        <v>1</v>
      </c>
      <c r="EM80" s="292">
        <f>IF(IF(EM$4&lt;$E80,0,IF(EM$4&gt;=$F80,1,IF(VLOOKUP(EM$4,CALENDARIO!$B:$C,2,0)=FALSE, EL80,(1/IF($D80=0,1,$D80))+EL80)))&gt;1,100%,IF(EM$4&lt;$E80,0,IF(EM$4&gt;=$F80,1,IF(VLOOKUP(EM$4,CALENDARIO!$B:$C,2,0)=FALSE, EL80,(1/IF($D80=0,1,$D80))+EL80))))</f>
        <v>1</v>
      </c>
      <c r="EN80" s="292">
        <f>IF(IF(EN$4&lt;$E80,0,IF(EN$4&gt;=$F80,1,IF(VLOOKUP(EN$4,CALENDARIO!$B:$C,2,0)=FALSE, EM80,(1/IF($D80=0,1,$D80))+EM80)))&gt;1,100%,IF(EN$4&lt;$E80,0,IF(EN$4&gt;=$F80,1,IF(VLOOKUP(EN$4,CALENDARIO!$B:$C,2,0)=FALSE, EM80,(1/IF($D80=0,1,$D80))+EM80))))</f>
        <v>1</v>
      </c>
      <c r="EO80" s="292">
        <f>IF(IF(EO$4&lt;$E80,0,IF(EO$4&gt;=$F80,1,IF(VLOOKUP(EO$4,CALENDARIO!$B:$C,2,0)=FALSE, EN80,(1/IF($D80=0,1,$D80))+EN80)))&gt;1,100%,IF(EO$4&lt;$E80,0,IF(EO$4&gt;=$F80,1,IF(VLOOKUP(EO$4,CALENDARIO!$B:$C,2,0)=FALSE, EN80,(1/IF($D80=0,1,$D80))+EN80))))</f>
        <v>1</v>
      </c>
      <c r="EP80" s="292">
        <f>IF(IF(EP$4&lt;$E80,0,IF(EP$4&gt;=$F80,1,IF(VLOOKUP(EP$4,CALENDARIO!$B:$C,2,0)=FALSE, EO80,(1/IF($D80=0,1,$D80))+EO80)))&gt;1,100%,IF(EP$4&lt;$E80,0,IF(EP$4&gt;=$F80,1,IF(VLOOKUP(EP$4,CALENDARIO!$B:$C,2,0)=FALSE, EO80,(1/IF($D80=0,1,$D80))+EO80))))</f>
        <v>1</v>
      </c>
      <c r="EQ80" s="292">
        <f>IF(IF(EQ$4&lt;$E80,0,IF(EQ$4&gt;=$F80,1,IF(VLOOKUP(EQ$4,CALENDARIO!$B:$C,2,0)=FALSE, EP80,(1/IF($D80=0,1,$D80))+EP80)))&gt;1,100%,IF(EQ$4&lt;$E80,0,IF(EQ$4&gt;=$F80,1,IF(VLOOKUP(EQ$4,CALENDARIO!$B:$C,2,0)=FALSE, EP80,(1/IF($D80=0,1,$D80))+EP80))))</f>
        <v>1</v>
      </c>
      <c r="ER80" s="292">
        <f>IF(IF(ER$4&lt;$E80,0,IF(ER$4&gt;=$F80,1,IF(VLOOKUP(ER$4,CALENDARIO!$B:$C,2,0)=FALSE, EQ80,(1/IF($D80=0,1,$D80))+EQ80)))&gt;1,100%,IF(ER$4&lt;$E80,0,IF(ER$4&gt;=$F80,1,IF(VLOOKUP(ER$4,CALENDARIO!$B:$C,2,0)=FALSE, EQ80,(1/IF($D80=0,1,$D80))+EQ80))))</f>
        <v>1</v>
      </c>
      <c r="ES80" s="292">
        <f>IF(IF(ES$4&lt;$E80,0,IF(ES$4&gt;=$F80,1,IF(VLOOKUP(ES$4,CALENDARIO!$B:$C,2,0)=FALSE, ER80,(1/IF($D80=0,1,$D80))+ER80)))&gt;1,100%,IF(ES$4&lt;$E80,0,IF(ES$4&gt;=$F80,1,IF(VLOOKUP(ES$4,CALENDARIO!$B:$C,2,0)=FALSE, ER80,(1/IF($D80=0,1,$D80))+ER80))))</f>
        <v>1</v>
      </c>
      <c r="ET80" s="292">
        <f>IF(IF(ET$4&lt;$E80,0,IF(ET$4&gt;=$F80,1,IF(VLOOKUP(ET$4,CALENDARIO!$B:$C,2,0)=FALSE, ES80,(1/IF($D80=0,1,$D80))+ES80)))&gt;1,100%,IF(ET$4&lt;$E80,0,IF(ET$4&gt;=$F80,1,IF(VLOOKUP(ET$4,CALENDARIO!$B:$C,2,0)=FALSE, ES80,(1/IF($D80=0,1,$D80))+ES80))))</f>
        <v>1</v>
      </c>
      <c r="EU80" s="292">
        <f>IF(IF(EU$4&lt;$E80,0,IF(EU$4&gt;=$F80,1,IF(VLOOKUP(EU$4,CALENDARIO!$B:$C,2,0)=FALSE, ET80,(1/IF($D80=0,1,$D80))+ET80)))&gt;1,100%,IF(EU$4&lt;$E80,0,IF(EU$4&gt;=$F80,1,IF(VLOOKUP(EU$4,CALENDARIO!$B:$C,2,0)=FALSE, ET80,(1/IF($D80=0,1,$D80))+ET80))))</f>
        <v>1</v>
      </c>
      <c r="EV80" s="292">
        <f>IF(IF(EV$4&lt;$E80,0,IF(EV$4&gt;=$F80,1,IF(VLOOKUP(EV$4,CALENDARIO!$B:$C,2,0)=FALSE, EU80,(1/IF($D80=0,1,$D80))+EU80)))&gt;1,100%,IF(EV$4&lt;$E80,0,IF(EV$4&gt;=$F80,1,IF(VLOOKUP(EV$4,CALENDARIO!$B:$C,2,0)=FALSE, EU80,(1/IF($D80=0,1,$D80))+EU80))))</f>
        <v>1</v>
      </c>
      <c r="EW80" s="292">
        <f>IF(IF(EW$4&lt;$E80,0,IF(EW$4&gt;=$F80,1,IF(VLOOKUP(EW$4,CALENDARIO!$B:$C,2,0)=FALSE, EV80,(1/IF($D80=0,1,$D80))+EV80)))&gt;1,100%,IF(EW$4&lt;$E80,0,IF(EW$4&gt;=$F80,1,IF(VLOOKUP(EW$4,CALENDARIO!$B:$C,2,0)=FALSE, EV80,(1/IF($D80=0,1,$D80))+EV80))))</f>
        <v>1</v>
      </c>
      <c r="EX80" s="292">
        <f>IF(IF(EX$4&lt;$E80,0,IF(EX$4&gt;=$F80,1,IF(VLOOKUP(EX$4,CALENDARIO!$B:$C,2,0)=FALSE, EW80,(1/IF($D80=0,1,$D80))+EW80)))&gt;1,100%,IF(EX$4&lt;$E80,0,IF(EX$4&gt;=$F80,1,IF(VLOOKUP(EX$4,CALENDARIO!$B:$C,2,0)=FALSE, EW80,(1/IF($D80=0,1,$D80))+EW80))))</f>
        <v>1</v>
      </c>
      <c r="EY80" s="292">
        <f>IF(IF(EY$4&lt;$E80,0,IF(EY$4&gt;=$F80,1,IF(VLOOKUP(EY$4,CALENDARIO!$B:$C,2,0)=FALSE, EX80,(1/IF($D80=0,1,$D80))+EX80)))&gt;1,100%,IF(EY$4&lt;$E80,0,IF(EY$4&gt;=$F80,1,IF(VLOOKUP(EY$4,CALENDARIO!$B:$C,2,0)=FALSE, EX80,(1/IF($D80=0,1,$D80))+EX80))))</f>
        <v>1</v>
      </c>
      <c r="EZ80" s="292">
        <f>IF(IF(EZ$4&lt;$E80,0,IF(EZ$4&gt;=$F80,1,IF(VLOOKUP(EZ$4,CALENDARIO!$B:$C,2,0)=FALSE, EY80,(1/IF($D80=0,1,$D80))+EY80)))&gt;1,100%,IF(EZ$4&lt;$E80,0,IF(EZ$4&gt;=$F80,1,IF(VLOOKUP(EZ$4,CALENDARIO!$B:$C,2,0)=FALSE, EY80,(1/IF($D80=0,1,$D80))+EY80))))</f>
        <v>1</v>
      </c>
      <c r="FA80" s="292">
        <f>IF(IF(FA$4&lt;$E80,0,IF(FA$4&gt;=$F80,1,IF(VLOOKUP(FA$4,CALENDARIO!$B:$C,2,0)=FALSE, EZ80,(1/IF($D80=0,1,$D80))+EZ80)))&gt;1,100%,IF(FA$4&lt;$E80,0,IF(FA$4&gt;=$F80,1,IF(VLOOKUP(FA$4,CALENDARIO!$B:$C,2,0)=FALSE, EZ80,(1/IF($D80=0,1,$D80))+EZ80))))</f>
        <v>1</v>
      </c>
      <c r="FB80" s="292">
        <f>IF(IF(FB$4&lt;$E80,0,IF(FB$4&gt;=$F80,1,IF(VLOOKUP(FB$4,CALENDARIO!$B:$C,2,0)=FALSE, FA80,(1/IF($D80=0,1,$D80))+FA80)))&gt;1,100%,IF(FB$4&lt;$E80,0,IF(FB$4&gt;=$F80,1,IF(VLOOKUP(FB$4,CALENDARIO!$B:$C,2,0)=FALSE, FA80,(1/IF($D80=0,1,$D80))+FA80))))</f>
        <v>1</v>
      </c>
    </row>
    <row r="81" spans="1:158" x14ac:dyDescent="0.3">
      <c r="A81" s="255"/>
      <c r="B81" s="284"/>
      <c r="C81" s="256"/>
      <c r="D81" s="257"/>
      <c r="E81" s="255"/>
      <c r="F81" s="255"/>
      <c r="G81" s="301" t="s">
        <v>21</v>
      </c>
      <c r="H81" s="255"/>
      <c r="I81" s="255"/>
      <c r="J81" s="257"/>
      <c r="K81" s="255"/>
      <c r="L81" s="133" t="str">
        <f>IFERROR(MATCH(SMALL(($O$81:$FB$81),COUNTIF(($O$81:$FB$81),0)+1),($O$81:$FB$81),0)+$O$4- 1,"")</f>
        <v/>
      </c>
      <c r="M81" s="133" t="str">
        <f>IFERROR(MATCH(100%,($O$81:$FB$81),0)+$O$4- 1,"")</f>
        <v/>
      </c>
      <c r="N81" s="291">
        <f>MAX($O$81:$FC$81)</f>
        <v>0</v>
      </c>
      <c r="O81" s="292">
        <v>0</v>
      </c>
      <c r="P81" s="292">
        <f>IF(((P82/$J$80)+O81)&gt;100%,100%,((P82/$J$80)+O81))</f>
        <v>0</v>
      </c>
      <c r="Q81" s="292">
        <f t="shared" ref="Q81:U81" si="3909">IF(((Q82/$J$80)+P81)&gt;100%,100%,((Q82/$J$80)+P81))</f>
        <v>0</v>
      </c>
      <c r="R81" s="292">
        <f t="shared" si="3909"/>
        <v>0</v>
      </c>
      <c r="S81" s="292">
        <f t="shared" si="3909"/>
        <v>0</v>
      </c>
      <c r="T81" s="292">
        <f t="shared" si="3909"/>
        <v>0</v>
      </c>
      <c r="U81" s="292">
        <f t="shared" si="3909"/>
        <v>0</v>
      </c>
      <c r="V81" s="292">
        <f t="shared" ref="V81" si="3910">IF(((V82/$J$80)+U81)&gt;100%,100%,((V82/$J$80)+U81))</f>
        <v>0</v>
      </c>
      <c r="W81" s="292">
        <f t="shared" ref="W81" si="3911">IF(((W82/$J$80)+V81)&gt;100%,100%,((W82/$J$80)+V81))</f>
        <v>0</v>
      </c>
      <c r="X81" s="292">
        <f t="shared" ref="X81" si="3912">IF(((X82/$J$80)+W81)&gt;100%,100%,((X82/$J$80)+W81))</f>
        <v>0</v>
      </c>
      <c r="Y81" s="292">
        <f t="shared" ref="Y81" si="3913">IF(((Y82/$J$80)+X81)&gt;100%,100%,((Y82/$J$80)+X81))</f>
        <v>0</v>
      </c>
      <c r="Z81" s="292">
        <f t="shared" ref="Z81" si="3914">IF(((Z82/$J$80)+Y81)&gt;100%,100%,((Z82/$J$80)+Y81))</f>
        <v>0</v>
      </c>
      <c r="AA81" s="292">
        <f t="shared" ref="AA81" si="3915">IF(((AA82/$J$80)+Z81)&gt;100%,100%,((AA82/$J$80)+Z81))</f>
        <v>0</v>
      </c>
      <c r="AB81" s="292">
        <f t="shared" ref="AB81" si="3916">IF(((AB82/$J$80)+AA81)&gt;100%,100%,((AB82/$J$80)+AA81))</f>
        <v>0</v>
      </c>
      <c r="AC81" s="292">
        <f t="shared" ref="AC81" si="3917">IF(((AC82/$J$80)+AB81)&gt;100%,100%,((AC82/$J$80)+AB81))</f>
        <v>0</v>
      </c>
      <c r="AD81" s="292">
        <f t="shared" ref="AD81" si="3918">IF(((AD82/$J$80)+AC81)&gt;100%,100%,((AD82/$J$80)+AC81))</f>
        <v>0</v>
      </c>
      <c r="AE81" s="292">
        <f t="shared" ref="AE81" si="3919">IF(((AE82/$J$80)+AD81)&gt;100%,100%,((AE82/$J$80)+AD81))</f>
        <v>0</v>
      </c>
      <c r="AF81" s="292">
        <f t="shared" ref="AF81" si="3920">IF(((AF82/$J$80)+AE81)&gt;100%,100%,((AF82/$J$80)+AE81))</f>
        <v>0</v>
      </c>
      <c r="AG81" s="292">
        <f t="shared" ref="AG81" si="3921">IF(((AG82/$J$80)+AF81)&gt;100%,100%,((AG82/$J$80)+AF81))</f>
        <v>0</v>
      </c>
      <c r="AH81" s="292">
        <f t="shared" ref="AH81" si="3922">IF(((AH82/$J$80)+AG81)&gt;100%,100%,((AH82/$J$80)+AG81))</f>
        <v>0</v>
      </c>
      <c r="AI81" s="292">
        <f t="shared" ref="AI81" si="3923">IF(((AI82/$J$80)+AH81)&gt;100%,100%,((AI82/$J$80)+AH81))</f>
        <v>0</v>
      </c>
      <c r="AJ81" s="292">
        <f t="shared" ref="AJ81" si="3924">IF(((AJ82/$J$80)+AI81)&gt;100%,100%,((AJ82/$J$80)+AI81))</f>
        <v>0</v>
      </c>
      <c r="AK81" s="292">
        <f t="shared" ref="AK81" si="3925">IF(((AK82/$J$80)+AJ81)&gt;100%,100%,((AK82/$J$80)+AJ81))</f>
        <v>0</v>
      </c>
      <c r="AL81" s="292">
        <f t="shared" ref="AL81" si="3926">IF(((AL82/$J$80)+AK81)&gt;100%,100%,((AL82/$J$80)+AK81))</f>
        <v>0</v>
      </c>
      <c r="AM81" s="292">
        <f t="shared" ref="AM81" si="3927">IF(((AM82/$J$80)+AL81)&gt;100%,100%,((AM82/$J$80)+AL81))</f>
        <v>0</v>
      </c>
      <c r="AN81" s="292">
        <f t="shared" ref="AN81" si="3928">IF(((AN82/$J$80)+AM81)&gt;100%,100%,((AN82/$J$80)+AM81))</f>
        <v>0</v>
      </c>
      <c r="AO81" s="292">
        <f t="shared" ref="AO81" si="3929">IF(((AO82/$J$80)+AN81)&gt;100%,100%,((AO82/$J$80)+AN81))</f>
        <v>0</v>
      </c>
      <c r="AP81" s="292">
        <f t="shared" ref="AP81" si="3930">IF(((AP82/$J$80)+AO81)&gt;100%,100%,((AP82/$J$80)+AO81))</f>
        <v>0</v>
      </c>
      <c r="AQ81" s="292">
        <f t="shared" ref="AQ81" si="3931">IF(((AQ82/$J$80)+AP81)&gt;100%,100%,((AQ82/$J$80)+AP81))</f>
        <v>0</v>
      </c>
      <c r="AR81" s="292">
        <f t="shared" ref="AR81" si="3932">IF(((AR82/$J$80)+AQ81)&gt;100%,100%,((AR82/$J$80)+AQ81))</f>
        <v>0</v>
      </c>
      <c r="AS81" s="292">
        <f t="shared" ref="AS81" si="3933">IF(((AS82/$J$80)+AR81)&gt;100%,100%,((AS82/$J$80)+AR81))</f>
        <v>0</v>
      </c>
      <c r="AT81" s="292">
        <f t="shared" ref="AT81" si="3934">IF(((AT82/$J$80)+AS81)&gt;100%,100%,((AT82/$J$80)+AS81))</f>
        <v>0</v>
      </c>
      <c r="AU81" s="292">
        <f t="shared" ref="AU81" si="3935">IF(((AU82/$J$80)+AT81)&gt;100%,100%,((AU82/$J$80)+AT81))</f>
        <v>0</v>
      </c>
      <c r="AV81" s="292">
        <f t="shared" ref="AV81" si="3936">IF(((AV82/$J$80)+AU81)&gt;100%,100%,((AV82/$J$80)+AU81))</f>
        <v>0</v>
      </c>
      <c r="AW81" s="292">
        <f t="shared" ref="AW81" si="3937">IF(((AW82/$J$80)+AV81)&gt;100%,100%,((AW82/$J$80)+AV81))</f>
        <v>0</v>
      </c>
      <c r="AX81" s="292">
        <f t="shared" ref="AX81" si="3938">IF(((AX82/$J$80)+AW81)&gt;100%,100%,((AX82/$J$80)+AW81))</f>
        <v>0</v>
      </c>
      <c r="AY81" s="292">
        <f t="shared" ref="AY81" si="3939">IF(((AY82/$J$80)+AX81)&gt;100%,100%,((AY82/$J$80)+AX81))</f>
        <v>0</v>
      </c>
      <c r="AZ81" s="292">
        <f t="shared" ref="AZ81" si="3940">IF(((AZ82/$J$80)+AY81)&gt;100%,100%,((AZ82/$J$80)+AY81))</f>
        <v>0</v>
      </c>
      <c r="BA81" s="292">
        <f t="shared" ref="BA81" si="3941">IF(((BA82/$J$80)+AZ81)&gt;100%,100%,((BA82/$J$80)+AZ81))</f>
        <v>0</v>
      </c>
      <c r="BB81" s="292">
        <f t="shared" ref="BB81" si="3942">IF(((BB82/$J$80)+BA81)&gt;100%,100%,((BB82/$J$80)+BA81))</f>
        <v>0</v>
      </c>
      <c r="BC81" s="292">
        <f t="shared" ref="BC81" si="3943">IF(((BC82/$J$80)+BB81)&gt;100%,100%,((BC82/$J$80)+BB81))</f>
        <v>0</v>
      </c>
      <c r="BD81" s="292">
        <f t="shared" ref="BD81" si="3944">IF(((BD82/$J$80)+BC81)&gt;100%,100%,((BD82/$J$80)+BC81))</f>
        <v>0</v>
      </c>
      <c r="BE81" s="292">
        <f t="shared" ref="BE81" si="3945">IF(((BE82/$J$80)+BD81)&gt;100%,100%,((BE82/$J$80)+BD81))</f>
        <v>0</v>
      </c>
      <c r="BF81" s="292">
        <f t="shared" ref="BF81" si="3946">IF(((BF82/$J$80)+BE81)&gt;100%,100%,((BF82/$J$80)+BE81))</f>
        <v>0</v>
      </c>
      <c r="BG81" s="292">
        <f t="shared" ref="BG81" si="3947">IF(((BG82/$J$80)+BF81)&gt;100%,100%,((BG82/$J$80)+BF81))</f>
        <v>0</v>
      </c>
      <c r="BH81" s="292">
        <f t="shared" ref="BH81" si="3948">IF(((BH82/$J$80)+BG81)&gt;100%,100%,((BH82/$J$80)+BG81))</f>
        <v>0</v>
      </c>
      <c r="BI81" s="292">
        <f t="shared" ref="BI81" si="3949">IF(((BI82/$J$80)+BH81)&gt;100%,100%,((BI82/$J$80)+BH81))</f>
        <v>0</v>
      </c>
      <c r="BJ81" s="292">
        <f t="shared" ref="BJ81" si="3950">IF(((BJ82/$J$80)+BI81)&gt;100%,100%,((BJ82/$J$80)+BI81))</f>
        <v>0</v>
      </c>
      <c r="BK81" s="292">
        <f t="shared" ref="BK81" si="3951">IF(((BK82/$J$80)+BJ81)&gt;100%,100%,((BK82/$J$80)+BJ81))</f>
        <v>0</v>
      </c>
      <c r="BL81" s="292">
        <f t="shared" ref="BL81" si="3952">IF(((BL82/$J$80)+BK81)&gt;100%,100%,((BL82/$J$80)+BK81))</f>
        <v>0</v>
      </c>
      <c r="BM81" s="292">
        <f t="shared" ref="BM81" si="3953">IF(((BM82/$J$80)+BL81)&gt;100%,100%,((BM82/$J$80)+BL81))</f>
        <v>0</v>
      </c>
      <c r="BN81" s="292">
        <f t="shared" ref="BN81" si="3954">IF(((BN82/$J$80)+BM81)&gt;100%,100%,((BN82/$J$80)+BM81))</f>
        <v>0</v>
      </c>
      <c r="BO81" s="292">
        <f t="shared" ref="BO81" si="3955">IF(((BO82/$J$80)+BN81)&gt;100%,100%,((BO82/$J$80)+BN81))</f>
        <v>0</v>
      </c>
      <c r="BP81" s="292">
        <f t="shared" ref="BP81" si="3956">IF(((BP82/$J$80)+BO81)&gt;100%,100%,((BP82/$J$80)+BO81))</f>
        <v>0</v>
      </c>
      <c r="BQ81" s="292">
        <f t="shared" ref="BQ81" si="3957">IF(((BQ82/$J$80)+BP81)&gt;100%,100%,((BQ82/$J$80)+BP81))</f>
        <v>0</v>
      </c>
      <c r="BR81" s="292">
        <f t="shared" ref="BR81" si="3958">IF(((BR82/$J$80)+BQ81)&gt;100%,100%,((BR82/$J$80)+BQ81))</f>
        <v>0</v>
      </c>
      <c r="BS81" s="292">
        <f t="shared" ref="BS81" si="3959">IF(((BS82/$J$80)+BR81)&gt;100%,100%,((BS82/$J$80)+BR81))</f>
        <v>0</v>
      </c>
      <c r="BT81" s="292">
        <f t="shared" ref="BT81" si="3960">IF(((BT82/$J$80)+BS81)&gt;100%,100%,((BT82/$J$80)+BS81))</f>
        <v>0</v>
      </c>
      <c r="BU81" s="292">
        <f t="shared" ref="BU81" si="3961">IF(((BU82/$J$80)+BT81)&gt;100%,100%,((BU82/$J$80)+BT81))</f>
        <v>0</v>
      </c>
      <c r="BV81" s="292">
        <f t="shared" ref="BV81" si="3962">IF(((BV82/$J$80)+BU81)&gt;100%,100%,((BV82/$J$80)+BU81))</f>
        <v>0</v>
      </c>
      <c r="BW81" s="292">
        <f t="shared" ref="BW81" si="3963">IF(((BW82/$J$80)+BV81)&gt;100%,100%,((BW82/$J$80)+BV81))</f>
        <v>0</v>
      </c>
      <c r="BX81" s="292">
        <f t="shared" ref="BX81" si="3964">IF(((BX82/$J$80)+BW81)&gt;100%,100%,((BX82/$J$80)+BW81))</f>
        <v>0</v>
      </c>
      <c r="BY81" s="292">
        <f t="shared" ref="BY81" si="3965">IF(((BY82/$J$80)+BX81)&gt;100%,100%,((BY82/$J$80)+BX81))</f>
        <v>0</v>
      </c>
      <c r="BZ81" s="292">
        <f t="shared" ref="BZ81" si="3966">IF(((BZ82/$J$80)+BY81)&gt;100%,100%,((BZ82/$J$80)+BY81))</f>
        <v>0</v>
      </c>
      <c r="CA81" s="292">
        <f t="shared" ref="CA81" si="3967">IF(((CA82/$J$80)+BZ81)&gt;100%,100%,((CA82/$J$80)+BZ81))</f>
        <v>0</v>
      </c>
      <c r="CB81" s="292">
        <f t="shared" ref="CB81" si="3968">IF(((CB82/$J$80)+CA81)&gt;100%,100%,((CB82/$J$80)+CA81))</f>
        <v>0</v>
      </c>
      <c r="CC81" s="292">
        <f t="shared" ref="CC81" si="3969">IF(((CC82/$J$80)+CB81)&gt;100%,100%,((CC82/$J$80)+CB81))</f>
        <v>0</v>
      </c>
      <c r="CD81" s="292">
        <f t="shared" ref="CD81" si="3970">IF(((CD82/$J$80)+CC81)&gt;100%,100%,((CD82/$J$80)+CC81))</f>
        <v>0</v>
      </c>
      <c r="CE81" s="292">
        <f t="shared" ref="CE81" si="3971">IF(((CE82/$J$80)+CD81)&gt;100%,100%,((CE82/$J$80)+CD81))</f>
        <v>0</v>
      </c>
      <c r="CF81" s="292">
        <f t="shared" ref="CF81" si="3972">IF(((CF82/$J$80)+CE81)&gt;100%,100%,((CF82/$J$80)+CE81))</f>
        <v>0</v>
      </c>
      <c r="CG81" s="292">
        <f t="shared" ref="CG81" si="3973">IF(((CG82/$J$80)+CF81)&gt;100%,100%,((CG82/$J$80)+CF81))</f>
        <v>0</v>
      </c>
      <c r="CH81" s="292">
        <f t="shared" ref="CH81" si="3974">IF(((CH82/$J$80)+CG81)&gt;100%,100%,((CH82/$J$80)+CG81))</f>
        <v>0</v>
      </c>
      <c r="CI81" s="292">
        <f t="shared" ref="CI81" si="3975">IF(((CI82/$J$80)+CH81)&gt;100%,100%,((CI82/$J$80)+CH81))</f>
        <v>0</v>
      </c>
      <c r="CJ81" s="292">
        <f t="shared" ref="CJ81" si="3976">IF(((CJ82/$J$80)+CI81)&gt;100%,100%,((CJ82/$J$80)+CI81))</f>
        <v>0</v>
      </c>
      <c r="CK81" s="292">
        <f t="shared" ref="CK81" si="3977">IF(((CK82/$J$80)+CJ81)&gt;100%,100%,((CK82/$J$80)+CJ81))</f>
        <v>0</v>
      </c>
      <c r="CL81" s="292">
        <f t="shared" ref="CL81" si="3978">IF(((CL82/$J$80)+CK81)&gt;100%,100%,((CL82/$J$80)+CK81))</f>
        <v>0</v>
      </c>
      <c r="CM81" s="292">
        <f t="shared" ref="CM81" si="3979">IF(((CM82/$J$80)+CL81)&gt;100%,100%,((CM82/$J$80)+CL81))</f>
        <v>0</v>
      </c>
      <c r="CN81" s="292">
        <f t="shared" ref="CN81" si="3980">IF(((CN82/$J$80)+CM81)&gt;100%,100%,((CN82/$J$80)+CM81))</f>
        <v>0</v>
      </c>
      <c r="CO81" s="292">
        <f t="shared" ref="CO81" si="3981">IF(((CO82/$J$80)+CN81)&gt;100%,100%,((CO82/$J$80)+CN81))</f>
        <v>0</v>
      </c>
      <c r="CP81" s="292">
        <f t="shared" ref="CP81" si="3982">IF(((CP82/$J$80)+CO81)&gt;100%,100%,((CP82/$J$80)+CO81))</f>
        <v>0</v>
      </c>
      <c r="CQ81" s="292">
        <f t="shared" ref="CQ81" si="3983">IF(((CQ82/$J$80)+CP81)&gt;100%,100%,((CQ82/$J$80)+CP81))</f>
        <v>0</v>
      </c>
      <c r="CR81" s="292">
        <f t="shared" ref="CR81" si="3984">IF(((CR82/$J$80)+CQ81)&gt;100%,100%,((CR82/$J$80)+CQ81))</f>
        <v>0</v>
      </c>
      <c r="CS81" s="292">
        <f t="shared" ref="CS81" si="3985">IF(((CS82/$J$80)+CR81)&gt;100%,100%,((CS82/$J$80)+CR81))</f>
        <v>0</v>
      </c>
      <c r="CT81" s="292">
        <f t="shared" ref="CT81" si="3986">IF(((CT82/$J$80)+CS81)&gt;100%,100%,((CT82/$J$80)+CS81))</f>
        <v>0</v>
      </c>
      <c r="CU81" s="292">
        <f t="shared" ref="CU81" si="3987">IF(((CU82/$J$80)+CT81)&gt;100%,100%,((CU82/$J$80)+CT81))</f>
        <v>0</v>
      </c>
      <c r="CV81" s="292">
        <f t="shared" ref="CV81" si="3988">IF(((CV82/$J$80)+CU81)&gt;100%,100%,((CV82/$J$80)+CU81))</f>
        <v>0</v>
      </c>
      <c r="CW81" s="292">
        <f t="shared" ref="CW81" si="3989">IF(((CW82/$J$80)+CV81)&gt;100%,100%,((CW82/$J$80)+CV81))</f>
        <v>0</v>
      </c>
      <c r="CX81" s="292">
        <f t="shared" ref="CX81" si="3990">IF(((CX82/$J$80)+CW81)&gt;100%,100%,((CX82/$J$80)+CW81))</f>
        <v>0</v>
      </c>
      <c r="CY81" s="292">
        <f t="shared" ref="CY81" si="3991">IF(((CY82/$J$80)+CX81)&gt;100%,100%,((CY82/$J$80)+CX81))</f>
        <v>0</v>
      </c>
      <c r="CZ81" s="292">
        <f t="shared" ref="CZ81" si="3992">IF(((CZ82/$J$80)+CY81)&gt;100%,100%,((CZ82/$J$80)+CY81))</f>
        <v>0</v>
      </c>
      <c r="DA81" s="292">
        <f t="shared" ref="DA81" si="3993">IF(((DA82/$J$80)+CZ81)&gt;100%,100%,((DA82/$J$80)+CZ81))</f>
        <v>0</v>
      </c>
      <c r="DB81" s="292">
        <f t="shared" ref="DB81" si="3994">IF(((DB82/$J$80)+DA81)&gt;100%,100%,((DB82/$J$80)+DA81))</f>
        <v>0</v>
      </c>
      <c r="DC81" s="292">
        <f t="shared" ref="DC81" si="3995">IF(((DC82/$J$80)+DB81)&gt;100%,100%,((DC82/$J$80)+DB81))</f>
        <v>0</v>
      </c>
      <c r="DD81" s="292">
        <f t="shared" ref="DD81" si="3996">IF(((DD82/$J$80)+DC81)&gt;100%,100%,((DD82/$J$80)+DC81))</f>
        <v>0</v>
      </c>
      <c r="DE81" s="292">
        <f t="shared" ref="DE81" si="3997">IF(((DE82/$J$80)+DD81)&gt;100%,100%,((DE82/$J$80)+DD81))</f>
        <v>0</v>
      </c>
      <c r="DF81" s="292">
        <f t="shared" ref="DF81" si="3998">IF(((DF82/$J$80)+DE81)&gt;100%,100%,((DF82/$J$80)+DE81))</f>
        <v>0</v>
      </c>
      <c r="DG81" s="292">
        <f t="shared" ref="DG81" si="3999">IF(((DG82/$J$80)+DF81)&gt;100%,100%,((DG82/$J$80)+DF81))</f>
        <v>0</v>
      </c>
      <c r="DH81" s="292">
        <f t="shared" ref="DH81" si="4000">IF(((DH82/$J$80)+DG81)&gt;100%,100%,((DH82/$J$80)+DG81))</f>
        <v>0</v>
      </c>
      <c r="DI81" s="292">
        <f t="shared" ref="DI81" si="4001">IF(((DI82/$J$80)+DH81)&gt;100%,100%,((DI82/$J$80)+DH81))</f>
        <v>0</v>
      </c>
      <c r="DJ81" s="292">
        <f t="shared" ref="DJ81" si="4002">IF(((DJ82/$J$80)+DI81)&gt;100%,100%,((DJ82/$J$80)+DI81))</f>
        <v>0</v>
      </c>
      <c r="DK81" s="292">
        <f t="shared" ref="DK81" si="4003">IF(((DK82/$J$80)+DJ81)&gt;100%,100%,((DK82/$J$80)+DJ81))</f>
        <v>0</v>
      </c>
      <c r="DL81" s="292">
        <f t="shared" ref="DL81" si="4004">IF(((DL82/$J$80)+DK81)&gt;100%,100%,((DL82/$J$80)+DK81))</f>
        <v>0</v>
      </c>
      <c r="DM81" s="292">
        <f t="shared" ref="DM81" si="4005">IF(((DM82/$J$80)+DL81)&gt;100%,100%,((DM82/$J$80)+DL81))</f>
        <v>0</v>
      </c>
      <c r="DN81" s="292">
        <f t="shared" ref="DN81" si="4006">IF(((DN82/$J$80)+DM81)&gt;100%,100%,((DN82/$J$80)+DM81))</f>
        <v>0</v>
      </c>
      <c r="DO81" s="292">
        <f t="shared" ref="DO81" si="4007">IF(((DO82/$J$80)+DN81)&gt;100%,100%,((DO82/$J$80)+DN81))</f>
        <v>0</v>
      </c>
      <c r="DP81" s="292">
        <f t="shared" ref="DP81" si="4008">IF(((DP82/$J$80)+DO81)&gt;100%,100%,((DP82/$J$80)+DO81))</f>
        <v>0</v>
      </c>
      <c r="DQ81" s="292">
        <f t="shared" ref="DQ81" si="4009">IF(((DQ82/$J$80)+DP81)&gt;100%,100%,((DQ82/$J$80)+DP81))</f>
        <v>0</v>
      </c>
      <c r="DR81" s="292">
        <f t="shared" ref="DR81" si="4010">IF(((DR82/$J$80)+DQ81)&gt;100%,100%,((DR82/$J$80)+DQ81))</f>
        <v>0</v>
      </c>
      <c r="DS81" s="292">
        <f t="shared" ref="DS81" si="4011">IF(((DS82/$J$80)+DR81)&gt;100%,100%,((DS82/$J$80)+DR81))</f>
        <v>0</v>
      </c>
      <c r="DT81" s="292">
        <f t="shared" ref="DT81" si="4012">IF(((DT82/$J$80)+DS81)&gt;100%,100%,((DT82/$J$80)+DS81))</f>
        <v>0</v>
      </c>
      <c r="DU81" s="292">
        <f t="shared" ref="DU81" si="4013">IF(((DU82/$J$80)+DT81)&gt;100%,100%,((DU82/$J$80)+DT81))</f>
        <v>0</v>
      </c>
      <c r="DV81" s="292">
        <f t="shared" ref="DV81" si="4014">IF(((DV82/$J$80)+DU81)&gt;100%,100%,((DV82/$J$80)+DU81))</f>
        <v>0</v>
      </c>
      <c r="DW81" s="292">
        <f t="shared" ref="DW81" si="4015">IF(((DW82/$J$80)+DV81)&gt;100%,100%,((DW82/$J$80)+DV81))</f>
        <v>0</v>
      </c>
      <c r="DX81" s="292">
        <f t="shared" ref="DX81" si="4016">IF(((DX82/$J$80)+DW81)&gt;100%,100%,((DX82/$J$80)+DW81))</f>
        <v>0</v>
      </c>
      <c r="DY81" s="292">
        <f t="shared" ref="DY81" si="4017">IF(((DY82/$J$80)+DX81)&gt;100%,100%,((DY82/$J$80)+DX81))</f>
        <v>0</v>
      </c>
      <c r="DZ81" s="292">
        <f t="shared" ref="DZ81" si="4018">IF(((DZ82/$J$80)+DY81)&gt;100%,100%,((DZ82/$J$80)+DY81))</f>
        <v>0</v>
      </c>
      <c r="EA81" s="292">
        <f t="shared" ref="EA81" si="4019">IF(((EA82/$J$80)+DZ81)&gt;100%,100%,((EA82/$J$80)+DZ81))</f>
        <v>0</v>
      </c>
      <c r="EB81" s="292">
        <f t="shared" ref="EB81" si="4020">IF(((EB82/$J$80)+EA81)&gt;100%,100%,((EB82/$J$80)+EA81))</f>
        <v>0</v>
      </c>
      <c r="EC81" s="292">
        <f t="shared" ref="EC81" si="4021">IF(((EC82/$J$80)+EB81)&gt;100%,100%,((EC82/$J$80)+EB81))</f>
        <v>0</v>
      </c>
      <c r="ED81" s="292">
        <f t="shared" ref="ED81" si="4022">IF(((ED82/$J$80)+EC81)&gt;100%,100%,((ED82/$J$80)+EC81))</f>
        <v>0</v>
      </c>
      <c r="EE81" s="292">
        <f t="shared" ref="EE81" si="4023">IF(((EE82/$J$80)+ED81)&gt;100%,100%,((EE82/$J$80)+ED81))</f>
        <v>0</v>
      </c>
      <c r="EF81" s="292">
        <f t="shared" ref="EF81" si="4024">IF(((EF82/$J$80)+EE81)&gt;100%,100%,((EF82/$J$80)+EE81))</f>
        <v>0</v>
      </c>
      <c r="EG81" s="292">
        <f t="shared" ref="EG81" si="4025">IF(((EG82/$J$80)+EF81)&gt;100%,100%,((EG82/$J$80)+EF81))</f>
        <v>0</v>
      </c>
      <c r="EH81" s="292">
        <f t="shared" ref="EH81" si="4026">IF(((EH82/$J$80)+EG81)&gt;100%,100%,((EH82/$J$80)+EG81))</f>
        <v>0</v>
      </c>
      <c r="EI81" s="292">
        <f t="shared" ref="EI81" si="4027">IF(((EI82/$J$80)+EH81)&gt;100%,100%,((EI82/$J$80)+EH81))</f>
        <v>0</v>
      </c>
      <c r="EJ81" s="292">
        <f t="shared" ref="EJ81" si="4028">IF(((EJ82/$J$80)+EI81)&gt;100%,100%,((EJ82/$J$80)+EI81))</f>
        <v>0</v>
      </c>
      <c r="EK81" s="292">
        <f t="shared" ref="EK81" si="4029">IF(((EK82/$J$80)+EJ81)&gt;100%,100%,((EK82/$J$80)+EJ81))</f>
        <v>0</v>
      </c>
      <c r="EL81" s="292">
        <f t="shared" ref="EL81" si="4030">IF(((EL82/$J$80)+EK81)&gt;100%,100%,((EL82/$J$80)+EK81))</f>
        <v>0</v>
      </c>
      <c r="EM81" s="292">
        <f t="shared" ref="EM81" si="4031">IF(((EM82/$J$80)+EL81)&gt;100%,100%,((EM82/$J$80)+EL81))</f>
        <v>0</v>
      </c>
      <c r="EN81" s="292">
        <f t="shared" ref="EN81" si="4032">IF(((EN82/$J$80)+EM81)&gt;100%,100%,((EN82/$J$80)+EM81))</f>
        <v>0</v>
      </c>
      <c r="EO81" s="292">
        <f t="shared" ref="EO81" si="4033">IF(((EO82/$J$80)+EN81)&gt;100%,100%,((EO82/$J$80)+EN81))</f>
        <v>0</v>
      </c>
      <c r="EP81" s="292">
        <f t="shared" ref="EP81" si="4034">IF(((EP82/$J$80)+EO81)&gt;100%,100%,((EP82/$J$80)+EO81))</f>
        <v>0</v>
      </c>
      <c r="EQ81" s="292">
        <f t="shared" ref="EQ81" si="4035">IF(((EQ82/$J$80)+EP81)&gt;100%,100%,((EQ82/$J$80)+EP81))</f>
        <v>0</v>
      </c>
      <c r="ER81" s="292">
        <f t="shared" ref="ER81" si="4036">IF(((ER82/$J$80)+EQ81)&gt;100%,100%,((ER82/$J$80)+EQ81))</f>
        <v>0</v>
      </c>
      <c r="ES81" s="292">
        <f t="shared" ref="ES81" si="4037">IF(((ES82/$J$80)+ER81)&gt;100%,100%,((ES82/$J$80)+ER81))</f>
        <v>0</v>
      </c>
      <c r="ET81" s="292">
        <f t="shared" ref="ET81" si="4038">IF(((ET82/$J$80)+ES81)&gt;100%,100%,((ET82/$J$80)+ES81))</f>
        <v>0</v>
      </c>
      <c r="EU81" s="292">
        <f t="shared" ref="EU81" si="4039">IF(((EU82/$J$80)+ET81)&gt;100%,100%,((EU82/$J$80)+ET81))</f>
        <v>0</v>
      </c>
      <c r="EV81" s="292">
        <f t="shared" ref="EV81" si="4040">IF(((EV82/$J$80)+EU81)&gt;100%,100%,((EV82/$J$80)+EU81))</f>
        <v>0</v>
      </c>
      <c r="EW81" s="292">
        <f t="shared" ref="EW81" si="4041">IF(((EW82/$J$80)+EV81)&gt;100%,100%,((EW82/$J$80)+EV81))</f>
        <v>0</v>
      </c>
      <c r="EX81" s="292">
        <f t="shared" ref="EX81" si="4042">IF(((EX82/$J$80)+EW81)&gt;100%,100%,((EX82/$J$80)+EW81))</f>
        <v>0</v>
      </c>
      <c r="EY81" s="292">
        <f t="shared" ref="EY81" si="4043">IF(((EY82/$J$80)+EX81)&gt;100%,100%,((EY82/$J$80)+EX81))</f>
        <v>0</v>
      </c>
      <c r="EZ81" s="292">
        <f t="shared" ref="EZ81" si="4044">IF(((EZ82/$J$80)+EY81)&gt;100%,100%,((EZ82/$J$80)+EY81))</f>
        <v>0</v>
      </c>
      <c r="FA81" s="292">
        <f t="shared" ref="FA81" si="4045">IF(((FA82/$J$80)+EZ81)&gt;100%,100%,((FA82/$J$80)+EZ81))</f>
        <v>0</v>
      </c>
      <c r="FB81" s="292">
        <f t="shared" ref="FB81" si="4046">IF(((FB82/$J$80)+FA81)&gt;100%,100%,((FB82/$J$80)+FA81))</f>
        <v>0</v>
      </c>
    </row>
    <row r="82" spans="1:158" x14ac:dyDescent="0.3">
      <c r="A82" s="258"/>
      <c r="B82" s="285"/>
      <c r="C82" s="259"/>
      <c r="D82" s="260"/>
      <c r="E82" s="258"/>
      <c r="F82" s="258"/>
      <c r="G82" s="302" t="s">
        <v>92</v>
      </c>
      <c r="H82" s="258"/>
      <c r="I82" s="258"/>
      <c r="J82" s="260"/>
      <c r="K82" s="258"/>
      <c r="L82" s="142"/>
      <c r="M82" s="142"/>
      <c r="N82" s="120">
        <f>SUM($O$82:$FC$82)</f>
        <v>0</v>
      </c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2"/>
      <c r="AB82" s="262"/>
      <c r="AC82" s="262"/>
      <c r="AD82" s="262"/>
      <c r="AE82" s="262"/>
      <c r="AF82" s="262"/>
      <c r="AG82" s="262"/>
      <c r="AH82" s="262"/>
      <c r="AI82" s="262"/>
      <c r="AJ82" s="262"/>
      <c r="AK82" s="262"/>
      <c r="AL82" s="262"/>
      <c r="AM82" s="262"/>
      <c r="AN82" s="262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62"/>
      <c r="BH82" s="262"/>
      <c r="BI82" s="262"/>
      <c r="BJ82" s="262"/>
      <c r="BK82" s="262"/>
      <c r="BL82" s="262"/>
      <c r="BM82" s="262"/>
      <c r="BN82" s="262"/>
      <c r="BO82" s="262"/>
      <c r="BP82" s="262"/>
      <c r="BQ82" s="262"/>
      <c r="BR82" s="262"/>
      <c r="BS82" s="262"/>
      <c r="BT82" s="262"/>
      <c r="BU82" s="262"/>
      <c r="BV82" s="262"/>
      <c r="BW82" s="262"/>
      <c r="BX82" s="262"/>
      <c r="BY82" s="262"/>
      <c r="BZ82" s="262"/>
      <c r="CA82" s="262"/>
      <c r="CB82" s="262"/>
      <c r="CC82" s="262"/>
      <c r="CD82" s="262"/>
      <c r="CE82" s="262"/>
      <c r="CF82" s="262"/>
      <c r="CG82" s="262"/>
      <c r="CH82" s="262"/>
      <c r="CI82" s="262"/>
      <c r="CJ82" s="262"/>
      <c r="CK82" s="262"/>
      <c r="CL82" s="262"/>
      <c r="CM82" s="262"/>
      <c r="CN82" s="262"/>
      <c r="CO82" s="262"/>
      <c r="CP82" s="262"/>
      <c r="CQ82" s="262"/>
      <c r="CR82" s="262"/>
      <c r="CS82" s="262"/>
      <c r="CT82" s="262"/>
      <c r="CU82" s="262"/>
      <c r="CV82" s="262"/>
      <c r="CW82" s="262"/>
      <c r="CX82" s="262"/>
      <c r="CY82" s="262"/>
      <c r="CZ82" s="262"/>
      <c r="DA82" s="262"/>
      <c r="DB82" s="262"/>
      <c r="DC82" s="262"/>
      <c r="DD82" s="262"/>
      <c r="DE82" s="262"/>
      <c r="DF82" s="262"/>
      <c r="DG82" s="262"/>
      <c r="DH82" s="262"/>
      <c r="DI82" s="262"/>
      <c r="DJ82" s="262"/>
      <c r="DK82" s="262"/>
      <c r="DL82" s="262"/>
      <c r="DM82" s="262"/>
      <c r="DN82" s="262"/>
      <c r="DO82" s="262"/>
      <c r="DP82" s="262"/>
      <c r="DQ82" s="262"/>
      <c r="DR82" s="262"/>
      <c r="DS82" s="262"/>
      <c r="DT82" s="262"/>
      <c r="DU82" s="262"/>
      <c r="DV82" s="262"/>
      <c r="DW82" s="262"/>
      <c r="DX82" s="262"/>
      <c r="DY82" s="262"/>
      <c r="DZ82" s="262"/>
      <c r="EA82" s="262"/>
      <c r="EB82" s="262"/>
      <c r="EC82" s="262"/>
      <c r="ED82" s="262"/>
      <c r="EE82" s="262"/>
      <c r="EF82" s="262"/>
      <c r="EG82" s="262"/>
      <c r="EH82" s="262"/>
      <c r="EI82" s="262"/>
      <c r="EJ82" s="262"/>
      <c r="EK82" s="262"/>
      <c r="EL82" s="262"/>
      <c r="EM82" s="262"/>
      <c r="EN82" s="262"/>
      <c r="EO82" s="262"/>
      <c r="EP82" s="262"/>
      <c r="EQ82" s="262"/>
      <c r="ER82" s="262"/>
      <c r="ES82" s="262"/>
      <c r="ET82" s="262"/>
      <c r="EU82" s="262"/>
      <c r="EV82" s="262"/>
      <c r="EW82" s="262"/>
      <c r="EX82" s="262"/>
      <c r="EY82" s="262"/>
      <c r="EZ82" s="262"/>
      <c r="FA82" s="262"/>
      <c r="FB82" s="262"/>
    </row>
    <row r="83" spans="1:158" x14ac:dyDescent="0.3">
      <c r="A83" s="78">
        <v>3</v>
      </c>
      <c r="B83" s="283">
        <v>28</v>
      </c>
      <c r="C83" s="117" t="s">
        <v>67</v>
      </c>
      <c r="D83" s="108">
        <v>5</v>
      </c>
      <c r="E83" s="113">
        <v>40560</v>
      </c>
      <c r="F83" s="113">
        <v>40564</v>
      </c>
      <c r="G83" s="300" t="s">
        <v>20</v>
      </c>
      <c r="H83" s="73">
        <v>5</v>
      </c>
      <c r="I83" s="74">
        <v>5.7077625570776259E-2</v>
      </c>
      <c r="J83" s="108">
        <v>100</v>
      </c>
      <c r="K83" s="77"/>
      <c r="L83" s="133"/>
      <c r="M83" s="133"/>
      <c r="O83" s="292">
        <f>IF(IF(O$4&lt;$E83,0,IF(O$4&gt;=$F83,1,IF(VLOOKUP(O$4,CALENDARIO!$B:$C,2,0)=FALSE, 0%,(1/$D83))))&gt;1,100%,IF(O$4&lt;$E83,0,IF(O$4&gt;=$F83,1,IF(VLOOKUP(O$4,CALENDARIO!$B:$C,2,0)=FALSE,0%,(1/$D83)))))</f>
        <v>0</v>
      </c>
      <c r="P83" s="292">
        <f>IF(IF(P$4&lt;$E83,0,IF(P$4&gt;=$F83,1,IF(VLOOKUP(P$4,CALENDARIO!$B:$C,2,0)=FALSE, O83,(1/IF($D83=0,1,$D83))+O83)))&gt;1,100%,IF(P$4&lt;$E83,0,IF(P$4&gt;=$F83,1,IF(VLOOKUP(P$4,CALENDARIO!$B:$C,2,0)=FALSE, O83,(1/IF($D83=0,1,$D83))+O83))))</f>
        <v>0</v>
      </c>
      <c r="Q83" s="292">
        <f>IF(IF(Q$4&lt;$E83,0,IF(Q$4&gt;=$F83,1,IF(VLOOKUP(Q$4,CALENDARIO!$B:$C,2,0)=FALSE, P83,(1/IF($D83=0,1,$D83))+P83)))&gt;1,100%,IF(Q$4&lt;$E83,0,IF(Q$4&gt;=$F83,1,IF(VLOOKUP(Q$4,CALENDARIO!$B:$C,2,0)=FALSE, P83,(1/IF($D83=0,1,$D83))+P83))))</f>
        <v>0</v>
      </c>
      <c r="R83" s="292">
        <f>IF(IF(R$4&lt;$E83,0,IF(R$4&gt;=$F83,1,IF(VLOOKUP(R$4,CALENDARIO!$B:$C,2,0)=FALSE, Q83,(1/IF($D83=0,1,$D83))+Q83)))&gt;1,100%,IF(R$4&lt;$E83,0,IF(R$4&gt;=$F83,1,IF(VLOOKUP(R$4,CALENDARIO!$B:$C,2,0)=FALSE, Q83,(1/IF($D83=0,1,$D83))+Q83))))</f>
        <v>0</v>
      </c>
      <c r="S83" s="292">
        <f>IF(IF(S$4&lt;$E83,0,IF(S$4&gt;=$F83,1,IF(VLOOKUP(S$4,CALENDARIO!$B:$C,2,0)=FALSE, R83,(1/IF($D83=0,1,$D83))+R83)))&gt;1,100%,IF(S$4&lt;$E83,0,IF(S$4&gt;=$F83,1,IF(VLOOKUP(S$4,CALENDARIO!$B:$C,2,0)=FALSE, R83,(1/IF($D83=0,1,$D83))+R83))))</f>
        <v>0</v>
      </c>
      <c r="T83" s="292">
        <f>IF(IF(T$4&lt;$E83,0,IF(T$4&gt;=$F83,1,IF(VLOOKUP(T$4,CALENDARIO!$B:$C,2,0)=FALSE, S83,(1/IF($D83=0,1,$D83))+S83)))&gt;1,100%,IF(T$4&lt;$E83,0,IF(T$4&gt;=$F83,1,IF(VLOOKUP(T$4,CALENDARIO!$B:$C,2,0)=FALSE, S83,(1/IF($D83=0,1,$D83))+S83))))</f>
        <v>0</v>
      </c>
      <c r="U83" s="292">
        <f>IF(IF(U$4&lt;$E83,0,IF(U$4&gt;=$F83,1,IF(VLOOKUP(U$4,CALENDARIO!$B:$C,2,0)=FALSE, T83,(1/IF($D83=0,1,$D83))+T83)))&gt;1,100%,IF(U$4&lt;$E83,0,IF(U$4&gt;=$F83,1,IF(VLOOKUP(U$4,CALENDARIO!$B:$C,2,0)=FALSE, T83,(1/IF($D83=0,1,$D83))+T83))))</f>
        <v>0</v>
      </c>
      <c r="V83" s="292">
        <f>IF(IF(V$4&lt;$E83,0,IF(V$4&gt;=$F83,1,IF(VLOOKUP(V$4,CALENDARIO!$B:$C,2,0)=FALSE, U83,(1/IF($D83=0,1,$D83))+U83)))&gt;1,100%,IF(V$4&lt;$E83,0,IF(V$4&gt;=$F83,1,IF(VLOOKUP(V$4,CALENDARIO!$B:$C,2,0)=FALSE, U83,(1/IF($D83=0,1,$D83))+U83))))</f>
        <v>0</v>
      </c>
      <c r="W83" s="292">
        <f>IF(IF(W$4&lt;$E83,0,IF(W$4&gt;=$F83,1,IF(VLOOKUP(W$4,CALENDARIO!$B:$C,2,0)=FALSE, V83,(1/IF($D83=0,1,$D83))+V83)))&gt;1,100%,IF(W$4&lt;$E83,0,IF(W$4&gt;=$F83,1,IF(VLOOKUP(W$4,CALENDARIO!$B:$C,2,0)=FALSE, V83,(1/IF($D83=0,1,$D83))+V83))))</f>
        <v>0</v>
      </c>
      <c r="X83" s="292">
        <f>IF(IF(X$4&lt;$E83,0,IF(X$4&gt;=$F83,1,IF(VLOOKUP(X$4,CALENDARIO!$B:$C,2,0)=FALSE, W83,(1/IF($D83=0,1,$D83))+W83)))&gt;1,100%,IF(X$4&lt;$E83,0,IF(X$4&gt;=$F83,1,IF(VLOOKUP(X$4,CALENDARIO!$B:$C,2,0)=FALSE, W83,(1/IF($D83=0,1,$D83))+W83))))</f>
        <v>0</v>
      </c>
      <c r="Y83" s="292">
        <f>IF(IF(Y$4&lt;$E83,0,IF(Y$4&gt;=$F83,1,IF(VLOOKUP(Y$4,CALENDARIO!$B:$C,2,0)=FALSE, X83,(1/IF($D83=0,1,$D83))+X83)))&gt;1,100%,IF(Y$4&lt;$E83,0,IF(Y$4&gt;=$F83,1,IF(VLOOKUP(Y$4,CALENDARIO!$B:$C,2,0)=FALSE, X83,(1/IF($D83=0,1,$D83))+X83))))</f>
        <v>0</v>
      </c>
      <c r="Z83" s="292">
        <f>IF(IF(Z$4&lt;$E83,0,IF(Z$4&gt;=$F83,1,IF(VLOOKUP(Z$4,CALENDARIO!$B:$C,2,0)=FALSE, Y83,(1/IF($D83=0,1,$D83))+Y83)))&gt;1,100%,IF(Z$4&lt;$E83,0,IF(Z$4&gt;=$F83,1,IF(VLOOKUP(Z$4,CALENDARIO!$B:$C,2,0)=FALSE, Y83,(1/IF($D83=0,1,$D83))+Y83))))</f>
        <v>0</v>
      </c>
      <c r="AA83" s="292">
        <f>IF(IF(AA$4&lt;$E83,0,IF(AA$4&gt;=$F83,1,IF(VLOOKUP(AA$4,CALENDARIO!$B:$C,2,0)=FALSE, Z83,(1/IF($D83=0,1,$D83))+Z83)))&gt;1,100%,IF(AA$4&lt;$E83,0,IF(AA$4&gt;=$F83,1,IF(VLOOKUP(AA$4,CALENDARIO!$B:$C,2,0)=FALSE, Z83,(1/IF($D83=0,1,$D83))+Z83))))</f>
        <v>0</v>
      </c>
      <c r="AB83" s="292">
        <f>IF(IF(AB$4&lt;$E83,0,IF(AB$4&gt;=$F83,1,IF(VLOOKUP(AB$4,CALENDARIO!$B:$C,2,0)=FALSE, AA83,(1/IF($D83=0,1,$D83))+AA83)))&gt;1,100%,IF(AB$4&lt;$E83,0,IF(AB$4&gt;=$F83,1,IF(VLOOKUP(AB$4,CALENDARIO!$B:$C,2,0)=FALSE, AA83,(1/IF($D83=0,1,$D83))+AA83))))</f>
        <v>0</v>
      </c>
      <c r="AC83" s="292">
        <f>IF(IF(AC$4&lt;$E83,0,IF(AC$4&gt;=$F83,1,IF(VLOOKUP(AC$4,CALENDARIO!$B:$C,2,0)=FALSE, AB83,(1/IF($D83=0,1,$D83))+AB83)))&gt;1,100%,IF(AC$4&lt;$E83,0,IF(AC$4&gt;=$F83,1,IF(VLOOKUP(AC$4,CALENDARIO!$B:$C,2,0)=FALSE, AB83,(1/IF($D83=0,1,$D83))+AB83))))</f>
        <v>0</v>
      </c>
      <c r="AD83" s="292">
        <f>IF(IF(AD$4&lt;$E83,0,IF(AD$4&gt;=$F83,1,IF(VLOOKUP(AD$4,CALENDARIO!$B:$C,2,0)=FALSE, AC83,(1/IF($D83=0,1,$D83))+AC83)))&gt;1,100%,IF(AD$4&lt;$E83,0,IF(AD$4&gt;=$F83,1,IF(VLOOKUP(AD$4,CALENDARIO!$B:$C,2,0)=FALSE, AC83,(1/IF($D83=0,1,$D83))+AC83))))</f>
        <v>0</v>
      </c>
      <c r="AE83" s="292">
        <f>IF(IF(AE$4&lt;$E83,0,IF(AE$4&gt;=$F83,1,IF(VLOOKUP(AE$4,CALENDARIO!$B:$C,2,0)=FALSE, AD83,(1/IF($D83=0,1,$D83))+AD83)))&gt;1,100%,IF(AE$4&lt;$E83,0,IF(AE$4&gt;=$F83,1,IF(VLOOKUP(AE$4,CALENDARIO!$B:$C,2,0)=FALSE, AD83,(1/IF($D83=0,1,$D83))+AD83))))</f>
        <v>0</v>
      </c>
      <c r="AF83" s="292">
        <f>IF(IF(AF$4&lt;$E83,0,IF(AF$4&gt;=$F83,1,IF(VLOOKUP(AF$4,CALENDARIO!$B:$C,2,0)=FALSE, AE83,(1/IF($D83=0,1,$D83))+AE83)))&gt;1,100%,IF(AF$4&lt;$E83,0,IF(AF$4&gt;=$F83,1,IF(VLOOKUP(AF$4,CALENDARIO!$B:$C,2,0)=FALSE, AE83,(1/IF($D83=0,1,$D83))+AE83))))</f>
        <v>0</v>
      </c>
      <c r="AG83" s="292">
        <f>IF(IF(AG$4&lt;$E83,0,IF(AG$4&gt;=$F83,1,IF(VLOOKUP(AG$4,CALENDARIO!$B:$C,2,0)=FALSE, AF83,(1/IF($D83=0,1,$D83))+AF83)))&gt;1,100%,IF(AG$4&lt;$E83,0,IF(AG$4&gt;=$F83,1,IF(VLOOKUP(AG$4,CALENDARIO!$B:$C,2,0)=FALSE, AF83,(1/IF($D83=0,1,$D83))+AF83))))</f>
        <v>0</v>
      </c>
      <c r="AH83" s="292">
        <f>IF(IF(AH$4&lt;$E83,0,IF(AH$4&gt;=$F83,1,IF(VLOOKUP(AH$4,CALENDARIO!$B:$C,2,0)=FALSE, AG83,(1/IF($D83=0,1,$D83))+AG83)))&gt;1,100%,IF(AH$4&lt;$E83,0,IF(AH$4&gt;=$F83,1,IF(VLOOKUP(AH$4,CALENDARIO!$B:$C,2,0)=FALSE, AG83,(1/IF($D83=0,1,$D83))+AG83))))</f>
        <v>0</v>
      </c>
      <c r="AI83" s="292">
        <f>IF(IF(AI$4&lt;$E83,0,IF(AI$4&gt;=$F83,1,IF(VLOOKUP(AI$4,CALENDARIO!$B:$C,2,0)=FALSE, AH83,(1/IF($D83=0,1,$D83))+AH83)))&gt;1,100%,IF(AI$4&lt;$E83,0,IF(AI$4&gt;=$F83,1,IF(VLOOKUP(AI$4,CALENDARIO!$B:$C,2,0)=FALSE, AH83,(1/IF($D83=0,1,$D83))+AH83))))</f>
        <v>0</v>
      </c>
      <c r="AJ83" s="292">
        <f>IF(IF(AJ$4&lt;$E83,0,IF(AJ$4&gt;=$F83,1,IF(VLOOKUP(AJ$4,CALENDARIO!$B:$C,2,0)=FALSE, AI83,(1/IF($D83=0,1,$D83))+AI83)))&gt;1,100%,IF(AJ$4&lt;$E83,0,IF(AJ$4&gt;=$F83,1,IF(VLOOKUP(AJ$4,CALENDARIO!$B:$C,2,0)=FALSE, AI83,(1/IF($D83=0,1,$D83))+AI83))))</f>
        <v>0</v>
      </c>
      <c r="AK83" s="292">
        <f>IF(IF(AK$4&lt;$E83,0,IF(AK$4&gt;=$F83,1,IF(VLOOKUP(AK$4,CALENDARIO!$B:$C,2,0)=FALSE, AJ83,(1/IF($D83=0,1,$D83))+AJ83)))&gt;1,100%,IF(AK$4&lt;$E83,0,IF(AK$4&gt;=$F83,1,IF(VLOOKUP(AK$4,CALENDARIO!$B:$C,2,0)=FALSE, AJ83,(1/IF($D83=0,1,$D83))+AJ83))))</f>
        <v>0</v>
      </c>
      <c r="AL83" s="292">
        <f>IF(IF(AL$4&lt;$E83,0,IF(AL$4&gt;=$F83,1,IF(VLOOKUP(AL$4,CALENDARIO!$B:$C,2,0)=FALSE, AK83,(1/IF($D83=0,1,$D83))+AK83)))&gt;1,100%,IF(AL$4&lt;$E83,0,IF(AL$4&gt;=$F83,1,IF(VLOOKUP(AL$4,CALENDARIO!$B:$C,2,0)=FALSE, AK83,(1/IF($D83=0,1,$D83))+AK83))))</f>
        <v>0</v>
      </c>
      <c r="AM83" s="292">
        <f>IF(IF(AM$4&lt;$E83,0,IF(AM$4&gt;=$F83,1,IF(VLOOKUP(AM$4,CALENDARIO!$B:$C,2,0)=FALSE, AL83,(1/IF($D83=0,1,$D83))+AL83)))&gt;1,100%,IF(AM$4&lt;$E83,0,IF(AM$4&gt;=$F83,1,IF(VLOOKUP(AM$4,CALENDARIO!$B:$C,2,0)=FALSE, AL83,(1/IF($D83=0,1,$D83))+AL83))))</f>
        <v>0</v>
      </c>
      <c r="AN83" s="292">
        <f>IF(IF(AN$4&lt;$E83,0,IF(AN$4&gt;=$F83,1,IF(VLOOKUP(AN$4,CALENDARIO!$B:$C,2,0)=FALSE, AM83,(1/IF($D83=0,1,$D83))+AM83)))&gt;1,100%,IF(AN$4&lt;$E83,0,IF(AN$4&gt;=$F83,1,IF(VLOOKUP(AN$4,CALENDARIO!$B:$C,2,0)=FALSE, AM83,(1/IF($D83=0,1,$D83))+AM83))))</f>
        <v>0</v>
      </c>
      <c r="AO83" s="292">
        <f>IF(IF(AO$4&lt;$E83,0,IF(AO$4&gt;=$F83,1,IF(VLOOKUP(AO$4,CALENDARIO!$B:$C,2,0)=FALSE, AN83,(1/IF($D83=0,1,$D83))+AN83)))&gt;1,100%,IF(AO$4&lt;$E83,0,IF(AO$4&gt;=$F83,1,IF(VLOOKUP(AO$4,CALENDARIO!$B:$C,2,0)=FALSE, AN83,(1/IF($D83=0,1,$D83))+AN83))))</f>
        <v>0</v>
      </c>
      <c r="AP83" s="292">
        <f>IF(IF(AP$4&lt;$E83,0,IF(AP$4&gt;=$F83,1,IF(VLOOKUP(AP$4,CALENDARIO!$B:$C,2,0)=FALSE, AO83,(1/IF($D83=0,1,$D83))+AO83)))&gt;1,100%,IF(AP$4&lt;$E83,0,IF(AP$4&gt;=$F83,1,IF(VLOOKUP(AP$4,CALENDARIO!$B:$C,2,0)=FALSE, AO83,(1/IF($D83=0,1,$D83))+AO83))))</f>
        <v>0</v>
      </c>
      <c r="AQ83" s="292">
        <f>IF(IF(AQ$4&lt;$E83,0,IF(AQ$4&gt;=$F83,1,IF(VLOOKUP(AQ$4,CALENDARIO!$B:$C,2,0)=FALSE, AP83,(1/IF($D83=0,1,$D83))+AP83)))&gt;1,100%,IF(AQ$4&lt;$E83,0,IF(AQ$4&gt;=$F83,1,IF(VLOOKUP(AQ$4,CALENDARIO!$B:$C,2,0)=FALSE, AP83,(1/IF($D83=0,1,$D83))+AP83))))</f>
        <v>0</v>
      </c>
      <c r="AR83" s="292">
        <f>IF(IF(AR$4&lt;$E83,0,IF(AR$4&gt;=$F83,1,IF(VLOOKUP(AR$4,CALENDARIO!$B:$C,2,0)=FALSE, AQ83,(1/IF($D83=0,1,$D83))+AQ83)))&gt;1,100%,IF(AR$4&lt;$E83,0,IF(AR$4&gt;=$F83,1,IF(VLOOKUP(AR$4,CALENDARIO!$B:$C,2,0)=FALSE, AQ83,(1/IF($D83=0,1,$D83))+AQ83))))</f>
        <v>0</v>
      </c>
      <c r="AS83" s="292">
        <f>IF(IF(AS$4&lt;$E83,0,IF(AS$4&gt;=$F83,1,IF(VLOOKUP(AS$4,CALENDARIO!$B:$C,2,0)=FALSE, AR83,(1/IF($D83=0,1,$D83))+AR83)))&gt;1,100%,IF(AS$4&lt;$E83,0,IF(AS$4&gt;=$F83,1,IF(VLOOKUP(AS$4,CALENDARIO!$B:$C,2,0)=FALSE, AR83,(1/IF($D83=0,1,$D83))+AR83))))</f>
        <v>0</v>
      </c>
      <c r="AT83" s="292">
        <f>IF(IF(AT$4&lt;$E83,0,IF(AT$4&gt;=$F83,1,IF(VLOOKUP(AT$4,CALENDARIO!$B:$C,2,0)=FALSE, AS83,(1/IF($D83=0,1,$D83))+AS83)))&gt;1,100%,IF(AT$4&lt;$E83,0,IF(AT$4&gt;=$F83,1,IF(VLOOKUP(AT$4,CALENDARIO!$B:$C,2,0)=FALSE, AS83,(1/IF($D83=0,1,$D83))+AS83))))</f>
        <v>0</v>
      </c>
      <c r="AU83" s="292">
        <f>IF(IF(AU$4&lt;$E83,0,IF(AU$4&gt;=$F83,1,IF(VLOOKUP(AU$4,CALENDARIO!$B:$C,2,0)=FALSE, AT83,(1/IF($D83=0,1,$D83))+AT83)))&gt;1,100%,IF(AU$4&lt;$E83,0,IF(AU$4&gt;=$F83,1,IF(VLOOKUP(AU$4,CALENDARIO!$B:$C,2,0)=FALSE, AT83,(1/IF($D83=0,1,$D83))+AT83))))</f>
        <v>0</v>
      </c>
      <c r="AV83" s="292">
        <f>IF(IF(AV$4&lt;$E83,0,IF(AV$4&gt;=$F83,1,IF(VLOOKUP(AV$4,CALENDARIO!$B:$C,2,0)=FALSE, AU83,(1/IF($D83=0,1,$D83))+AU83)))&gt;1,100%,IF(AV$4&lt;$E83,0,IF(AV$4&gt;=$F83,1,IF(VLOOKUP(AV$4,CALENDARIO!$B:$C,2,0)=FALSE, AU83,(1/IF($D83=0,1,$D83))+AU83))))</f>
        <v>0</v>
      </c>
      <c r="AW83" s="292">
        <f>IF(IF(AW$4&lt;$E83,0,IF(AW$4&gt;=$F83,1,IF(VLOOKUP(AW$4,CALENDARIO!$B:$C,2,0)=FALSE, AV83,(1/IF($D83=0,1,$D83))+AV83)))&gt;1,100%,IF(AW$4&lt;$E83,0,IF(AW$4&gt;=$F83,1,IF(VLOOKUP(AW$4,CALENDARIO!$B:$C,2,0)=FALSE, AV83,(1/IF($D83=0,1,$D83))+AV83))))</f>
        <v>0</v>
      </c>
      <c r="AX83" s="292">
        <f>IF(IF(AX$4&lt;$E83,0,IF(AX$4&gt;=$F83,1,IF(VLOOKUP(AX$4,CALENDARIO!$B:$C,2,0)=FALSE, AW83,(1/IF($D83=0,1,$D83))+AW83)))&gt;1,100%,IF(AX$4&lt;$E83,0,IF(AX$4&gt;=$F83,1,IF(VLOOKUP(AX$4,CALENDARIO!$B:$C,2,0)=FALSE, AW83,(1/IF($D83=0,1,$D83))+AW83))))</f>
        <v>0</v>
      </c>
      <c r="AY83" s="292">
        <f>IF(IF(AY$4&lt;$E83,0,IF(AY$4&gt;=$F83,1,IF(VLOOKUP(AY$4,CALENDARIO!$B:$C,2,0)=FALSE, AX83,(1/IF($D83=0,1,$D83))+AX83)))&gt;1,100%,IF(AY$4&lt;$E83,0,IF(AY$4&gt;=$F83,1,IF(VLOOKUP(AY$4,CALENDARIO!$B:$C,2,0)=FALSE, AX83,(1/IF($D83=0,1,$D83))+AX83))))</f>
        <v>0</v>
      </c>
      <c r="AZ83" s="292">
        <f>IF(IF(AZ$4&lt;$E83,0,IF(AZ$4&gt;=$F83,1,IF(VLOOKUP(AZ$4,CALENDARIO!$B:$C,2,0)=FALSE, AY83,(1/IF($D83=0,1,$D83))+AY83)))&gt;1,100%,IF(AZ$4&lt;$E83,0,IF(AZ$4&gt;=$F83,1,IF(VLOOKUP(AZ$4,CALENDARIO!$B:$C,2,0)=FALSE, AY83,(1/IF($D83=0,1,$D83))+AY83))))</f>
        <v>0</v>
      </c>
      <c r="BA83" s="292">
        <f>IF(IF(BA$4&lt;$E83,0,IF(BA$4&gt;=$F83,1,IF(VLOOKUP(BA$4,CALENDARIO!$B:$C,2,0)=FALSE, AZ83,(1/IF($D83=0,1,$D83))+AZ83)))&gt;1,100%,IF(BA$4&lt;$E83,0,IF(BA$4&gt;=$F83,1,IF(VLOOKUP(BA$4,CALENDARIO!$B:$C,2,0)=FALSE, AZ83,(1/IF($D83=0,1,$D83))+AZ83))))</f>
        <v>0</v>
      </c>
      <c r="BB83" s="292">
        <f>IF(IF(BB$4&lt;$E83,0,IF(BB$4&gt;=$F83,1,IF(VLOOKUP(BB$4,CALENDARIO!$B:$C,2,0)=FALSE, BA83,(1/IF($D83=0,1,$D83))+BA83)))&gt;1,100%,IF(BB$4&lt;$E83,0,IF(BB$4&gt;=$F83,1,IF(VLOOKUP(BB$4,CALENDARIO!$B:$C,2,0)=FALSE, BA83,(1/IF($D83=0,1,$D83))+BA83))))</f>
        <v>0</v>
      </c>
      <c r="BC83" s="292">
        <f>IF(IF(BC$4&lt;$E83,0,IF(BC$4&gt;=$F83,1,IF(VLOOKUP(BC$4,CALENDARIO!$B:$C,2,0)=FALSE, BB83,(1/IF($D83=0,1,$D83))+BB83)))&gt;1,100%,IF(BC$4&lt;$E83,0,IF(BC$4&gt;=$F83,1,IF(VLOOKUP(BC$4,CALENDARIO!$B:$C,2,0)=FALSE, BB83,(1/IF($D83=0,1,$D83))+BB83))))</f>
        <v>0</v>
      </c>
      <c r="BD83" s="292">
        <f>IF(IF(BD$4&lt;$E83,0,IF(BD$4&gt;=$F83,1,IF(VLOOKUP(BD$4,CALENDARIO!$B:$C,2,0)=FALSE, BC83,(1/IF($D83=0,1,$D83))+BC83)))&gt;1,100%,IF(BD$4&lt;$E83,0,IF(BD$4&gt;=$F83,1,IF(VLOOKUP(BD$4,CALENDARIO!$B:$C,2,0)=FALSE, BC83,(1/IF($D83=0,1,$D83))+BC83))))</f>
        <v>0</v>
      </c>
      <c r="BE83" s="292">
        <f>IF(IF(BE$4&lt;$E83,0,IF(BE$4&gt;=$F83,1,IF(VLOOKUP(BE$4,CALENDARIO!$B:$C,2,0)=FALSE, BD83,(1/IF($D83=0,1,$D83))+BD83)))&gt;1,100%,IF(BE$4&lt;$E83,0,IF(BE$4&gt;=$F83,1,IF(VLOOKUP(BE$4,CALENDARIO!$B:$C,2,0)=FALSE, BD83,(1/IF($D83=0,1,$D83))+BD83))))</f>
        <v>0</v>
      </c>
      <c r="BF83" s="292">
        <f>IF(IF(BF$4&lt;$E83,0,IF(BF$4&gt;=$F83,1,IF(VLOOKUP(BF$4,CALENDARIO!$B:$C,2,0)=FALSE, BE83,(1/IF($D83=0,1,$D83))+BE83)))&gt;1,100%,IF(BF$4&lt;$E83,0,IF(BF$4&gt;=$F83,1,IF(VLOOKUP(BF$4,CALENDARIO!$B:$C,2,0)=FALSE, BE83,(1/IF($D83=0,1,$D83))+BE83))))</f>
        <v>0</v>
      </c>
      <c r="BG83" s="292">
        <f>IF(IF(BG$4&lt;$E83,0,IF(BG$4&gt;=$F83,1,IF(VLOOKUP(BG$4,CALENDARIO!$B:$C,2,0)=FALSE, BF83,(1/IF($D83=0,1,$D83))+BF83)))&gt;1,100%,IF(BG$4&lt;$E83,0,IF(BG$4&gt;=$F83,1,IF(VLOOKUP(BG$4,CALENDARIO!$B:$C,2,0)=FALSE, BF83,(1/IF($D83=0,1,$D83))+BF83))))</f>
        <v>0</v>
      </c>
      <c r="BH83" s="292">
        <f>IF(IF(BH$4&lt;$E83,0,IF(BH$4&gt;=$F83,1,IF(VLOOKUP(BH$4,CALENDARIO!$B:$C,2,0)=FALSE, BG83,(1/IF($D83=0,1,$D83))+BG83)))&gt;1,100%,IF(BH$4&lt;$E83,0,IF(BH$4&gt;=$F83,1,IF(VLOOKUP(BH$4,CALENDARIO!$B:$C,2,0)=FALSE, BG83,(1/IF($D83=0,1,$D83))+BG83))))</f>
        <v>0</v>
      </c>
      <c r="BI83" s="292">
        <f>IF(IF(BI$4&lt;$E83,0,IF(BI$4&gt;=$F83,1,IF(VLOOKUP(BI$4,CALENDARIO!$B:$C,2,0)=FALSE, BH83,(1/IF($D83=0,1,$D83))+BH83)))&gt;1,100%,IF(BI$4&lt;$E83,0,IF(BI$4&gt;=$F83,1,IF(VLOOKUP(BI$4,CALENDARIO!$B:$C,2,0)=FALSE, BH83,(1/IF($D83=0,1,$D83))+BH83))))</f>
        <v>0</v>
      </c>
      <c r="BJ83" s="292">
        <f>IF(IF(BJ$4&lt;$E83,0,IF(BJ$4&gt;=$F83,1,IF(VLOOKUP(BJ$4,CALENDARIO!$B:$C,2,0)=FALSE, BI83,(1/IF($D83=0,1,$D83))+BI83)))&gt;1,100%,IF(BJ$4&lt;$E83,0,IF(BJ$4&gt;=$F83,1,IF(VLOOKUP(BJ$4,CALENDARIO!$B:$C,2,0)=FALSE, BI83,(1/IF($D83=0,1,$D83))+BI83))))</f>
        <v>0</v>
      </c>
      <c r="BK83" s="292">
        <f>IF(IF(BK$4&lt;$E83,0,IF(BK$4&gt;=$F83,1,IF(VLOOKUP(BK$4,CALENDARIO!$B:$C,2,0)=FALSE, BJ83,(1/IF($D83=0,1,$D83))+BJ83)))&gt;1,100%,IF(BK$4&lt;$E83,0,IF(BK$4&gt;=$F83,1,IF(VLOOKUP(BK$4,CALENDARIO!$B:$C,2,0)=FALSE, BJ83,(1/IF($D83=0,1,$D83))+BJ83))))</f>
        <v>0</v>
      </c>
      <c r="BL83" s="292">
        <f>IF(IF(BL$4&lt;$E83,0,IF(BL$4&gt;=$F83,1,IF(VLOOKUP(BL$4,CALENDARIO!$B:$C,2,0)=FALSE, BK83,(1/IF($D83=0,1,$D83))+BK83)))&gt;1,100%,IF(BL$4&lt;$E83,0,IF(BL$4&gt;=$F83,1,IF(VLOOKUP(BL$4,CALENDARIO!$B:$C,2,0)=FALSE, BK83,(1/IF($D83=0,1,$D83))+BK83))))</f>
        <v>0</v>
      </c>
      <c r="BM83" s="292">
        <f>IF(IF(BM$4&lt;$E83,0,IF(BM$4&gt;=$F83,1,IF(VLOOKUP(BM$4,CALENDARIO!$B:$C,2,0)=FALSE, BL83,(1/IF($D83=0,1,$D83))+BL83)))&gt;1,100%,IF(BM$4&lt;$E83,0,IF(BM$4&gt;=$F83,1,IF(VLOOKUP(BM$4,CALENDARIO!$B:$C,2,0)=FALSE, BL83,(1/IF($D83=0,1,$D83))+BL83))))</f>
        <v>0.2</v>
      </c>
      <c r="BN83" s="292">
        <f>IF(IF(BN$4&lt;$E83,0,IF(BN$4&gt;=$F83,1,IF(VLOOKUP(BN$4,CALENDARIO!$B:$C,2,0)=FALSE, BM83,(1/IF($D83=0,1,$D83))+BM83)))&gt;1,100%,IF(BN$4&lt;$E83,0,IF(BN$4&gt;=$F83,1,IF(VLOOKUP(BN$4,CALENDARIO!$B:$C,2,0)=FALSE, BM83,(1/IF($D83=0,1,$D83))+BM83))))</f>
        <v>0.4</v>
      </c>
      <c r="BO83" s="292">
        <f>IF(IF(BO$4&lt;$E83,0,IF(BO$4&gt;=$F83,1,IF(VLOOKUP(BO$4,CALENDARIO!$B:$C,2,0)=FALSE, BN83,(1/IF($D83=0,1,$D83))+BN83)))&gt;1,100%,IF(BO$4&lt;$E83,0,IF(BO$4&gt;=$F83,1,IF(VLOOKUP(BO$4,CALENDARIO!$B:$C,2,0)=FALSE, BN83,(1/IF($D83=0,1,$D83))+BN83))))</f>
        <v>0.60000000000000009</v>
      </c>
      <c r="BP83" s="292">
        <f>IF(IF(BP$4&lt;$E83,0,IF(BP$4&gt;=$F83,1,IF(VLOOKUP(BP$4,CALENDARIO!$B:$C,2,0)=FALSE, BO83,(1/IF($D83=0,1,$D83))+BO83)))&gt;1,100%,IF(BP$4&lt;$E83,0,IF(BP$4&gt;=$F83,1,IF(VLOOKUP(BP$4,CALENDARIO!$B:$C,2,0)=FALSE, BO83,(1/IF($D83=0,1,$D83))+BO83))))</f>
        <v>0.8</v>
      </c>
      <c r="BQ83" s="292">
        <f>IF(IF(BQ$4&lt;$E83,0,IF(BQ$4&gt;=$F83,1,IF(VLOOKUP(BQ$4,CALENDARIO!$B:$C,2,0)=FALSE, BP83,(1/IF($D83=0,1,$D83))+BP83)))&gt;1,100%,IF(BQ$4&lt;$E83,0,IF(BQ$4&gt;=$F83,1,IF(VLOOKUP(BQ$4,CALENDARIO!$B:$C,2,0)=FALSE, BP83,(1/IF($D83=0,1,$D83))+BP83))))</f>
        <v>1</v>
      </c>
      <c r="BR83" s="292">
        <f>IF(IF(BR$4&lt;$E83,0,IF(BR$4&gt;=$F83,1,IF(VLOOKUP(BR$4,CALENDARIO!$B:$C,2,0)=FALSE, BQ83,(1/IF($D83=0,1,$D83))+BQ83)))&gt;1,100%,IF(BR$4&lt;$E83,0,IF(BR$4&gt;=$F83,1,IF(VLOOKUP(BR$4,CALENDARIO!$B:$C,2,0)=FALSE, BQ83,(1/IF($D83=0,1,$D83))+BQ83))))</f>
        <v>1</v>
      </c>
      <c r="BS83" s="292">
        <f>IF(IF(BS$4&lt;$E83,0,IF(BS$4&gt;=$F83,1,IF(VLOOKUP(BS$4,CALENDARIO!$B:$C,2,0)=FALSE, BR83,(1/IF($D83=0,1,$D83))+BR83)))&gt;1,100%,IF(BS$4&lt;$E83,0,IF(BS$4&gt;=$F83,1,IF(VLOOKUP(BS$4,CALENDARIO!$B:$C,2,0)=FALSE, BR83,(1/IF($D83=0,1,$D83))+BR83))))</f>
        <v>1</v>
      </c>
      <c r="BT83" s="292">
        <f>IF(IF(BT$4&lt;$E83,0,IF(BT$4&gt;=$F83,1,IF(VLOOKUP(BT$4,CALENDARIO!$B:$C,2,0)=FALSE, BS83,(1/IF($D83=0,1,$D83))+BS83)))&gt;1,100%,IF(BT$4&lt;$E83,0,IF(BT$4&gt;=$F83,1,IF(VLOOKUP(BT$4,CALENDARIO!$B:$C,2,0)=FALSE, BS83,(1/IF($D83=0,1,$D83))+BS83))))</f>
        <v>1</v>
      </c>
      <c r="BU83" s="292">
        <f>IF(IF(BU$4&lt;$E83,0,IF(BU$4&gt;=$F83,1,IF(VLOOKUP(BU$4,CALENDARIO!$B:$C,2,0)=FALSE, BT83,(1/IF($D83=0,1,$D83))+BT83)))&gt;1,100%,IF(BU$4&lt;$E83,0,IF(BU$4&gt;=$F83,1,IF(VLOOKUP(BU$4,CALENDARIO!$B:$C,2,0)=FALSE, BT83,(1/IF($D83=0,1,$D83))+BT83))))</f>
        <v>1</v>
      </c>
      <c r="BV83" s="292">
        <f>IF(IF(BV$4&lt;$E83,0,IF(BV$4&gt;=$F83,1,IF(VLOOKUP(BV$4,CALENDARIO!$B:$C,2,0)=FALSE, BU83,(1/IF($D83=0,1,$D83))+BU83)))&gt;1,100%,IF(BV$4&lt;$E83,0,IF(BV$4&gt;=$F83,1,IF(VLOOKUP(BV$4,CALENDARIO!$B:$C,2,0)=FALSE, BU83,(1/IF($D83=0,1,$D83))+BU83))))</f>
        <v>1</v>
      </c>
      <c r="BW83" s="292">
        <f>IF(IF(BW$4&lt;$E83,0,IF(BW$4&gt;=$F83,1,IF(VLOOKUP(BW$4,CALENDARIO!$B:$C,2,0)=FALSE, BV83,(1/IF($D83=0,1,$D83))+BV83)))&gt;1,100%,IF(BW$4&lt;$E83,0,IF(BW$4&gt;=$F83,1,IF(VLOOKUP(BW$4,CALENDARIO!$B:$C,2,0)=FALSE, BV83,(1/IF($D83=0,1,$D83))+BV83))))</f>
        <v>1</v>
      </c>
      <c r="BX83" s="292">
        <f>IF(IF(BX$4&lt;$E83,0,IF(BX$4&gt;=$F83,1,IF(VLOOKUP(BX$4,CALENDARIO!$B:$C,2,0)=FALSE, BW83,(1/IF($D83=0,1,$D83))+BW83)))&gt;1,100%,IF(BX$4&lt;$E83,0,IF(BX$4&gt;=$F83,1,IF(VLOOKUP(BX$4,CALENDARIO!$B:$C,2,0)=FALSE, BW83,(1/IF($D83=0,1,$D83))+BW83))))</f>
        <v>1</v>
      </c>
      <c r="BY83" s="292">
        <f>IF(IF(BY$4&lt;$E83,0,IF(BY$4&gt;=$F83,1,IF(VLOOKUP(BY$4,CALENDARIO!$B:$C,2,0)=FALSE, BX83,(1/IF($D83=0,1,$D83))+BX83)))&gt;1,100%,IF(BY$4&lt;$E83,0,IF(BY$4&gt;=$F83,1,IF(VLOOKUP(BY$4,CALENDARIO!$B:$C,2,0)=FALSE, BX83,(1/IF($D83=0,1,$D83))+BX83))))</f>
        <v>1</v>
      </c>
      <c r="BZ83" s="292">
        <f>IF(IF(BZ$4&lt;$E83,0,IF(BZ$4&gt;=$F83,1,IF(VLOOKUP(BZ$4,CALENDARIO!$B:$C,2,0)=FALSE, BY83,(1/IF($D83=0,1,$D83))+BY83)))&gt;1,100%,IF(BZ$4&lt;$E83,0,IF(BZ$4&gt;=$F83,1,IF(VLOOKUP(BZ$4,CALENDARIO!$B:$C,2,0)=FALSE, BY83,(1/IF($D83=0,1,$D83))+BY83))))</f>
        <v>1</v>
      </c>
      <c r="CA83" s="292">
        <f>IF(IF(CA$4&lt;$E83,0,IF(CA$4&gt;=$F83,1,IF(VLOOKUP(CA$4,CALENDARIO!$B:$C,2,0)=FALSE, BZ83,(1/IF($D83=0,1,$D83))+BZ83)))&gt;1,100%,IF(CA$4&lt;$E83,0,IF(CA$4&gt;=$F83,1,IF(VLOOKUP(CA$4,CALENDARIO!$B:$C,2,0)=FALSE, BZ83,(1/IF($D83=0,1,$D83))+BZ83))))</f>
        <v>1</v>
      </c>
      <c r="CB83" s="292">
        <f>IF(IF(CB$4&lt;$E83,0,IF(CB$4&gt;=$F83,1,IF(VLOOKUP(CB$4,CALENDARIO!$B:$C,2,0)=FALSE, CA83,(1/IF($D83=0,1,$D83))+CA83)))&gt;1,100%,IF(CB$4&lt;$E83,0,IF(CB$4&gt;=$F83,1,IF(VLOOKUP(CB$4,CALENDARIO!$B:$C,2,0)=FALSE, CA83,(1/IF($D83=0,1,$D83))+CA83))))</f>
        <v>1</v>
      </c>
      <c r="CC83" s="292">
        <f>IF(IF(CC$4&lt;$E83,0,IF(CC$4&gt;=$F83,1,IF(VLOOKUP(CC$4,CALENDARIO!$B:$C,2,0)=FALSE, CB83,(1/IF($D83=0,1,$D83))+CB83)))&gt;1,100%,IF(CC$4&lt;$E83,0,IF(CC$4&gt;=$F83,1,IF(VLOOKUP(CC$4,CALENDARIO!$B:$C,2,0)=FALSE, CB83,(1/IF($D83=0,1,$D83))+CB83))))</f>
        <v>1</v>
      </c>
      <c r="CD83" s="292">
        <f>IF(IF(CD$4&lt;$E83,0,IF(CD$4&gt;=$F83,1,IF(VLOOKUP(CD$4,CALENDARIO!$B:$C,2,0)=FALSE, CC83,(1/IF($D83=0,1,$D83))+CC83)))&gt;1,100%,IF(CD$4&lt;$E83,0,IF(CD$4&gt;=$F83,1,IF(VLOOKUP(CD$4,CALENDARIO!$B:$C,2,0)=FALSE, CC83,(1/IF($D83=0,1,$D83))+CC83))))</f>
        <v>1</v>
      </c>
      <c r="CE83" s="292">
        <f>IF(IF(CE$4&lt;$E83,0,IF(CE$4&gt;=$F83,1,IF(VLOOKUP(CE$4,CALENDARIO!$B:$C,2,0)=FALSE, CD83,(1/IF($D83=0,1,$D83))+CD83)))&gt;1,100%,IF(CE$4&lt;$E83,0,IF(CE$4&gt;=$F83,1,IF(VLOOKUP(CE$4,CALENDARIO!$B:$C,2,0)=FALSE, CD83,(1/IF($D83=0,1,$D83))+CD83))))</f>
        <v>1</v>
      </c>
      <c r="CF83" s="292">
        <f>IF(IF(CF$4&lt;$E83,0,IF(CF$4&gt;=$F83,1,IF(VLOOKUP(CF$4,CALENDARIO!$B:$C,2,0)=FALSE, CE83,(1/IF($D83=0,1,$D83))+CE83)))&gt;1,100%,IF(CF$4&lt;$E83,0,IF(CF$4&gt;=$F83,1,IF(VLOOKUP(CF$4,CALENDARIO!$B:$C,2,0)=FALSE, CE83,(1/IF($D83=0,1,$D83))+CE83))))</f>
        <v>1</v>
      </c>
      <c r="CG83" s="292">
        <f>IF(IF(CG$4&lt;$E83,0,IF(CG$4&gt;=$F83,1,IF(VLOOKUP(CG$4,CALENDARIO!$B:$C,2,0)=FALSE, CF83,(1/IF($D83=0,1,$D83))+CF83)))&gt;1,100%,IF(CG$4&lt;$E83,0,IF(CG$4&gt;=$F83,1,IF(VLOOKUP(CG$4,CALENDARIO!$B:$C,2,0)=FALSE, CF83,(1/IF($D83=0,1,$D83))+CF83))))</f>
        <v>1</v>
      </c>
      <c r="CH83" s="292">
        <f>IF(IF(CH$4&lt;$E83,0,IF(CH$4&gt;=$F83,1,IF(VLOOKUP(CH$4,CALENDARIO!$B:$C,2,0)=FALSE, CG83,(1/IF($D83=0,1,$D83))+CG83)))&gt;1,100%,IF(CH$4&lt;$E83,0,IF(CH$4&gt;=$F83,1,IF(VLOOKUP(CH$4,CALENDARIO!$B:$C,2,0)=FALSE, CG83,(1/IF($D83=0,1,$D83))+CG83))))</f>
        <v>1</v>
      </c>
      <c r="CI83" s="292">
        <f>IF(IF(CI$4&lt;$E83,0,IF(CI$4&gt;=$F83,1,IF(VLOOKUP(CI$4,CALENDARIO!$B:$C,2,0)=FALSE, CH83,(1/IF($D83=0,1,$D83))+CH83)))&gt;1,100%,IF(CI$4&lt;$E83,0,IF(CI$4&gt;=$F83,1,IF(VLOOKUP(CI$4,CALENDARIO!$B:$C,2,0)=FALSE, CH83,(1/IF($D83=0,1,$D83))+CH83))))</f>
        <v>1</v>
      </c>
      <c r="CJ83" s="292">
        <f>IF(IF(CJ$4&lt;$E83,0,IF(CJ$4&gt;=$F83,1,IF(VLOOKUP(CJ$4,CALENDARIO!$B:$C,2,0)=FALSE, CI83,(1/IF($D83=0,1,$D83))+CI83)))&gt;1,100%,IF(CJ$4&lt;$E83,0,IF(CJ$4&gt;=$F83,1,IF(VLOOKUP(CJ$4,CALENDARIO!$B:$C,2,0)=FALSE, CI83,(1/IF($D83=0,1,$D83))+CI83))))</f>
        <v>1</v>
      </c>
      <c r="CK83" s="292">
        <f>IF(IF(CK$4&lt;$E83,0,IF(CK$4&gt;=$F83,1,IF(VLOOKUP(CK$4,CALENDARIO!$B:$C,2,0)=FALSE, CJ83,(1/IF($D83=0,1,$D83))+CJ83)))&gt;1,100%,IF(CK$4&lt;$E83,0,IF(CK$4&gt;=$F83,1,IF(VLOOKUP(CK$4,CALENDARIO!$B:$C,2,0)=FALSE, CJ83,(1/IF($D83=0,1,$D83))+CJ83))))</f>
        <v>1</v>
      </c>
      <c r="CL83" s="292">
        <f>IF(IF(CL$4&lt;$E83,0,IF(CL$4&gt;=$F83,1,IF(VLOOKUP(CL$4,CALENDARIO!$B:$C,2,0)=FALSE, CK83,(1/IF($D83=0,1,$D83))+CK83)))&gt;1,100%,IF(CL$4&lt;$E83,0,IF(CL$4&gt;=$F83,1,IF(VLOOKUP(CL$4,CALENDARIO!$B:$C,2,0)=FALSE, CK83,(1/IF($D83=0,1,$D83))+CK83))))</f>
        <v>1</v>
      </c>
      <c r="CM83" s="292">
        <f>IF(IF(CM$4&lt;$E83,0,IF(CM$4&gt;=$F83,1,IF(VLOOKUP(CM$4,CALENDARIO!$B:$C,2,0)=FALSE, CL83,(1/IF($D83=0,1,$D83))+CL83)))&gt;1,100%,IF(CM$4&lt;$E83,0,IF(CM$4&gt;=$F83,1,IF(VLOOKUP(CM$4,CALENDARIO!$B:$C,2,0)=FALSE, CL83,(1/IF($D83=0,1,$D83))+CL83))))</f>
        <v>1</v>
      </c>
      <c r="CN83" s="292">
        <f>IF(IF(CN$4&lt;$E83,0,IF(CN$4&gt;=$F83,1,IF(VLOOKUP(CN$4,CALENDARIO!$B:$C,2,0)=FALSE, CM83,(1/IF($D83=0,1,$D83))+CM83)))&gt;1,100%,IF(CN$4&lt;$E83,0,IF(CN$4&gt;=$F83,1,IF(VLOOKUP(CN$4,CALENDARIO!$B:$C,2,0)=FALSE, CM83,(1/IF($D83=0,1,$D83))+CM83))))</f>
        <v>1</v>
      </c>
      <c r="CO83" s="292">
        <f>IF(IF(CO$4&lt;$E83,0,IF(CO$4&gt;=$F83,1,IF(VLOOKUP(CO$4,CALENDARIO!$B:$C,2,0)=FALSE, CN83,(1/IF($D83=0,1,$D83))+CN83)))&gt;1,100%,IF(CO$4&lt;$E83,0,IF(CO$4&gt;=$F83,1,IF(VLOOKUP(CO$4,CALENDARIO!$B:$C,2,0)=FALSE, CN83,(1/IF($D83=0,1,$D83))+CN83))))</f>
        <v>1</v>
      </c>
      <c r="CP83" s="292">
        <f>IF(IF(CP$4&lt;$E83,0,IF(CP$4&gt;=$F83,1,IF(VLOOKUP(CP$4,CALENDARIO!$B:$C,2,0)=FALSE, CO83,(1/IF($D83=0,1,$D83))+CO83)))&gt;1,100%,IF(CP$4&lt;$E83,0,IF(CP$4&gt;=$F83,1,IF(VLOOKUP(CP$4,CALENDARIO!$B:$C,2,0)=FALSE, CO83,(1/IF($D83=0,1,$D83))+CO83))))</f>
        <v>1</v>
      </c>
      <c r="CQ83" s="292">
        <f>IF(IF(CQ$4&lt;$E83,0,IF(CQ$4&gt;=$F83,1,IF(VLOOKUP(CQ$4,CALENDARIO!$B:$C,2,0)=FALSE, CP83,(1/IF($D83=0,1,$D83))+CP83)))&gt;1,100%,IF(CQ$4&lt;$E83,0,IF(CQ$4&gt;=$F83,1,IF(VLOOKUP(CQ$4,CALENDARIO!$B:$C,2,0)=FALSE, CP83,(1/IF($D83=0,1,$D83))+CP83))))</f>
        <v>1</v>
      </c>
      <c r="CR83" s="292">
        <f>IF(IF(CR$4&lt;$E83,0,IF(CR$4&gt;=$F83,1,IF(VLOOKUP(CR$4,CALENDARIO!$B:$C,2,0)=FALSE, CQ83,(1/IF($D83=0,1,$D83))+CQ83)))&gt;1,100%,IF(CR$4&lt;$E83,0,IF(CR$4&gt;=$F83,1,IF(VLOOKUP(CR$4,CALENDARIO!$B:$C,2,0)=FALSE, CQ83,(1/IF($D83=0,1,$D83))+CQ83))))</f>
        <v>1</v>
      </c>
      <c r="CS83" s="292">
        <f>IF(IF(CS$4&lt;$E83,0,IF(CS$4&gt;=$F83,1,IF(VLOOKUP(CS$4,CALENDARIO!$B:$C,2,0)=FALSE, CR83,(1/IF($D83=0,1,$D83))+CR83)))&gt;1,100%,IF(CS$4&lt;$E83,0,IF(CS$4&gt;=$F83,1,IF(VLOOKUP(CS$4,CALENDARIO!$B:$C,2,0)=FALSE, CR83,(1/IF($D83=0,1,$D83))+CR83))))</f>
        <v>1</v>
      </c>
      <c r="CT83" s="292">
        <f>IF(IF(CT$4&lt;$E83,0,IF(CT$4&gt;=$F83,1,IF(VLOOKUP(CT$4,CALENDARIO!$B:$C,2,0)=FALSE, CS83,(1/IF($D83=0,1,$D83))+CS83)))&gt;1,100%,IF(CT$4&lt;$E83,0,IF(CT$4&gt;=$F83,1,IF(VLOOKUP(CT$4,CALENDARIO!$B:$C,2,0)=FALSE, CS83,(1/IF($D83=0,1,$D83))+CS83))))</f>
        <v>1</v>
      </c>
      <c r="CU83" s="292">
        <f>IF(IF(CU$4&lt;$E83,0,IF(CU$4&gt;=$F83,1,IF(VLOOKUP(CU$4,CALENDARIO!$B:$C,2,0)=FALSE, CT83,(1/IF($D83=0,1,$D83))+CT83)))&gt;1,100%,IF(CU$4&lt;$E83,0,IF(CU$4&gt;=$F83,1,IF(VLOOKUP(CU$4,CALENDARIO!$B:$C,2,0)=FALSE, CT83,(1/IF($D83=0,1,$D83))+CT83))))</f>
        <v>1</v>
      </c>
      <c r="CV83" s="292">
        <f>IF(IF(CV$4&lt;$E83,0,IF(CV$4&gt;=$F83,1,IF(VLOOKUP(CV$4,CALENDARIO!$B:$C,2,0)=FALSE, CU83,(1/IF($D83=0,1,$D83))+CU83)))&gt;1,100%,IF(CV$4&lt;$E83,0,IF(CV$4&gt;=$F83,1,IF(VLOOKUP(CV$4,CALENDARIO!$B:$C,2,0)=FALSE, CU83,(1/IF($D83=0,1,$D83))+CU83))))</f>
        <v>1</v>
      </c>
      <c r="CW83" s="292">
        <f>IF(IF(CW$4&lt;$E83,0,IF(CW$4&gt;=$F83,1,IF(VLOOKUP(CW$4,CALENDARIO!$B:$C,2,0)=FALSE, CV83,(1/IF($D83=0,1,$D83))+CV83)))&gt;1,100%,IF(CW$4&lt;$E83,0,IF(CW$4&gt;=$F83,1,IF(VLOOKUP(CW$4,CALENDARIO!$B:$C,2,0)=FALSE, CV83,(1/IF($D83=0,1,$D83))+CV83))))</f>
        <v>1</v>
      </c>
      <c r="CX83" s="292">
        <f>IF(IF(CX$4&lt;$E83,0,IF(CX$4&gt;=$F83,1,IF(VLOOKUP(CX$4,CALENDARIO!$B:$C,2,0)=FALSE, CW83,(1/IF($D83=0,1,$D83))+CW83)))&gt;1,100%,IF(CX$4&lt;$E83,0,IF(CX$4&gt;=$F83,1,IF(VLOOKUP(CX$4,CALENDARIO!$B:$C,2,0)=FALSE, CW83,(1/IF($D83=0,1,$D83))+CW83))))</f>
        <v>1</v>
      </c>
      <c r="CY83" s="292">
        <f>IF(IF(CY$4&lt;$E83,0,IF(CY$4&gt;=$F83,1,IF(VLOOKUP(CY$4,CALENDARIO!$B:$C,2,0)=FALSE, CX83,(1/IF($D83=0,1,$D83))+CX83)))&gt;1,100%,IF(CY$4&lt;$E83,0,IF(CY$4&gt;=$F83,1,IF(VLOOKUP(CY$4,CALENDARIO!$B:$C,2,0)=FALSE, CX83,(1/IF($D83=0,1,$D83))+CX83))))</f>
        <v>1</v>
      </c>
      <c r="CZ83" s="292">
        <f>IF(IF(CZ$4&lt;$E83,0,IF(CZ$4&gt;=$F83,1,IF(VLOOKUP(CZ$4,CALENDARIO!$B:$C,2,0)=FALSE, CY83,(1/IF($D83=0,1,$D83))+CY83)))&gt;1,100%,IF(CZ$4&lt;$E83,0,IF(CZ$4&gt;=$F83,1,IF(VLOOKUP(CZ$4,CALENDARIO!$B:$C,2,0)=FALSE, CY83,(1/IF($D83=0,1,$D83))+CY83))))</f>
        <v>1</v>
      </c>
      <c r="DA83" s="292">
        <f>IF(IF(DA$4&lt;$E83,0,IF(DA$4&gt;=$F83,1,IF(VLOOKUP(DA$4,CALENDARIO!$B:$C,2,0)=FALSE, CZ83,(1/IF($D83=0,1,$D83))+CZ83)))&gt;1,100%,IF(DA$4&lt;$E83,0,IF(DA$4&gt;=$F83,1,IF(VLOOKUP(DA$4,CALENDARIO!$B:$C,2,0)=FALSE, CZ83,(1/IF($D83=0,1,$D83))+CZ83))))</f>
        <v>1</v>
      </c>
      <c r="DB83" s="292">
        <f>IF(IF(DB$4&lt;$E83,0,IF(DB$4&gt;=$F83,1,IF(VLOOKUP(DB$4,CALENDARIO!$B:$C,2,0)=FALSE, DA83,(1/IF($D83=0,1,$D83))+DA83)))&gt;1,100%,IF(DB$4&lt;$E83,0,IF(DB$4&gt;=$F83,1,IF(VLOOKUP(DB$4,CALENDARIO!$B:$C,2,0)=FALSE, DA83,(1/IF($D83=0,1,$D83))+DA83))))</f>
        <v>1</v>
      </c>
      <c r="DC83" s="292">
        <f>IF(IF(DC$4&lt;$E83,0,IF(DC$4&gt;=$F83,1,IF(VLOOKUP(DC$4,CALENDARIO!$B:$C,2,0)=FALSE, DB83,(1/IF($D83=0,1,$D83))+DB83)))&gt;1,100%,IF(DC$4&lt;$E83,0,IF(DC$4&gt;=$F83,1,IF(VLOOKUP(DC$4,CALENDARIO!$B:$C,2,0)=FALSE, DB83,(1/IF($D83=0,1,$D83))+DB83))))</f>
        <v>1</v>
      </c>
      <c r="DD83" s="292">
        <f>IF(IF(DD$4&lt;$E83,0,IF(DD$4&gt;=$F83,1,IF(VLOOKUP(DD$4,CALENDARIO!$B:$C,2,0)=FALSE, DC83,(1/IF($D83=0,1,$D83))+DC83)))&gt;1,100%,IF(DD$4&lt;$E83,0,IF(DD$4&gt;=$F83,1,IF(VLOOKUP(DD$4,CALENDARIO!$B:$C,2,0)=FALSE, DC83,(1/IF($D83=0,1,$D83))+DC83))))</f>
        <v>1</v>
      </c>
      <c r="DE83" s="292">
        <f>IF(IF(DE$4&lt;$E83,0,IF(DE$4&gt;=$F83,1,IF(VLOOKUP(DE$4,CALENDARIO!$B:$C,2,0)=FALSE, DD83,(1/IF($D83=0,1,$D83))+DD83)))&gt;1,100%,IF(DE$4&lt;$E83,0,IF(DE$4&gt;=$F83,1,IF(VLOOKUP(DE$4,CALENDARIO!$B:$C,2,0)=FALSE, DD83,(1/IF($D83=0,1,$D83))+DD83))))</f>
        <v>1</v>
      </c>
      <c r="DF83" s="292">
        <f>IF(IF(DF$4&lt;$E83,0,IF(DF$4&gt;=$F83,1,IF(VLOOKUP(DF$4,CALENDARIO!$B:$C,2,0)=FALSE, DE83,(1/IF($D83=0,1,$D83))+DE83)))&gt;1,100%,IF(DF$4&lt;$E83,0,IF(DF$4&gt;=$F83,1,IF(VLOOKUP(DF$4,CALENDARIO!$B:$C,2,0)=FALSE, DE83,(1/IF($D83=0,1,$D83))+DE83))))</f>
        <v>1</v>
      </c>
      <c r="DG83" s="292">
        <f>IF(IF(DG$4&lt;$E83,0,IF(DG$4&gt;=$F83,1,IF(VLOOKUP(DG$4,CALENDARIO!$B:$C,2,0)=FALSE, DF83,(1/IF($D83=0,1,$D83))+DF83)))&gt;1,100%,IF(DG$4&lt;$E83,0,IF(DG$4&gt;=$F83,1,IF(VLOOKUP(DG$4,CALENDARIO!$B:$C,2,0)=FALSE, DF83,(1/IF($D83=0,1,$D83))+DF83))))</f>
        <v>1</v>
      </c>
      <c r="DH83" s="292">
        <f>IF(IF(DH$4&lt;$E83,0,IF(DH$4&gt;=$F83,1,IF(VLOOKUP(DH$4,CALENDARIO!$B:$C,2,0)=FALSE, DG83,(1/IF($D83=0,1,$D83))+DG83)))&gt;1,100%,IF(DH$4&lt;$E83,0,IF(DH$4&gt;=$F83,1,IF(VLOOKUP(DH$4,CALENDARIO!$B:$C,2,0)=FALSE, DG83,(1/IF($D83=0,1,$D83))+DG83))))</f>
        <v>1</v>
      </c>
      <c r="DI83" s="292">
        <f>IF(IF(DI$4&lt;$E83,0,IF(DI$4&gt;=$F83,1,IF(VLOOKUP(DI$4,CALENDARIO!$B:$C,2,0)=FALSE, DH83,(1/IF($D83=0,1,$D83))+DH83)))&gt;1,100%,IF(DI$4&lt;$E83,0,IF(DI$4&gt;=$F83,1,IF(VLOOKUP(DI$4,CALENDARIO!$B:$C,2,0)=FALSE, DH83,(1/IF($D83=0,1,$D83))+DH83))))</f>
        <v>1</v>
      </c>
      <c r="DJ83" s="292">
        <f>IF(IF(DJ$4&lt;$E83,0,IF(DJ$4&gt;=$F83,1,IF(VLOOKUP(DJ$4,CALENDARIO!$B:$C,2,0)=FALSE, DI83,(1/IF($D83=0,1,$D83))+DI83)))&gt;1,100%,IF(DJ$4&lt;$E83,0,IF(DJ$4&gt;=$F83,1,IF(VLOOKUP(DJ$4,CALENDARIO!$B:$C,2,0)=FALSE, DI83,(1/IF($D83=0,1,$D83))+DI83))))</f>
        <v>1</v>
      </c>
      <c r="DK83" s="292">
        <f>IF(IF(DK$4&lt;$E83,0,IF(DK$4&gt;=$F83,1,IF(VLOOKUP(DK$4,CALENDARIO!$B:$C,2,0)=FALSE, DJ83,(1/IF($D83=0,1,$D83))+DJ83)))&gt;1,100%,IF(DK$4&lt;$E83,0,IF(DK$4&gt;=$F83,1,IF(VLOOKUP(DK$4,CALENDARIO!$B:$C,2,0)=FALSE, DJ83,(1/IF($D83=0,1,$D83))+DJ83))))</f>
        <v>1</v>
      </c>
      <c r="DL83" s="292">
        <f>IF(IF(DL$4&lt;$E83,0,IF(DL$4&gt;=$F83,1,IF(VLOOKUP(DL$4,CALENDARIO!$B:$C,2,0)=FALSE, DK83,(1/IF($D83=0,1,$D83))+DK83)))&gt;1,100%,IF(DL$4&lt;$E83,0,IF(DL$4&gt;=$F83,1,IF(VLOOKUP(DL$4,CALENDARIO!$B:$C,2,0)=FALSE, DK83,(1/IF($D83=0,1,$D83))+DK83))))</f>
        <v>1</v>
      </c>
      <c r="DM83" s="292">
        <f>IF(IF(DM$4&lt;$E83,0,IF(DM$4&gt;=$F83,1,IF(VLOOKUP(DM$4,CALENDARIO!$B:$C,2,0)=FALSE, DL83,(1/IF($D83=0,1,$D83))+DL83)))&gt;1,100%,IF(DM$4&lt;$E83,0,IF(DM$4&gt;=$F83,1,IF(VLOOKUP(DM$4,CALENDARIO!$B:$C,2,0)=FALSE, DL83,(1/IF($D83=0,1,$D83))+DL83))))</f>
        <v>1</v>
      </c>
      <c r="DN83" s="292">
        <f>IF(IF(DN$4&lt;$E83,0,IF(DN$4&gt;=$F83,1,IF(VLOOKUP(DN$4,CALENDARIO!$B:$C,2,0)=FALSE, DM83,(1/IF($D83=0,1,$D83))+DM83)))&gt;1,100%,IF(DN$4&lt;$E83,0,IF(DN$4&gt;=$F83,1,IF(VLOOKUP(DN$4,CALENDARIO!$B:$C,2,0)=FALSE, DM83,(1/IF($D83=0,1,$D83))+DM83))))</f>
        <v>1</v>
      </c>
      <c r="DO83" s="292">
        <f>IF(IF(DO$4&lt;$E83,0,IF(DO$4&gt;=$F83,1,IF(VLOOKUP(DO$4,CALENDARIO!$B:$C,2,0)=FALSE, DN83,(1/IF($D83=0,1,$D83))+DN83)))&gt;1,100%,IF(DO$4&lt;$E83,0,IF(DO$4&gt;=$F83,1,IF(VLOOKUP(DO$4,CALENDARIO!$B:$C,2,0)=FALSE, DN83,(1/IF($D83=0,1,$D83))+DN83))))</f>
        <v>1</v>
      </c>
      <c r="DP83" s="292">
        <f>IF(IF(DP$4&lt;$E83,0,IF(DP$4&gt;=$F83,1,IF(VLOOKUP(DP$4,CALENDARIO!$B:$C,2,0)=FALSE, DO83,(1/IF($D83=0,1,$D83))+DO83)))&gt;1,100%,IF(DP$4&lt;$E83,0,IF(DP$4&gt;=$F83,1,IF(VLOOKUP(DP$4,CALENDARIO!$B:$C,2,0)=FALSE, DO83,(1/IF($D83=0,1,$D83))+DO83))))</f>
        <v>1</v>
      </c>
      <c r="DQ83" s="292">
        <f>IF(IF(DQ$4&lt;$E83,0,IF(DQ$4&gt;=$F83,1,IF(VLOOKUP(DQ$4,CALENDARIO!$B:$C,2,0)=FALSE, DP83,(1/IF($D83=0,1,$D83))+DP83)))&gt;1,100%,IF(DQ$4&lt;$E83,0,IF(DQ$4&gt;=$F83,1,IF(VLOOKUP(DQ$4,CALENDARIO!$B:$C,2,0)=FALSE, DP83,(1/IF($D83=0,1,$D83))+DP83))))</f>
        <v>1</v>
      </c>
      <c r="DR83" s="292">
        <f>IF(IF(DR$4&lt;$E83,0,IF(DR$4&gt;=$F83,1,IF(VLOOKUP(DR$4,CALENDARIO!$B:$C,2,0)=FALSE, DQ83,(1/IF($D83=0,1,$D83))+DQ83)))&gt;1,100%,IF(DR$4&lt;$E83,0,IF(DR$4&gt;=$F83,1,IF(VLOOKUP(DR$4,CALENDARIO!$B:$C,2,0)=FALSE, DQ83,(1/IF($D83=0,1,$D83))+DQ83))))</f>
        <v>1</v>
      </c>
      <c r="DS83" s="292">
        <f>IF(IF(DS$4&lt;$E83,0,IF(DS$4&gt;=$F83,1,IF(VLOOKUP(DS$4,CALENDARIO!$B:$C,2,0)=FALSE, DR83,(1/IF($D83=0,1,$D83))+DR83)))&gt;1,100%,IF(DS$4&lt;$E83,0,IF(DS$4&gt;=$F83,1,IF(VLOOKUP(DS$4,CALENDARIO!$B:$C,2,0)=FALSE, DR83,(1/IF($D83=0,1,$D83))+DR83))))</f>
        <v>1</v>
      </c>
      <c r="DT83" s="292">
        <f>IF(IF(DT$4&lt;$E83,0,IF(DT$4&gt;=$F83,1,IF(VLOOKUP(DT$4,CALENDARIO!$B:$C,2,0)=FALSE, DS83,(1/IF($D83=0,1,$D83))+DS83)))&gt;1,100%,IF(DT$4&lt;$E83,0,IF(DT$4&gt;=$F83,1,IF(VLOOKUP(DT$4,CALENDARIO!$B:$C,2,0)=FALSE, DS83,(1/IF($D83=0,1,$D83))+DS83))))</f>
        <v>1</v>
      </c>
      <c r="DU83" s="292">
        <f>IF(IF(DU$4&lt;$E83,0,IF(DU$4&gt;=$F83,1,IF(VLOOKUP(DU$4,CALENDARIO!$B:$C,2,0)=FALSE, DT83,(1/IF($D83=0,1,$D83))+DT83)))&gt;1,100%,IF(DU$4&lt;$E83,0,IF(DU$4&gt;=$F83,1,IF(VLOOKUP(DU$4,CALENDARIO!$B:$C,2,0)=FALSE, DT83,(1/IF($D83=0,1,$D83))+DT83))))</f>
        <v>1</v>
      </c>
      <c r="DV83" s="292">
        <f>IF(IF(DV$4&lt;$E83,0,IF(DV$4&gt;=$F83,1,IF(VLOOKUP(DV$4,CALENDARIO!$B:$C,2,0)=FALSE, DU83,(1/IF($D83=0,1,$D83))+DU83)))&gt;1,100%,IF(DV$4&lt;$E83,0,IF(DV$4&gt;=$F83,1,IF(VLOOKUP(DV$4,CALENDARIO!$B:$C,2,0)=FALSE, DU83,(1/IF($D83=0,1,$D83))+DU83))))</f>
        <v>1</v>
      </c>
      <c r="DW83" s="292">
        <f>IF(IF(DW$4&lt;$E83,0,IF(DW$4&gt;=$F83,1,IF(VLOOKUP(DW$4,CALENDARIO!$B:$C,2,0)=FALSE, DV83,(1/IF($D83=0,1,$D83))+DV83)))&gt;1,100%,IF(DW$4&lt;$E83,0,IF(DW$4&gt;=$F83,1,IF(VLOOKUP(DW$4,CALENDARIO!$B:$C,2,0)=FALSE, DV83,(1/IF($D83=0,1,$D83))+DV83))))</f>
        <v>1</v>
      </c>
      <c r="DX83" s="292">
        <f>IF(IF(DX$4&lt;$E83,0,IF(DX$4&gt;=$F83,1,IF(VLOOKUP(DX$4,CALENDARIO!$B:$C,2,0)=FALSE, DW83,(1/IF($D83=0,1,$D83))+DW83)))&gt;1,100%,IF(DX$4&lt;$E83,0,IF(DX$4&gt;=$F83,1,IF(VLOOKUP(DX$4,CALENDARIO!$B:$C,2,0)=FALSE, DW83,(1/IF($D83=0,1,$D83))+DW83))))</f>
        <v>1</v>
      </c>
      <c r="DY83" s="292">
        <f>IF(IF(DY$4&lt;$E83,0,IF(DY$4&gt;=$F83,1,IF(VLOOKUP(DY$4,CALENDARIO!$B:$C,2,0)=FALSE, DX83,(1/IF($D83=0,1,$D83))+DX83)))&gt;1,100%,IF(DY$4&lt;$E83,0,IF(DY$4&gt;=$F83,1,IF(VLOOKUP(DY$4,CALENDARIO!$B:$C,2,0)=FALSE, DX83,(1/IF($D83=0,1,$D83))+DX83))))</f>
        <v>1</v>
      </c>
      <c r="DZ83" s="292">
        <f>IF(IF(DZ$4&lt;$E83,0,IF(DZ$4&gt;=$F83,1,IF(VLOOKUP(DZ$4,CALENDARIO!$B:$C,2,0)=FALSE, DY83,(1/IF($D83=0,1,$D83))+DY83)))&gt;1,100%,IF(DZ$4&lt;$E83,0,IF(DZ$4&gt;=$F83,1,IF(VLOOKUP(DZ$4,CALENDARIO!$B:$C,2,0)=FALSE, DY83,(1/IF($D83=0,1,$D83))+DY83))))</f>
        <v>1</v>
      </c>
      <c r="EA83" s="292">
        <f>IF(IF(EA$4&lt;$E83,0,IF(EA$4&gt;=$F83,1,IF(VLOOKUP(EA$4,CALENDARIO!$B:$C,2,0)=FALSE, DZ83,(1/IF($D83=0,1,$D83))+DZ83)))&gt;1,100%,IF(EA$4&lt;$E83,0,IF(EA$4&gt;=$F83,1,IF(VLOOKUP(EA$4,CALENDARIO!$B:$C,2,0)=FALSE, DZ83,(1/IF($D83=0,1,$D83))+DZ83))))</f>
        <v>1</v>
      </c>
      <c r="EB83" s="292">
        <f>IF(IF(EB$4&lt;$E83,0,IF(EB$4&gt;=$F83,1,IF(VLOOKUP(EB$4,CALENDARIO!$B:$C,2,0)=FALSE, EA83,(1/IF($D83=0,1,$D83))+EA83)))&gt;1,100%,IF(EB$4&lt;$E83,0,IF(EB$4&gt;=$F83,1,IF(VLOOKUP(EB$4,CALENDARIO!$B:$C,2,0)=FALSE, EA83,(1/IF($D83=0,1,$D83))+EA83))))</f>
        <v>1</v>
      </c>
      <c r="EC83" s="292">
        <f>IF(IF(EC$4&lt;$E83,0,IF(EC$4&gt;=$F83,1,IF(VLOOKUP(EC$4,CALENDARIO!$B:$C,2,0)=FALSE, EB83,(1/IF($D83=0,1,$D83))+EB83)))&gt;1,100%,IF(EC$4&lt;$E83,0,IF(EC$4&gt;=$F83,1,IF(VLOOKUP(EC$4,CALENDARIO!$B:$C,2,0)=FALSE, EB83,(1/IF($D83=0,1,$D83))+EB83))))</f>
        <v>1</v>
      </c>
      <c r="ED83" s="292">
        <f>IF(IF(ED$4&lt;$E83,0,IF(ED$4&gt;=$F83,1,IF(VLOOKUP(ED$4,CALENDARIO!$B:$C,2,0)=FALSE, EC83,(1/IF($D83=0,1,$D83))+EC83)))&gt;1,100%,IF(ED$4&lt;$E83,0,IF(ED$4&gt;=$F83,1,IF(VLOOKUP(ED$4,CALENDARIO!$B:$C,2,0)=FALSE, EC83,(1/IF($D83=0,1,$D83))+EC83))))</f>
        <v>1</v>
      </c>
      <c r="EE83" s="292">
        <f>IF(IF(EE$4&lt;$E83,0,IF(EE$4&gt;=$F83,1,IF(VLOOKUP(EE$4,CALENDARIO!$B:$C,2,0)=FALSE, ED83,(1/IF($D83=0,1,$D83))+ED83)))&gt;1,100%,IF(EE$4&lt;$E83,0,IF(EE$4&gt;=$F83,1,IF(VLOOKUP(EE$4,CALENDARIO!$B:$C,2,0)=FALSE, ED83,(1/IF($D83=0,1,$D83))+ED83))))</f>
        <v>1</v>
      </c>
      <c r="EF83" s="292">
        <f>IF(IF(EF$4&lt;$E83,0,IF(EF$4&gt;=$F83,1,IF(VLOOKUP(EF$4,CALENDARIO!$B:$C,2,0)=FALSE, EE83,(1/IF($D83=0,1,$D83))+EE83)))&gt;1,100%,IF(EF$4&lt;$E83,0,IF(EF$4&gt;=$F83,1,IF(VLOOKUP(EF$4,CALENDARIO!$B:$C,2,0)=FALSE, EE83,(1/IF($D83=0,1,$D83))+EE83))))</f>
        <v>1</v>
      </c>
      <c r="EG83" s="292">
        <f>IF(IF(EG$4&lt;$E83,0,IF(EG$4&gt;=$F83,1,IF(VLOOKUP(EG$4,CALENDARIO!$B:$C,2,0)=FALSE, EF83,(1/IF($D83=0,1,$D83))+EF83)))&gt;1,100%,IF(EG$4&lt;$E83,0,IF(EG$4&gt;=$F83,1,IF(VLOOKUP(EG$4,CALENDARIO!$B:$C,2,0)=FALSE, EF83,(1/IF($D83=0,1,$D83))+EF83))))</f>
        <v>1</v>
      </c>
      <c r="EH83" s="292">
        <f>IF(IF(EH$4&lt;$E83,0,IF(EH$4&gt;=$F83,1,IF(VLOOKUP(EH$4,CALENDARIO!$B:$C,2,0)=FALSE, EG83,(1/IF($D83=0,1,$D83))+EG83)))&gt;1,100%,IF(EH$4&lt;$E83,0,IF(EH$4&gt;=$F83,1,IF(VLOOKUP(EH$4,CALENDARIO!$B:$C,2,0)=FALSE, EG83,(1/IF($D83=0,1,$D83))+EG83))))</f>
        <v>1</v>
      </c>
      <c r="EI83" s="292">
        <f>IF(IF(EI$4&lt;$E83,0,IF(EI$4&gt;=$F83,1,IF(VLOOKUP(EI$4,CALENDARIO!$B:$C,2,0)=FALSE, EH83,(1/IF($D83=0,1,$D83))+EH83)))&gt;1,100%,IF(EI$4&lt;$E83,0,IF(EI$4&gt;=$F83,1,IF(VLOOKUP(EI$4,CALENDARIO!$B:$C,2,0)=FALSE, EH83,(1/IF($D83=0,1,$D83))+EH83))))</f>
        <v>1</v>
      </c>
      <c r="EJ83" s="292">
        <f>IF(IF(EJ$4&lt;$E83,0,IF(EJ$4&gt;=$F83,1,IF(VLOOKUP(EJ$4,CALENDARIO!$B:$C,2,0)=FALSE, EI83,(1/IF($D83=0,1,$D83))+EI83)))&gt;1,100%,IF(EJ$4&lt;$E83,0,IF(EJ$4&gt;=$F83,1,IF(VLOOKUP(EJ$4,CALENDARIO!$B:$C,2,0)=FALSE, EI83,(1/IF($D83=0,1,$D83))+EI83))))</f>
        <v>1</v>
      </c>
      <c r="EK83" s="292">
        <f>IF(IF(EK$4&lt;$E83,0,IF(EK$4&gt;=$F83,1,IF(VLOOKUP(EK$4,CALENDARIO!$B:$C,2,0)=FALSE, EJ83,(1/IF($D83=0,1,$D83))+EJ83)))&gt;1,100%,IF(EK$4&lt;$E83,0,IF(EK$4&gt;=$F83,1,IF(VLOOKUP(EK$4,CALENDARIO!$B:$C,2,0)=FALSE, EJ83,(1/IF($D83=0,1,$D83))+EJ83))))</f>
        <v>1</v>
      </c>
      <c r="EL83" s="292">
        <f>IF(IF(EL$4&lt;$E83,0,IF(EL$4&gt;=$F83,1,IF(VLOOKUP(EL$4,CALENDARIO!$B:$C,2,0)=FALSE, EK83,(1/IF($D83=0,1,$D83))+EK83)))&gt;1,100%,IF(EL$4&lt;$E83,0,IF(EL$4&gt;=$F83,1,IF(VLOOKUP(EL$4,CALENDARIO!$B:$C,2,0)=FALSE, EK83,(1/IF($D83=0,1,$D83))+EK83))))</f>
        <v>1</v>
      </c>
      <c r="EM83" s="292">
        <f>IF(IF(EM$4&lt;$E83,0,IF(EM$4&gt;=$F83,1,IF(VLOOKUP(EM$4,CALENDARIO!$B:$C,2,0)=FALSE, EL83,(1/IF($D83=0,1,$D83))+EL83)))&gt;1,100%,IF(EM$4&lt;$E83,0,IF(EM$4&gt;=$F83,1,IF(VLOOKUP(EM$4,CALENDARIO!$B:$C,2,0)=FALSE, EL83,(1/IF($D83=0,1,$D83))+EL83))))</f>
        <v>1</v>
      </c>
      <c r="EN83" s="292">
        <f>IF(IF(EN$4&lt;$E83,0,IF(EN$4&gt;=$F83,1,IF(VLOOKUP(EN$4,CALENDARIO!$B:$C,2,0)=FALSE, EM83,(1/IF($D83=0,1,$D83))+EM83)))&gt;1,100%,IF(EN$4&lt;$E83,0,IF(EN$4&gt;=$F83,1,IF(VLOOKUP(EN$4,CALENDARIO!$B:$C,2,0)=FALSE, EM83,(1/IF($D83=0,1,$D83))+EM83))))</f>
        <v>1</v>
      </c>
      <c r="EO83" s="292">
        <f>IF(IF(EO$4&lt;$E83,0,IF(EO$4&gt;=$F83,1,IF(VLOOKUP(EO$4,CALENDARIO!$B:$C,2,0)=FALSE, EN83,(1/IF($D83=0,1,$D83))+EN83)))&gt;1,100%,IF(EO$4&lt;$E83,0,IF(EO$4&gt;=$F83,1,IF(VLOOKUP(EO$4,CALENDARIO!$B:$C,2,0)=FALSE, EN83,(1/IF($D83=0,1,$D83))+EN83))))</f>
        <v>1</v>
      </c>
      <c r="EP83" s="292">
        <f>IF(IF(EP$4&lt;$E83,0,IF(EP$4&gt;=$F83,1,IF(VLOOKUP(EP$4,CALENDARIO!$B:$C,2,0)=FALSE, EO83,(1/IF($D83=0,1,$D83))+EO83)))&gt;1,100%,IF(EP$4&lt;$E83,0,IF(EP$4&gt;=$F83,1,IF(VLOOKUP(EP$4,CALENDARIO!$B:$C,2,0)=FALSE, EO83,(1/IF($D83=0,1,$D83))+EO83))))</f>
        <v>1</v>
      </c>
      <c r="EQ83" s="292">
        <f>IF(IF(EQ$4&lt;$E83,0,IF(EQ$4&gt;=$F83,1,IF(VLOOKUP(EQ$4,CALENDARIO!$B:$C,2,0)=FALSE, EP83,(1/IF($D83=0,1,$D83))+EP83)))&gt;1,100%,IF(EQ$4&lt;$E83,0,IF(EQ$4&gt;=$F83,1,IF(VLOOKUP(EQ$4,CALENDARIO!$B:$C,2,0)=FALSE, EP83,(1/IF($D83=0,1,$D83))+EP83))))</f>
        <v>1</v>
      </c>
      <c r="ER83" s="292">
        <f>IF(IF(ER$4&lt;$E83,0,IF(ER$4&gt;=$F83,1,IF(VLOOKUP(ER$4,CALENDARIO!$B:$C,2,0)=FALSE, EQ83,(1/IF($D83=0,1,$D83))+EQ83)))&gt;1,100%,IF(ER$4&lt;$E83,0,IF(ER$4&gt;=$F83,1,IF(VLOOKUP(ER$4,CALENDARIO!$B:$C,2,0)=FALSE, EQ83,(1/IF($D83=0,1,$D83))+EQ83))))</f>
        <v>1</v>
      </c>
      <c r="ES83" s="292">
        <f>IF(IF(ES$4&lt;$E83,0,IF(ES$4&gt;=$F83,1,IF(VLOOKUP(ES$4,CALENDARIO!$B:$C,2,0)=FALSE, ER83,(1/IF($D83=0,1,$D83))+ER83)))&gt;1,100%,IF(ES$4&lt;$E83,0,IF(ES$4&gt;=$F83,1,IF(VLOOKUP(ES$4,CALENDARIO!$B:$C,2,0)=FALSE, ER83,(1/IF($D83=0,1,$D83))+ER83))))</f>
        <v>1</v>
      </c>
      <c r="ET83" s="292">
        <f>IF(IF(ET$4&lt;$E83,0,IF(ET$4&gt;=$F83,1,IF(VLOOKUP(ET$4,CALENDARIO!$B:$C,2,0)=FALSE, ES83,(1/IF($D83=0,1,$D83))+ES83)))&gt;1,100%,IF(ET$4&lt;$E83,0,IF(ET$4&gt;=$F83,1,IF(VLOOKUP(ET$4,CALENDARIO!$B:$C,2,0)=FALSE, ES83,(1/IF($D83=0,1,$D83))+ES83))))</f>
        <v>1</v>
      </c>
      <c r="EU83" s="292">
        <f>IF(IF(EU$4&lt;$E83,0,IF(EU$4&gt;=$F83,1,IF(VLOOKUP(EU$4,CALENDARIO!$B:$C,2,0)=FALSE, ET83,(1/IF($D83=0,1,$D83))+ET83)))&gt;1,100%,IF(EU$4&lt;$E83,0,IF(EU$4&gt;=$F83,1,IF(VLOOKUP(EU$4,CALENDARIO!$B:$C,2,0)=FALSE, ET83,(1/IF($D83=0,1,$D83))+ET83))))</f>
        <v>1</v>
      </c>
      <c r="EV83" s="292">
        <f>IF(IF(EV$4&lt;$E83,0,IF(EV$4&gt;=$F83,1,IF(VLOOKUP(EV$4,CALENDARIO!$B:$C,2,0)=FALSE, EU83,(1/IF($D83=0,1,$D83))+EU83)))&gt;1,100%,IF(EV$4&lt;$E83,0,IF(EV$4&gt;=$F83,1,IF(VLOOKUP(EV$4,CALENDARIO!$B:$C,2,0)=FALSE, EU83,(1/IF($D83=0,1,$D83))+EU83))))</f>
        <v>1</v>
      </c>
      <c r="EW83" s="292">
        <f>IF(IF(EW$4&lt;$E83,0,IF(EW$4&gt;=$F83,1,IF(VLOOKUP(EW$4,CALENDARIO!$B:$C,2,0)=FALSE, EV83,(1/IF($D83=0,1,$D83))+EV83)))&gt;1,100%,IF(EW$4&lt;$E83,0,IF(EW$4&gt;=$F83,1,IF(VLOOKUP(EW$4,CALENDARIO!$B:$C,2,0)=FALSE, EV83,(1/IF($D83=0,1,$D83))+EV83))))</f>
        <v>1</v>
      </c>
      <c r="EX83" s="292">
        <f>IF(IF(EX$4&lt;$E83,0,IF(EX$4&gt;=$F83,1,IF(VLOOKUP(EX$4,CALENDARIO!$B:$C,2,0)=FALSE, EW83,(1/IF($D83=0,1,$D83))+EW83)))&gt;1,100%,IF(EX$4&lt;$E83,0,IF(EX$4&gt;=$F83,1,IF(VLOOKUP(EX$4,CALENDARIO!$B:$C,2,0)=FALSE, EW83,(1/IF($D83=0,1,$D83))+EW83))))</f>
        <v>1</v>
      </c>
      <c r="EY83" s="292">
        <f>IF(IF(EY$4&lt;$E83,0,IF(EY$4&gt;=$F83,1,IF(VLOOKUP(EY$4,CALENDARIO!$B:$C,2,0)=FALSE, EX83,(1/IF($D83=0,1,$D83))+EX83)))&gt;1,100%,IF(EY$4&lt;$E83,0,IF(EY$4&gt;=$F83,1,IF(VLOOKUP(EY$4,CALENDARIO!$B:$C,2,0)=FALSE, EX83,(1/IF($D83=0,1,$D83))+EX83))))</f>
        <v>1</v>
      </c>
      <c r="EZ83" s="292">
        <f>IF(IF(EZ$4&lt;$E83,0,IF(EZ$4&gt;=$F83,1,IF(VLOOKUP(EZ$4,CALENDARIO!$B:$C,2,0)=FALSE, EY83,(1/IF($D83=0,1,$D83))+EY83)))&gt;1,100%,IF(EZ$4&lt;$E83,0,IF(EZ$4&gt;=$F83,1,IF(VLOOKUP(EZ$4,CALENDARIO!$B:$C,2,0)=FALSE, EY83,(1/IF($D83=0,1,$D83))+EY83))))</f>
        <v>1</v>
      </c>
      <c r="FA83" s="292">
        <f>IF(IF(FA$4&lt;$E83,0,IF(FA$4&gt;=$F83,1,IF(VLOOKUP(FA$4,CALENDARIO!$B:$C,2,0)=FALSE, EZ83,(1/IF($D83=0,1,$D83))+EZ83)))&gt;1,100%,IF(FA$4&lt;$E83,0,IF(FA$4&gt;=$F83,1,IF(VLOOKUP(FA$4,CALENDARIO!$B:$C,2,0)=FALSE, EZ83,(1/IF($D83=0,1,$D83))+EZ83))))</f>
        <v>1</v>
      </c>
      <c r="FB83" s="292">
        <f>IF(IF(FB$4&lt;$E83,0,IF(FB$4&gt;=$F83,1,IF(VLOOKUP(FB$4,CALENDARIO!$B:$C,2,0)=FALSE, FA83,(1/IF($D83=0,1,$D83))+FA83)))&gt;1,100%,IF(FB$4&lt;$E83,0,IF(FB$4&gt;=$F83,1,IF(VLOOKUP(FB$4,CALENDARIO!$B:$C,2,0)=FALSE, FA83,(1/IF($D83=0,1,$D83))+FA83))))</f>
        <v>1</v>
      </c>
    </row>
    <row r="84" spans="1:158" x14ac:dyDescent="0.3">
      <c r="A84" s="255"/>
      <c r="B84" s="284"/>
      <c r="C84" s="256"/>
      <c r="D84" s="257"/>
      <c r="E84" s="255"/>
      <c r="F84" s="255"/>
      <c r="G84" s="301" t="s">
        <v>21</v>
      </c>
      <c r="H84" s="255"/>
      <c r="I84" s="255"/>
      <c r="J84" s="257"/>
      <c r="K84" s="255"/>
      <c r="L84" s="133" t="str">
        <f>IFERROR(MATCH(SMALL(($O$84:$FB$84),COUNTIF(($O$84:$FB$84),0)+1),($O$84:$FB$84),0)+$O$4- 1,"")</f>
        <v/>
      </c>
      <c r="M84" s="133" t="str">
        <f>IFERROR(MATCH(100%,($O$84:$FB$84),0)+$O$4- 1,"")</f>
        <v/>
      </c>
      <c r="N84" s="291">
        <f>MAX($O$84:$FC$84)</f>
        <v>0</v>
      </c>
      <c r="O84" s="292">
        <v>0</v>
      </c>
      <c r="P84" s="292">
        <f>IF(((P85/$J$83)+O84)&gt;100%,100%,((P85/$J$83)+O84))</f>
        <v>0</v>
      </c>
      <c r="Q84" s="292">
        <f t="shared" ref="Q84:U84" si="4047">IF(((Q85/$J$83)+P84)&gt;100%,100%,((Q85/$J$83)+P84))</f>
        <v>0</v>
      </c>
      <c r="R84" s="292">
        <f t="shared" si="4047"/>
        <v>0</v>
      </c>
      <c r="S84" s="292">
        <f t="shared" si="4047"/>
        <v>0</v>
      </c>
      <c r="T84" s="292">
        <f t="shared" si="4047"/>
        <v>0</v>
      </c>
      <c r="U84" s="292">
        <f t="shared" si="4047"/>
        <v>0</v>
      </c>
      <c r="V84" s="292">
        <f t="shared" ref="V84" si="4048">IF(((V85/$J$83)+U84)&gt;100%,100%,((V85/$J$83)+U84))</f>
        <v>0</v>
      </c>
      <c r="W84" s="292">
        <f t="shared" ref="W84" si="4049">IF(((W85/$J$83)+V84)&gt;100%,100%,((W85/$J$83)+V84))</f>
        <v>0</v>
      </c>
      <c r="X84" s="292">
        <f t="shared" ref="X84" si="4050">IF(((X85/$J$83)+W84)&gt;100%,100%,((X85/$J$83)+W84))</f>
        <v>0</v>
      </c>
      <c r="Y84" s="292">
        <f t="shared" ref="Y84" si="4051">IF(((Y85/$J$83)+X84)&gt;100%,100%,((Y85/$J$83)+X84))</f>
        <v>0</v>
      </c>
      <c r="Z84" s="292">
        <f t="shared" ref="Z84" si="4052">IF(((Z85/$J$83)+Y84)&gt;100%,100%,((Z85/$J$83)+Y84))</f>
        <v>0</v>
      </c>
      <c r="AA84" s="292">
        <f t="shared" ref="AA84" si="4053">IF(((AA85/$J$83)+Z84)&gt;100%,100%,((AA85/$J$83)+Z84))</f>
        <v>0</v>
      </c>
      <c r="AB84" s="292">
        <f t="shared" ref="AB84" si="4054">IF(((AB85/$J$83)+AA84)&gt;100%,100%,((AB85/$J$83)+AA84))</f>
        <v>0</v>
      </c>
      <c r="AC84" s="292">
        <f t="shared" ref="AC84" si="4055">IF(((AC85/$J$83)+AB84)&gt;100%,100%,((AC85/$J$83)+AB84))</f>
        <v>0</v>
      </c>
      <c r="AD84" s="292">
        <f t="shared" ref="AD84" si="4056">IF(((AD85/$J$83)+AC84)&gt;100%,100%,((AD85/$J$83)+AC84))</f>
        <v>0</v>
      </c>
      <c r="AE84" s="292">
        <f t="shared" ref="AE84" si="4057">IF(((AE85/$J$83)+AD84)&gt;100%,100%,((AE85/$J$83)+AD84))</f>
        <v>0</v>
      </c>
      <c r="AF84" s="292">
        <f t="shared" ref="AF84" si="4058">IF(((AF85/$J$83)+AE84)&gt;100%,100%,((AF85/$J$83)+AE84))</f>
        <v>0</v>
      </c>
      <c r="AG84" s="292">
        <f t="shared" ref="AG84" si="4059">IF(((AG85/$J$83)+AF84)&gt;100%,100%,((AG85/$J$83)+AF84))</f>
        <v>0</v>
      </c>
      <c r="AH84" s="292">
        <f t="shared" ref="AH84" si="4060">IF(((AH85/$J$83)+AG84)&gt;100%,100%,((AH85/$J$83)+AG84))</f>
        <v>0</v>
      </c>
      <c r="AI84" s="292">
        <f t="shared" ref="AI84" si="4061">IF(((AI85/$J$83)+AH84)&gt;100%,100%,((AI85/$J$83)+AH84))</f>
        <v>0</v>
      </c>
      <c r="AJ84" s="292">
        <f t="shared" ref="AJ84" si="4062">IF(((AJ85/$J$83)+AI84)&gt;100%,100%,((AJ85/$J$83)+AI84))</f>
        <v>0</v>
      </c>
      <c r="AK84" s="292">
        <f t="shared" ref="AK84" si="4063">IF(((AK85/$J$83)+AJ84)&gt;100%,100%,((AK85/$J$83)+AJ84))</f>
        <v>0</v>
      </c>
      <c r="AL84" s="292">
        <f t="shared" ref="AL84" si="4064">IF(((AL85/$J$83)+AK84)&gt;100%,100%,((AL85/$J$83)+AK84))</f>
        <v>0</v>
      </c>
      <c r="AM84" s="292">
        <f t="shared" ref="AM84" si="4065">IF(((AM85/$J$83)+AL84)&gt;100%,100%,((AM85/$J$83)+AL84))</f>
        <v>0</v>
      </c>
      <c r="AN84" s="292">
        <f t="shared" ref="AN84" si="4066">IF(((AN85/$J$83)+AM84)&gt;100%,100%,((AN85/$J$83)+AM84))</f>
        <v>0</v>
      </c>
      <c r="AO84" s="292">
        <f t="shared" ref="AO84" si="4067">IF(((AO85/$J$83)+AN84)&gt;100%,100%,((AO85/$J$83)+AN84))</f>
        <v>0</v>
      </c>
      <c r="AP84" s="292">
        <f t="shared" ref="AP84" si="4068">IF(((AP85/$J$83)+AO84)&gt;100%,100%,((AP85/$J$83)+AO84))</f>
        <v>0</v>
      </c>
      <c r="AQ84" s="292">
        <f t="shared" ref="AQ84" si="4069">IF(((AQ85/$J$83)+AP84)&gt;100%,100%,((AQ85/$J$83)+AP84))</f>
        <v>0</v>
      </c>
      <c r="AR84" s="292">
        <f t="shared" ref="AR84" si="4070">IF(((AR85/$J$83)+AQ84)&gt;100%,100%,((AR85/$J$83)+AQ84))</f>
        <v>0</v>
      </c>
      <c r="AS84" s="292">
        <f t="shared" ref="AS84" si="4071">IF(((AS85/$J$83)+AR84)&gt;100%,100%,((AS85/$J$83)+AR84))</f>
        <v>0</v>
      </c>
      <c r="AT84" s="292">
        <f t="shared" ref="AT84" si="4072">IF(((AT85/$J$83)+AS84)&gt;100%,100%,((AT85/$J$83)+AS84))</f>
        <v>0</v>
      </c>
      <c r="AU84" s="292">
        <f t="shared" ref="AU84" si="4073">IF(((AU85/$J$83)+AT84)&gt;100%,100%,((AU85/$J$83)+AT84))</f>
        <v>0</v>
      </c>
      <c r="AV84" s="292">
        <f t="shared" ref="AV84" si="4074">IF(((AV85/$J$83)+AU84)&gt;100%,100%,((AV85/$J$83)+AU84))</f>
        <v>0</v>
      </c>
      <c r="AW84" s="292">
        <f t="shared" ref="AW84" si="4075">IF(((AW85/$J$83)+AV84)&gt;100%,100%,((AW85/$J$83)+AV84))</f>
        <v>0</v>
      </c>
      <c r="AX84" s="292">
        <f t="shared" ref="AX84" si="4076">IF(((AX85/$J$83)+AW84)&gt;100%,100%,((AX85/$J$83)+AW84))</f>
        <v>0</v>
      </c>
      <c r="AY84" s="292">
        <f t="shared" ref="AY84" si="4077">IF(((AY85/$J$83)+AX84)&gt;100%,100%,((AY85/$J$83)+AX84))</f>
        <v>0</v>
      </c>
      <c r="AZ84" s="292">
        <f t="shared" ref="AZ84" si="4078">IF(((AZ85/$J$83)+AY84)&gt;100%,100%,((AZ85/$J$83)+AY84))</f>
        <v>0</v>
      </c>
      <c r="BA84" s="292">
        <f t="shared" ref="BA84" si="4079">IF(((BA85/$J$83)+AZ84)&gt;100%,100%,((BA85/$J$83)+AZ84))</f>
        <v>0</v>
      </c>
      <c r="BB84" s="292">
        <f t="shared" ref="BB84" si="4080">IF(((BB85/$J$83)+BA84)&gt;100%,100%,((BB85/$J$83)+BA84))</f>
        <v>0</v>
      </c>
      <c r="BC84" s="292">
        <f t="shared" ref="BC84" si="4081">IF(((BC85/$J$83)+BB84)&gt;100%,100%,((BC85/$J$83)+BB84))</f>
        <v>0</v>
      </c>
      <c r="BD84" s="292">
        <f t="shared" ref="BD84" si="4082">IF(((BD85/$J$83)+BC84)&gt;100%,100%,((BD85/$J$83)+BC84))</f>
        <v>0</v>
      </c>
      <c r="BE84" s="292">
        <f t="shared" ref="BE84" si="4083">IF(((BE85/$J$83)+BD84)&gt;100%,100%,((BE85/$J$83)+BD84))</f>
        <v>0</v>
      </c>
      <c r="BF84" s="292">
        <f t="shared" ref="BF84" si="4084">IF(((BF85/$J$83)+BE84)&gt;100%,100%,((BF85/$J$83)+BE84))</f>
        <v>0</v>
      </c>
      <c r="BG84" s="292">
        <f t="shared" ref="BG84" si="4085">IF(((BG85/$J$83)+BF84)&gt;100%,100%,((BG85/$J$83)+BF84))</f>
        <v>0</v>
      </c>
      <c r="BH84" s="292">
        <f t="shared" ref="BH84" si="4086">IF(((BH85/$J$83)+BG84)&gt;100%,100%,((BH85/$J$83)+BG84))</f>
        <v>0</v>
      </c>
      <c r="BI84" s="292">
        <f t="shared" ref="BI84" si="4087">IF(((BI85/$J$83)+BH84)&gt;100%,100%,((BI85/$J$83)+BH84))</f>
        <v>0</v>
      </c>
      <c r="BJ84" s="292">
        <f t="shared" ref="BJ84" si="4088">IF(((BJ85/$J$83)+BI84)&gt;100%,100%,((BJ85/$J$83)+BI84))</f>
        <v>0</v>
      </c>
      <c r="BK84" s="292">
        <f t="shared" ref="BK84" si="4089">IF(((BK85/$J$83)+BJ84)&gt;100%,100%,((BK85/$J$83)+BJ84))</f>
        <v>0</v>
      </c>
      <c r="BL84" s="292">
        <f t="shared" ref="BL84" si="4090">IF(((BL85/$J$83)+BK84)&gt;100%,100%,((BL85/$J$83)+BK84))</f>
        <v>0</v>
      </c>
      <c r="BM84" s="292">
        <f t="shared" ref="BM84" si="4091">IF(((BM85/$J$83)+BL84)&gt;100%,100%,((BM85/$J$83)+BL84))</f>
        <v>0</v>
      </c>
      <c r="BN84" s="292">
        <f t="shared" ref="BN84" si="4092">IF(((BN85/$J$83)+BM84)&gt;100%,100%,((BN85/$J$83)+BM84))</f>
        <v>0</v>
      </c>
      <c r="BO84" s="292">
        <f t="shared" ref="BO84" si="4093">IF(((BO85/$J$83)+BN84)&gt;100%,100%,((BO85/$J$83)+BN84))</f>
        <v>0</v>
      </c>
      <c r="BP84" s="292">
        <f t="shared" ref="BP84" si="4094">IF(((BP85/$J$83)+BO84)&gt;100%,100%,((BP85/$J$83)+BO84))</f>
        <v>0</v>
      </c>
      <c r="BQ84" s="292">
        <f t="shared" ref="BQ84" si="4095">IF(((BQ85/$J$83)+BP84)&gt;100%,100%,((BQ85/$J$83)+BP84))</f>
        <v>0</v>
      </c>
      <c r="BR84" s="292">
        <f t="shared" ref="BR84" si="4096">IF(((BR85/$J$83)+BQ84)&gt;100%,100%,((BR85/$J$83)+BQ84))</f>
        <v>0</v>
      </c>
      <c r="BS84" s="292">
        <f t="shared" ref="BS84" si="4097">IF(((BS85/$J$83)+BR84)&gt;100%,100%,((BS85/$J$83)+BR84))</f>
        <v>0</v>
      </c>
      <c r="BT84" s="292">
        <f t="shared" ref="BT84" si="4098">IF(((BT85/$J$83)+BS84)&gt;100%,100%,((BT85/$J$83)+BS84))</f>
        <v>0</v>
      </c>
      <c r="BU84" s="292">
        <f t="shared" ref="BU84" si="4099">IF(((BU85/$J$83)+BT84)&gt;100%,100%,((BU85/$J$83)+BT84))</f>
        <v>0</v>
      </c>
      <c r="BV84" s="292">
        <f t="shared" ref="BV84" si="4100">IF(((BV85/$J$83)+BU84)&gt;100%,100%,((BV85/$J$83)+BU84))</f>
        <v>0</v>
      </c>
      <c r="BW84" s="292">
        <f t="shared" ref="BW84" si="4101">IF(((BW85/$J$83)+BV84)&gt;100%,100%,((BW85/$J$83)+BV84))</f>
        <v>0</v>
      </c>
      <c r="BX84" s="292">
        <f t="shared" ref="BX84" si="4102">IF(((BX85/$J$83)+BW84)&gt;100%,100%,((BX85/$J$83)+BW84))</f>
        <v>0</v>
      </c>
      <c r="BY84" s="292">
        <f t="shared" ref="BY84" si="4103">IF(((BY85/$J$83)+BX84)&gt;100%,100%,((BY85/$J$83)+BX84))</f>
        <v>0</v>
      </c>
      <c r="BZ84" s="292">
        <f t="shared" ref="BZ84" si="4104">IF(((BZ85/$J$83)+BY84)&gt;100%,100%,((BZ85/$J$83)+BY84))</f>
        <v>0</v>
      </c>
      <c r="CA84" s="292">
        <f t="shared" ref="CA84" si="4105">IF(((CA85/$J$83)+BZ84)&gt;100%,100%,((CA85/$J$83)+BZ84))</f>
        <v>0</v>
      </c>
      <c r="CB84" s="292">
        <f t="shared" ref="CB84" si="4106">IF(((CB85/$J$83)+CA84)&gt;100%,100%,((CB85/$J$83)+CA84))</f>
        <v>0</v>
      </c>
      <c r="CC84" s="292">
        <f t="shared" ref="CC84" si="4107">IF(((CC85/$J$83)+CB84)&gt;100%,100%,((CC85/$J$83)+CB84))</f>
        <v>0</v>
      </c>
      <c r="CD84" s="292">
        <f t="shared" ref="CD84" si="4108">IF(((CD85/$J$83)+CC84)&gt;100%,100%,((CD85/$J$83)+CC84))</f>
        <v>0</v>
      </c>
      <c r="CE84" s="292">
        <f t="shared" ref="CE84" si="4109">IF(((CE85/$J$83)+CD84)&gt;100%,100%,((CE85/$J$83)+CD84))</f>
        <v>0</v>
      </c>
      <c r="CF84" s="292">
        <f t="shared" ref="CF84" si="4110">IF(((CF85/$J$83)+CE84)&gt;100%,100%,((CF85/$J$83)+CE84))</f>
        <v>0</v>
      </c>
      <c r="CG84" s="292">
        <f t="shared" ref="CG84" si="4111">IF(((CG85/$J$83)+CF84)&gt;100%,100%,((CG85/$J$83)+CF84))</f>
        <v>0</v>
      </c>
      <c r="CH84" s="292">
        <f t="shared" ref="CH84" si="4112">IF(((CH85/$J$83)+CG84)&gt;100%,100%,((CH85/$J$83)+CG84))</f>
        <v>0</v>
      </c>
      <c r="CI84" s="292">
        <f t="shared" ref="CI84" si="4113">IF(((CI85/$J$83)+CH84)&gt;100%,100%,((CI85/$J$83)+CH84))</f>
        <v>0</v>
      </c>
      <c r="CJ84" s="292">
        <f t="shared" ref="CJ84" si="4114">IF(((CJ85/$J$83)+CI84)&gt;100%,100%,((CJ85/$J$83)+CI84))</f>
        <v>0</v>
      </c>
      <c r="CK84" s="292">
        <f t="shared" ref="CK84" si="4115">IF(((CK85/$J$83)+CJ84)&gt;100%,100%,((CK85/$J$83)+CJ84))</f>
        <v>0</v>
      </c>
      <c r="CL84" s="292">
        <f t="shared" ref="CL84" si="4116">IF(((CL85/$J$83)+CK84)&gt;100%,100%,((CL85/$J$83)+CK84))</f>
        <v>0</v>
      </c>
      <c r="CM84" s="292">
        <f t="shared" ref="CM84" si="4117">IF(((CM85/$J$83)+CL84)&gt;100%,100%,((CM85/$J$83)+CL84))</f>
        <v>0</v>
      </c>
      <c r="CN84" s="292">
        <f t="shared" ref="CN84" si="4118">IF(((CN85/$J$83)+CM84)&gt;100%,100%,((CN85/$J$83)+CM84))</f>
        <v>0</v>
      </c>
      <c r="CO84" s="292">
        <f t="shared" ref="CO84" si="4119">IF(((CO85/$J$83)+CN84)&gt;100%,100%,((CO85/$J$83)+CN84))</f>
        <v>0</v>
      </c>
      <c r="CP84" s="292">
        <f t="shared" ref="CP84" si="4120">IF(((CP85/$J$83)+CO84)&gt;100%,100%,((CP85/$J$83)+CO84))</f>
        <v>0</v>
      </c>
      <c r="CQ84" s="292">
        <f t="shared" ref="CQ84" si="4121">IF(((CQ85/$J$83)+CP84)&gt;100%,100%,((CQ85/$J$83)+CP84))</f>
        <v>0</v>
      </c>
      <c r="CR84" s="292">
        <f t="shared" ref="CR84" si="4122">IF(((CR85/$J$83)+CQ84)&gt;100%,100%,((CR85/$J$83)+CQ84))</f>
        <v>0</v>
      </c>
      <c r="CS84" s="292">
        <f t="shared" ref="CS84" si="4123">IF(((CS85/$J$83)+CR84)&gt;100%,100%,((CS85/$J$83)+CR84))</f>
        <v>0</v>
      </c>
      <c r="CT84" s="292">
        <f t="shared" ref="CT84" si="4124">IF(((CT85/$J$83)+CS84)&gt;100%,100%,((CT85/$J$83)+CS84))</f>
        <v>0</v>
      </c>
      <c r="CU84" s="292">
        <f t="shared" ref="CU84" si="4125">IF(((CU85/$J$83)+CT84)&gt;100%,100%,((CU85/$J$83)+CT84))</f>
        <v>0</v>
      </c>
      <c r="CV84" s="292">
        <f t="shared" ref="CV84" si="4126">IF(((CV85/$J$83)+CU84)&gt;100%,100%,((CV85/$J$83)+CU84))</f>
        <v>0</v>
      </c>
      <c r="CW84" s="292">
        <f t="shared" ref="CW84" si="4127">IF(((CW85/$J$83)+CV84)&gt;100%,100%,((CW85/$J$83)+CV84))</f>
        <v>0</v>
      </c>
      <c r="CX84" s="292">
        <f t="shared" ref="CX84" si="4128">IF(((CX85/$J$83)+CW84)&gt;100%,100%,((CX85/$J$83)+CW84))</f>
        <v>0</v>
      </c>
      <c r="CY84" s="292">
        <f t="shared" ref="CY84" si="4129">IF(((CY85/$J$83)+CX84)&gt;100%,100%,((CY85/$J$83)+CX84))</f>
        <v>0</v>
      </c>
      <c r="CZ84" s="292">
        <f t="shared" ref="CZ84" si="4130">IF(((CZ85/$J$83)+CY84)&gt;100%,100%,((CZ85/$J$83)+CY84))</f>
        <v>0</v>
      </c>
      <c r="DA84" s="292">
        <f t="shared" ref="DA84" si="4131">IF(((DA85/$J$83)+CZ84)&gt;100%,100%,((DA85/$J$83)+CZ84))</f>
        <v>0</v>
      </c>
      <c r="DB84" s="292">
        <f t="shared" ref="DB84" si="4132">IF(((DB85/$J$83)+DA84)&gt;100%,100%,((DB85/$J$83)+DA84))</f>
        <v>0</v>
      </c>
      <c r="DC84" s="292">
        <f t="shared" ref="DC84" si="4133">IF(((DC85/$J$83)+DB84)&gt;100%,100%,((DC85/$J$83)+DB84))</f>
        <v>0</v>
      </c>
      <c r="DD84" s="292">
        <f t="shared" ref="DD84" si="4134">IF(((DD85/$J$83)+DC84)&gt;100%,100%,((DD85/$J$83)+DC84))</f>
        <v>0</v>
      </c>
      <c r="DE84" s="292">
        <f t="shared" ref="DE84" si="4135">IF(((DE85/$J$83)+DD84)&gt;100%,100%,((DE85/$J$83)+DD84))</f>
        <v>0</v>
      </c>
      <c r="DF84" s="292">
        <f t="shared" ref="DF84" si="4136">IF(((DF85/$J$83)+DE84)&gt;100%,100%,((DF85/$J$83)+DE84))</f>
        <v>0</v>
      </c>
      <c r="DG84" s="292">
        <f t="shared" ref="DG84" si="4137">IF(((DG85/$J$83)+DF84)&gt;100%,100%,((DG85/$J$83)+DF84))</f>
        <v>0</v>
      </c>
      <c r="DH84" s="292">
        <f t="shared" ref="DH84" si="4138">IF(((DH85/$J$83)+DG84)&gt;100%,100%,((DH85/$J$83)+DG84))</f>
        <v>0</v>
      </c>
      <c r="DI84" s="292">
        <f t="shared" ref="DI84" si="4139">IF(((DI85/$J$83)+DH84)&gt;100%,100%,((DI85/$J$83)+DH84))</f>
        <v>0</v>
      </c>
      <c r="DJ84" s="292">
        <f t="shared" ref="DJ84" si="4140">IF(((DJ85/$J$83)+DI84)&gt;100%,100%,((DJ85/$J$83)+DI84))</f>
        <v>0</v>
      </c>
      <c r="DK84" s="292">
        <f t="shared" ref="DK84" si="4141">IF(((DK85/$J$83)+DJ84)&gt;100%,100%,((DK85/$J$83)+DJ84))</f>
        <v>0</v>
      </c>
      <c r="DL84" s="292">
        <f t="shared" ref="DL84" si="4142">IF(((DL85/$J$83)+DK84)&gt;100%,100%,((DL85/$J$83)+DK84))</f>
        <v>0</v>
      </c>
      <c r="DM84" s="292">
        <f t="shared" ref="DM84" si="4143">IF(((DM85/$J$83)+DL84)&gt;100%,100%,((DM85/$J$83)+DL84))</f>
        <v>0</v>
      </c>
      <c r="DN84" s="292">
        <f t="shared" ref="DN84" si="4144">IF(((DN85/$J$83)+DM84)&gt;100%,100%,((DN85/$J$83)+DM84))</f>
        <v>0</v>
      </c>
      <c r="DO84" s="292">
        <f t="shared" ref="DO84" si="4145">IF(((DO85/$J$83)+DN84)&gt;100%,100%,((DO85/$J$83)+DN84))</f>
        <v>0</v>
      </c>
      <c r="DP84" s="292">
        <f t="shared" ref="DP84" si="4146">IF(((DP85/$J$83)+DO84)&gt;100%,100%,((DP85/$J$83)+DO84))</f>
        <v>0</v>
      </c>
      <c r="DQ84" s="292">
        <f t="shared" ref="DQ84" si="4147">IF(((DQ85/$J$83)+DP84)&gt;100%,100%,((DQ85/$J$83)+DP84))</f>
        <v>0</v>
      </c>
      <c r="DR84" s="292">
        <f t="shared" ref="DR84" si="4148">IF(((DR85/$J$83)+DQ84)&gt;100%,100%,((DR85/$J$83)+DQ84))</f>
        <v>0</v>
      </c>
      <c r="DS84" s="292">
        <f t="shared" ref="DS84" si="4149">IF(((DS85/$J$83)+DR84)&gt;100%,100%,((DS85/$J$83)+DR84))</f>
        <v>0</v>
      </c>
      <c r="DT84" s="292">
        <f t="shared" ref="DT84" si="4150">IF(((DT85/$J$83)+DS84)&gt;100%,100%,((DT85/$J$83)+DS84))</f>
        <v>0</v>
      </c>
      <c r="DU84" s="292">
        <f t="shared" ref="DU84" si="4151">IF(((DU85/$J$83)+DT84)&gt;100%,100%,((DU85/$J$83)+DT84))</f>
        <v>0</v>
      </c>
      <c r="DV84" s="292">
        <f t="shared" ref="DV84" si="4152">IF(((DV85/$J$83)+DU84)&gt;100%,100%,((DV85/$J$83)+DU84))</f>
        <v>0</v>
      </c>
      <c r="DW84" s="292">
        <f t="shared" ref="DW84" si="4153">IF(((DW85/$J$83)+DV84)&gt;100%,100%,((DW85/$J$83)+DV84))</f>
        <v>0</v>
      </c>
      <c r="DX84" s="292">
        <f t="shared" ref="DX84" si="4154">IF(((DX85/$J$83)+DW84)&gt;100%,100%,((DX85/$J$83)+DW84))</f>
        <v>0</v>
      </c>
      <c r="DY84" s="292">
        <f t="shared" ref="DY84" si="4155">IF(((DY85/$J$83)+DX84)&gt;100%,100%,((DY85/$J$83)+DX84))</f>
        <v>0</v>
      </c>
      <c r="DZ84" s="292">
        <f t="shared" ref="DZ84" si="4156">IF(((DZ85/$J$83)+DY84)&gt;100%,100%,((DZ85/$J$83)+DY84))</f>
        <v>0</v>
      </c>
      <c r="EA84" s="292">
        <f t="shared" ref="EA84" si="4157">IF(((EA85/$J$83)+DZ84)&gt;100%,100%,((EA85/$J$83)+DZ84))</f>
        <v>0</v>
      </c>
      <c r="EB84" s="292">
        <f t="shared" ref="EB84" si="4158">IF(((EB85/$J$83)+EA84)&gt;100%,100%,((EB85/$J$83)+EA84))</f>
        <v>0</v>
      </c>
      <c r="EC84" s="292">
        <f t="shared" ref="EC84" si="4159">IF(((EC85/$J$83)+EB84)&gt;100%,100%,((EC85/$J$83)+EB84))</f>
        <v>0</v>
      </c>
      <c r="ED84" s="292">
        <f t="shared" ref="ED84" si="4160">IF(((ED85/$J$83)+EC84)&gt;100%,100%,((ED85/$J$83)+EC84))</f>
        <v>0</v>
      </c>
      <c r="EE84" s="292">
        <f t="shared" ref="EE84" si="4161">IF(((EE85/$J$83)+ED84)&gt;100%,100%,((EE85/$J$83)+ED84))</f>
        <v>0</v>
      </c>
      <c r="EF84" s="292">
        <f t="shared" ref="EF84" si="4162">IF(((EF85/$J$83)+EE84)&gt;100%,100%,((EF85/$J$83)+EE84))</f>
        <v>0</v>
      </c>
      <c r="EG84" s="292">
        <f t="shared" ref="EG84" si="4163">IF(((EG85/$J$83)+EF84)&gt;100%,100%,((EG85/$J$83)+EF84))</f>
        <v>0</v>
      </c>
      <c r="EH84" s="292">
        <f t="shared" ref="EH84" si="4164">IF(((EH85/$J$83)+EG84)&gt;100%,100%,((EH85/$J$83)+EG84))</f>
        <v>0</v>
      </c>
      <c r="EI84" s="292">
        <f t="shared" ref="EI84" si="4165">IF(((EI85/$J$83)+EH84)&gt;100%,100%,((EI85/$J$83)+EH84))</f>
        <v>0</v>
      </c>
      <c r="EJ84" s="292">
        <f t="shared" ref="EJ84" si="4166">IF(((EJ85/$J$83)+EI84)&gt;100%,100%,((EJ85/$J$83)+EI84))</f>
        <v>0</v>
      </c>
      <c r="EK84" s="292">
        <f t="shared" ref="EK84" si="4167">IF(((EK85/$J$83)+EJ84)&gt;100%,100%,((EK85/$J$83)+EJ84))</f>
        <v>0</v>
      </c>
      <c r="EL84" s="292">
        <f t="shared" ref="EL84" si="4168">IF(((EL85/$J$83)+EK84)&gt;100%,100%,((EL85/$J$83)+EK84))</f>
        <v>0</v>
      </c>
      <c r="EM84" s="292">
        <f t="shared" ref="EM84" si="4169">IF(((EM85/$J$83)+EL84)&gt;100%,100%,((EM85/$J$83)+EL84))</f>
        <v>0</v>
      </c>
      <c r="EN84" s="292">
        <f t="shared" ref="EN84" si="4170">IF(((EN85/$J$83)+EM84)&gt;100%,100%,((EN85/$J$83)+EM84))</f>
        <v>0</v>
      </c>
      <c r="EO84" s="292">
        <f t="shared" ref="EO84" si="4171">IF(((EO85/$J$83)+EN84)&gt;100%,100%,((EO85/$J$83)+EN84))</f>
        <v>0</v>
      </c>
      <c r="EP84" s="292">
        <f t="shared" ref="EP84" si="4172">IF(((EP85/$J$83)+EO84)&gt;100%,100%,((EP85/$J$83)+EO84))</f>
        <v>0</v>
      </c>
      <c r="EQ84" s="292">
        <f t="shared" ref="EQ84" si="4173">IF(((EQ85/$J$83)+EP84)&gt;100%,100%,((EQ85/$J$83)+EP84))</f>
        <v>0</v>
      </c>
      <c r="ER84" s="292">
        <f t="shared" ref="ER84" si="4174">IF(((ER85/$J$83)+EQ84)&gt;100%,100%,((ER85/$J$83)+EQ84))</f>
        <v>0</v>
      </c>
      <c r="ES84" s="292">
        <f t="shared" ref="ES84" si="4175">IF(((ES85/$J$83)+ER84)&gt;100%,100%,((ES85/$J$83)+ER84))</f>
        <v>0</v>
      </c>
      <c r="ET84" s="292">
        <f t="shared" ref="ET84" si="4176">IF(((ET85/$J$83)+ES84)&gt;100%,100%,((ET85/$J$83)+ES84))</f>
        <v>0</v>
      </c>
      <c r="EU84" s="292">
        <f t="shared" ref="EU84" si="4177">IF(((EU85/$J$83)+ET84)&gt;100%,100%,((EU85/$J$83)+ET84))</f>
        <v>0</v>
      </c>
      <c r="EV84" s="292">
        <f t="shared" ref="EV84" si="4178">IF(((EV85/$J$83)+EU84)&gt;100%,100%,((EV85/$J$83)+EU84))</f>
        <v>0</v>
      </c>
      <c r="EW84" s="292">
        <f t="shared" ref="EW84" si="4179">IF(((EW85/$J$83)+EV84)&gt;100%,100%,((EW85/$J$83)+EV84))</f>
        <v>0</v>
      </c>
      <c r="EX84" s="292">
        <f t="shared" ref="EX84" si="4180">IF(((EX85/$J$83)+EW84)&gt;100%,100%,((EX85/$J$83)+EW84))</f>
        <v>0</v>
      </c>
      <c r="EY84" s="292">
        <f t="shared" ref="EY84" si="4181">IF(((EY85/$J$83)+EX84)&gt;100%,100%,((EY85/$J$83)+EX84))</f>
        <v>0</v>
      </c>
      <c r="EZ84" s="292">
        <f t="shared" ref="EZ84" si="4182">IF(((EZ85/$J$83)+EY84)&gt;100%,100%,((EZ85/$J$83)+EY84))</f>
        <v>0</v>
      </c>
      <c r="FA84" s="292">
        <f t="shared" ref="FA84" si="4183">IF(((FA85/$J$83)+EZ84)&gt;100%,100%,((FA85/$J$83)+EZ84))</f>
        <v>0</v>
      </c>
      <c r="FB84" s="292">
        <f t="shared" ref="FB84" si="4184">IF(((FB85/$J$83)+FA84)&gt;100%,100%,((FB85/$J$83)+FA84))</f>
        <v>0</v>
      </c>
    </row>
    <row r="85" spans="1:158" x14ac:dyDescent="0.3">
      <c r="A85" s="258"/>
      <c r="B85" s="285"/>
      <c r="C85" s="259"/>
      <c r="D85" s="260"/>
      <c r="E85" s="258"/>
      <c r="F85" s="258"/>
      <c r="G85" s="302" t="s">
        <v>92</v>
      </c>
      <c r="H85" s="258"/>
      <c r="I85" s="258"/>
      <c r="J85" s="260"/>
      <c r="K85" s="258"/>
      <c r="L85" s="142"/>
      <c r="M85" s="142"/>
      <c r="N85" s="120">
        <f>SUM($O$85:$FC$85)</f>
        <v>0</v>
      </c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  <c r="AE85" s="262"/>
      <c r="AF85" s="262"/>
      <c r="AG85" s="262"/>
      <c r="AH85" s="262"/>
      <c r="AI85" s="262"/>
      <c r="AJ85" s="262"/>
      <c r="AK85" s="262"/>
      <c r="AL85" s="262"/>
      <c r="AM85" s="262"/>
      <c r="AN85" s="262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62"/>
      <c r="BH85" s="262"/>
      <c r="BI85" s="262"/>
      <c r="BJ85" s="262"/>
      <c r="BK85" s="262"/>
      <c r="BL85" s="262"/>
      <c r="BM85" s="262"/>
      <c r="BN85" s="262"/>
      <c r="BO85" s="262"/>
      <c r="BP85" s="262"/>
      <c r="BQ85" s="262"/>
      <c r="BR85" s="262"/>
      <c r="BS85" s="262"/>
      <c r="BT85" s="262"/>
      <c r="BU85" s="262"/>
      <c r="BV85" s="262"/>
      <c r="BW85" s="262"/>
      <c r="BX85" s="262"/>
      <c r="BY85" s="262"/>
      <c r="BZ85" s="262"/>
      <c r="CA85" s="262"/>
      <c r="CB85" s="262"/>
      <c r="CC85" s="262"/>
      <c r="CD85" s="262"/>
      <c r="CE85" s="262"/>
      <c r="CF85" s="262"/>
      <c r="CG85" s="262"/>
      <c r="CH85" s="262"/>
      <c r="CI85" s="262"/>
      <c r="CJ85" s="262"/>
      <c r="CK85" s="262"/>
      <c r="CL85" s="262"/>
      <c r="CM85" s="262"/>
      <c r="CN85" s="262"/>
      <c r="CO85" s="262"/>
      <c r="CP85" s="262"/>
      <c r="CQ85" s="262"/>
      <c r="CR85" s="262"/>
      <c r="CS85" s="262"/>
      <c r="CT85" s="262"/>
      <c r="CU85" s="262"/>
      <c r="CV85" s="262"/>
      <c r="CW85" s="262"/>
      <c r="CX85" s="262"/>
      <c r="CY85" s="262"/>
      <c r="CZ85" s="262"/>
      <c r="DA85" s="262"/>
      <c r="DB85" s="262"/>
      <c r="DC85" s="262"/>
      <c r="DD85" s="262"/>
      <c r="DE85" s="262"/>
      <c r="DF85" s="262"/>
      <c r="DG85" s="262"/>
      <c r="DH85" s="262"/>
      <c r="DI85" s="262"/>
      <c r="DJ85" s="262"/>
      <c r="DK85" s="262"/>
      <c r="DL85" s="262"/>
      <c r="DM85" s="262"/>
      <c r="DN85" s="262"/>
      <c r="DO85" s="262"/>
      <c r="DP85" s="262"/>
      <c r="DQ85" s="262"/>
      <c r="DR85" s="262"/>
      <c r="DS85" s="262"/>
      <c r="DT85" s="262"/>
      <c r="DU85" s="262"/>
      <c r="DV85" s="262"/>
      <c r="DW85" s="262"/>
      <c r="DX85" s="262"/>
      <c r="DY85" s="262"/>
      <c r="DZ85" s="262"/>
      <c r="EA85" s="262"/>
      <c r="EB85" s="262"/>
      <c r="EC85" s="262"/>
      <c r="ED85" s="262"/>
      <c r="EE85" s="262"/>
      <c r="EF85" s="262"/>
      <c r="EG85" s="262"/>
      <c r="EH85" s="262"/>
      <c r="EI85" s="262"/>
      <c r="EJ85" s="262"/>
      <c r="EK85" s="262"/>
      <c r="EL85" s="262"/>
      <c r="EM85" s="262"/>
      <c r="EN85" s="262"/>
      <c r="EO85" s="262"/>
      <c r="EP85" s="262"/>
      <c r="EQ85" s="262"/>
      <c r="ER85" s="262"/>
      <c r="ES85" s="262"/>
      <c r="ET85" s="262"/>
      <c r="EU85" s="262"/>
      <c r="EV85" s="262"/>
      <c r="EW85" s="262"/>
      <c r="EX85" s="262"/>
      <c r="EY85" s="262"/>
      <c r="EZ85" s="262"/>
      <c r="FA85" s="262"/>
      <c r="FB85" s="262"/>
    </row>
    <row r="86" spans="1:158" x14ac:dyDescent="0.3">
      <c r="A86" s="78">
        <v>3</v>
      </c>
      <c r="B86" s="283">
        <v>29</v>
      </c>
      <c r="C86" s="117" t="s">
        <v>68</v>
      </c>
      <c r="D86" s="108">
        <v>7</v>
      </c>
      <c r="E86" s="113">
        <v>40567</v>
      </c>
      <c r="F86" s="113">
        <v>40575</v>
      </c>
      <c r="G86" s="300" t="s">
        <v>20</v>
      </c>
      <c r="H86" s="73">
        <v>7</v>
      </c>
      <c r="I86" s="74">
        <v>7.9908675799086767E-2</v>
      </c>
      <c r="J86" s="108">
        <v>100</v>
      </c>
      <c r="K86" s="77"/>
      <c r="L86" s="142"/>
      <c r="M86" s="142"/>
      <c r="N86" s="120"/>
      <c r="O86" s="292">
        <f>IF(IF(O$4&lt;$E86,0,IF(O$4&gt;=$F86,1,IF(VLOOKUP(O$4,CALENDARIO!$B:$C,2,0)=FALSE, 0%,(1/$D86))))&gt;1,100%,IF(O$4&lt;$E86,0,IF(O$4&gt;=$F86,1,IF(VLOOKUP(O$4,CALENDARIO!$B:$C,2,0)=FALSE,0%,(1/$D86)))))</f>
        <v>0</v>
      </c>
      <c r="P86" s="292">
        <f>IF(IF(P$4&lt;$E86,0,IF(P$4&gt;=$F86,1,IF(VLOOKUP(P$4,CALENDARIO!$B:$C,2,0)=FALSE, O86,(1/IF($D86=0,1,$D86))+O86)))&gt;1,100%,IF(P$4&lt;$E86,0,IF(P$4&gt;=$F86,1,IF(VLOOKUP(P$4,CALENDARIO!$B:$C,2,0)=FALSE, O86,(1/IF($D86=0,1,$D86))+O86))))</f>
        <v>0</v>
      </c>
      <c r="Q86" s="292">
        <f>IF(IF(Q$4&lt;$E86,0,IF(Q$4&gt;=$F86,1,IF(VLOOKUP(Q$4,CALENDARIO!$B:$C,2,0)=FALSE, P86,(1/IF($D86=0,1,$D86))+P86)))&gt;1,100%,IF(Q$4&lt;$E86,0,IF(Q$4&gt;=$F86,1,IF(VLOOKUP(Q$4,CALENDARIO!$B:$C,2,0)=FALSE, P86,(1/IF($D86=0,1,$D86))+P86))))</f>
        <v>0</v>
      </c>
      <c r="R86" s="292">
        <f>IF(IF(R$4&lt;$E86,0,IF(R$4&gt;=$F86,1,IF(VLOOKUP(R$4,CALENDARIO!$B:$C,2,0)=FALSE, Q86,(1/IF($D86=0,1,$D86))+Q86)))&gt;1,100%,IF(R$4&lt;$E86,0,IF(R$4&gt;=$F86,1,IF(VLOOKUP(R$4,CALENDARIO!$B:$C,2,0)=FALSE, Q86,(1/IF($D86=0,1,$D86))+Q86))))</f>
        <v>0</v>
      </c>
      <c r="S86" s="292">
        <f>IF(IF(S$4&lt;$E86,0,IF(S$4&gt;=$F86,1,IF(VLOOKUP(S$4,CALENDARIO!$B:$C,2,0)=FALSE, R86,(1/IF($D86=0,1,$D86))+R86)))&gt;1,100%,IF(S$4&lt;$E86,0,IF(S$4&gt;=$F86,1,IF(VLOOKUP(S$4,CALENDARIO!$B:$C,2,0)=FALSE, R86,(1/IF($D86=0,1,$D86))+R86))))</f>
        <v>0</v>
      </c>
      <c r="T86" s="292">
        <f>IF(IF(T$4&lt;$E86,0,IF(T$4&gt;=$F86,1,IF(VLOOKUP(T$4,CALENDARIO!$B:$C,2,0)=FALSE, S86,(1/IF($D86=0,1,$D86))+S86)))&gt;1,100%,IF(T$4&lt;$E86,0,IF(T$4&gt;=$F86,1,IF(VLOOKUP(T$4,CALENDARIO!$B:$C,2,0)=FALSE, S86,(1/IF($D86=0,1,$D86))+S86))))</f>
        <v>0</v>
      </c>
      <c r="U86" s="292">
        <f>IF(IF(U$4&lt;$E86,0,IF(U$4&gt;=$F86,1,IF(VLOOKUP(U$4,CALENDARIO!$B:$C,2,0)=FALSE, T86,(1/IF($D86=0,1,$D86))+T86)))&gt;1,100%,IF(U$4&lt;$E86,0,IF(U$4&gt;=$F86,1,IF(VLOOKUP(U$4,CALENDARIO!$B:$C,2,0)=FALSE, T86,(1/IF($D86=0,1,$D86))+T86))))</f>
        <v>0</v>
      </c>
      <c r="V86" s="292">
        <f>IF(IF(V$4&lt;$E86,0,IF(V$4&gt;=$F86,1,IF(VLOOKUP(V$4,CALENDARIO!$B:$C,2,0)=FALSE, U86,(1/IF($D86=0,1,$D86))+U86)))&gt;1,100%,IF(V$4&lt;$E86,0,IF(V$4&gt;=$F86,1,IF(VLOOKUP(V$4,CALENDARIO!$B:$C,2,0)=FALSE, U86,(1/IF($D86=0,1,$D86))+U86))))</f>
        <v>0</v>
      </c>
      <c r="W86" s="292">
        <f>IF(IF(W$4&lt;$E86,0,IF(W$4&gt;=$F86,1,IF(VLOOKUP(W$4,CALENDARIO!$B:$C,2,0)=FALSE, V86,(1/IF($D86=0,1,$D86))+V86)))&gt;1,100%,IF(W$4&lt;$E86,0,IF(W$4&gt;=$F86,1,IF(VLOOKUP(W$4,CALENDARIO!$B:$C,2,0)=FALSE, V86,(1/IF($D86=0,1,$D86))+V86))))</f>
        <v>0</v>
      </c>
      <c r="X86" s="292">
        <f>IF(IF(X$4&lt;$E86,0,IF(X$4&gt;=$F86,1,IF(VLOOKUP(X$4,CALENDARIO!$B:$C,2,0)=FALSE, W86,(1/IF($D86=0,1,$D86))+W86)))&gt;1,100%,IF(X$4&lt;$E86,0,IF(X$4&gt;=$F86,1,IF(VLOOKUP(X$4,CALENDARIO!$B:$C,2,0)=FALSE, W86,(1/IF($D86=0,1,$D86))+W86))))</f>
        <v>0</v>
      </c>
      <c r="Y86" s="292">
        <f>IF(IF(Y$4&lt;$E86,0,IF(Y$4&gt;=$F86,1,IF(VLOOKUP(Y$4,CALENDARIO!$B:$C,2,0)=FALSE, X86,(1/IF($D86=0,1,$D86))+X86)))&gt;1,100%,IF(Y$4&lt;$E86,0,IF(Y$4&gt;=$F86,1,IF(VLOOKUP(Y$4,CALENDARIO!$B:$C,2,0)=FALSE, X86,(1/IF($D86=0,1,$D86))+X86))))</f>
        <v>0</v>
      </c>
      <c r="Z86" s="292">
        <f>IF(IF(Z$4&lt;$E86,0,IF(Z$4&gt;=$F86,1,IF(VLOOKUP(Z$4,CALENDARIO!$B:$C,2,0)=FALSE, Y86,(1/IF($D86=0,1,$D86))+Y86)))&gt;1,100%,IF(Z$4&lt;$E86,0,IF(Z$4&gt;=$F86,1,IF(VLOOKUP(Z$4,CALENDARIO!$B:$C,2,0)=FALSE, Y86,(1/IF($D86=0,1,$D86))+Y86))))</f>
        <v>0</v>
      </c>
      <c r="AA86" s="292">
        <f>IF(IF(AA$4&lt;$E86,0,IF(AA$4&gt;=$F86,1,IF(VLOOKUP(AA$4,CALENDARIO!$B:$C,2,0)=FALSE, Z86,(1/IF($D86=0,1,$D86))+Z86)))&gt;1,100%,IF(AA$4&lt;$E86,0,IF(AA$4&gt;=$F86,1,IF(VLOOKUP(AA$4,CALENDARIO!$B:$C,2,0)=FALSE, Z86,(1/IF($D86=0,1,$D86))+Z86))))</f>
        <v>0</v>
      </c>
      <c r="AB86" s="292">
        <f>IF(IF(AB$4&lt;$E86,0,IF(AB$4&gt;=$F86,1,IF(VLOOKUP(AB$4,CALENDARIO!$B:$C,2,0)=FALSE, AA86,(1/IF($D86=0,1,$D86))+AA86)))&gt;1,100%,IF(AB$4&lt;$E86,0,IF(AB$4&gt;=$F86,1,IF(VLOOKUP(AB$4,CALENDARIO!$B:$C,2,0)=FALSE, AA86,(1/IF($D86=0,1,$D86))+AA86))))</f>
        <v>0</v>
      </c>
      <c r="AC86" s="292">
        <f>IF(IF(AC$4&lt;$E86,0,IF(AC$4&gt;=$F86,1,IF(VLOOKUP(AC$4,CALENDARIO!$B:$C,2,0)=FALSE, AB86,(1/IF($D86=0,1,$D86))+AB86)))&gt;1,100%,IF(AC$4&lt;$E86,0,IF(AC$4&gt;=$F86,1,IF(VLOOKUP(AC$4,CALENDARIO!$B:$C,2,0)=FALSE, AB86,(1/IF($D86=0,1,$D86))+AB86))))</f>
        <v>0</v>
      </c>
      <c r="AD86" s="292">
        <f>IF(IF(AD$4&lt;$E86,0,IF(AD$4&gt;=$F86,1,IF(VLOOKUP(AD$4,CALENDARIO!$B:$C,2,0)=FALSE, AC86,(1/IF($D86=0,1,$D86))+AC86)))&gt;1,100%,IF(AD$4&lt;$E86,0,IF(AD$4&gt;=$F86,1,IF(VLOOKUP(AD$4,CALENDARIO!$B:$C,2,0)=FALSE, AC86,(1/IF($D86=0,1,$D86))+AC86))))</f>
        <v>0</v>
      </c>
      <c r="AE86" s="292">
        <f>IF(IF(AE$4&lt;$E86,0,IF(AE$4&gt;=$F86,1,IF(VLOOKUP(AE$4,CALENDARIO!$B:$C,2,0)=FALSE, AD86,(1/IF($D86=0,1,$D86))+AD86)))&gt;1,100%,IF(AE$4&lt;$E86,0,IF(AE$4&gt;=$F86,1,IF(VLOOKUP(AE$4,CALENDARIO!$B:$C,2,0)=FALSE, AD86,(1/IF($D86=0,1,$D86))+AD86))))</f>
        <v>0</v>
      </c>
      <c r="AF86" s="292">
        <f>IF(IF(AF$4&lt;$E86,0,IF(AF$4&gt;=$F86,1,IF(VLOOKUP(AF$4,CALENDARIO!$B:$C,2,0)=FALSE, AE86,(1/IF($D86=0,1,$D86))+AE86)))&gt;1,100%,IF(AF$4&lt;$E86,0,IF(AF$4&gt;=$F86,1,IF(VLOOKUP(AF$4,CALENDARIO!$B:$C,2,0)=FALSE, AE86,(1/IF($D86=0,1,$D86))+AE86))))</f>
        <v>0</v>
      </c>
      <c r="AG86" s="292">
        <f>IF(IF(AG$4&lt;$E86,0,IF(AG$4&gt;=$F86,1,IF(VLOOKUP(AG$4,CALENDARIO!$B:$C,2,0)=FALSE, AF86,(1/IF($D86=0,1,$D86))+AF86)))&gt;1,100%,IF(AG$4&lt;$E86,0,IF(AG$4&gt;=$F86,1,IF(VLOOKUP(AG$4,CALENDARIO!$B:$C,2,0)=FALSE, AF86,(1/IF($D86=0,1,$D86))+AF86))))</f>
        <v>0</v>
      </c>
      <c r="AH86" s="292">
        <f>IF(IF(AH$4&lt;$E86,0,IF(AH$4&gt;=$F86,1,IF(VLOOKUP(AH$4,CALENDARIO!$B:$C,2,0)=FALSE, AG86,(1/IF($D86=0,1,$D86))+AG86)))&gt;1,100%,IF(AH$4&lt;$E86,0,IF(AH$4&gt;=$F86,1,IF(VLOOKUP(AH$4,CALENDARIO!$B:$C,2,0)=FALSE, AG86,(1/IF($D86=0,1,$D86))+AG86))))</f>
        <v>0</v>
      </c>
      <c r="AI86" s="292">
        <f>IF(IF(AI$4&lt;$E86,0,IF(AI$4&gt;=$F86,1,IF(VLOOKUP(AI$4,CALENDARIO!$B:$C,2,0)=FALSE, AH86,(1/IF($D86=0,1,$D86))+AH86)))&gt;1,100%,IF(AI$4&lt;$E86,0,IF(AI$4&gt;=$F86,1,IF(VLOOKUP(AI$4,CALENDARIO!$B:$C,2,0)=FALSE, AH86,(1/IF($D86=0,1,$D86))+AH86))))</f>
        <v>0</v>
      </c>
      <c r="AJ86" s="292">
        <f>IF(IF(AJ$4&lt;$E86,0,IF(AJ$4&gt;=$F86,1,IF(VLOOKUP(AJ$4,CALENDARIO!$B:$C,2,0)=FALSE, AI86,(1/IF($D86=0,1,$D86))+AI86)))&gt;1,100%,IF(AJ$4&lt;$E86,0,IF(AJ$4&gt;=$F86,1,IF(VLOOKUP(AJ$4,CALENDARIO!$B:$C,2,0)=FALSE, AI86,(1/IF($D86=0,1,$D86))+AI86))))</f>
        <v>0</v>
      </c>
      <c r="AK86" s="292">
        <f>IF(IF(AK$4&lt;$E86,0,IF(AK$4&gt;=$F86,1,IF(VLOOKUP(AK$4,CALENDARIO!$B:$C,2,0)=FALSE, AJ86,(1/IF($D86=0,1,$D86))+AJ86)))&gt;1,100%,IF(AK$4&lt;$E86,0,IF(AK$4&gt;=$F86,1,IF(VLOOKUP(AK$4,CALENDARIO!$B:$C,2,0)=FALSE, AJ86,(1/IF($D86=0,1,$D86))+AJ86))))</f>
        <v>0</v>
      </c>
      <c r="AL86" s="292">
        <f>IF(IF(AL$4&lt;$E86,0,IF(AL$4&gt;=$F86,1,IF(VLOOKUP(AL$4,CALENDARIO!$B:$C,2,0)=FALSE, AK86,(1/IF($D86=0,1,$D86))+AK86)))&gt;1,100%,IF(AL$4&lt;$E86,0,IF(AL$4&gt;=$F86,1,IF(VLOOKUP(AL$4,CALENDARIO!$B:$C,2,0)=FALSE, AK86,(1/IF($D86=0,1,$D86))+AK86))))</f>
        <v>0</v>
      </c>
      <c r="AM86" s="292">
        <f>IF(IF(AM$4&lt;$E86,0,IF(AM$4&gt;=$F86,1,IF(VLOOKUP(AM$4,CALENDARIO!$B:$C,2,0)=FALSE, AL86,(1/IF($D86=0,1,$D86))+AL86)))&gt;1,100%,IF(AM$4&lt;$E86,0,IF(AM$4&gt;=$F86,1,IF(VLOOKUP(AM$4,CALENDARIO!$B:$C,2,0)=FALSE, AL86,(1/IF($D86=0,1,$D86))+AL86))))</f>
        <v>0</v>
      </c>
      <c r="AN86" s="292">
        <f>IF(IF(AN$4&lt;$E86,0,IF(AN$4&gt;=$F86,1,IF(VLOOKUP(AN$4,CALENDARIO!$B:$C,2,0)=FALSE, AM86,(1/IF($D86=0,1,$D86))+AM86)))&gt;1,100%,IF(AN$4&lt;$E86,0,IF(AN$4&gt;=$F86,1,IF(VLOOKUP(AN$4,CALENDARIO!$B:$C,2,0)=FALSE, AM86,(1/IF($D86=0,1,$D86))+AM86))))</f>
        <v>0</v>
      </c>
      <c r="AO86" s="292">
        <f>IF(IF(AO$4&lt;$E86,0,IF(AO$4&gt;=$F86,1,IF(VLOOKUP(AO$4,CALENDARIO!$B:$C,2,0)=FALSE, AN86,(1/IF($D86=0,1,$D86))+AN86)))&gt;1,100%,IF(AO$4&lt;$E86,0,IF(AO$4&gt;=$F86,1,IF(VLOOKUP(AO$4,CALENDARIO!$B:$C,2,0)=FALSE, AN86,(1/IF($D86=0,1,$D86))+AN86))))</f>
        <v>0</v>
      </c>
      <c r="AP86" s="292">
        <f>IF(IF(AP$4&lt;$E86,0,IF(AP$4&gt;=$F86,1,IF(VLOOKUP(AP$4,CALENDARIO!$B:$C,2,0)=FALSE, AO86,(1/IF($D86=0,1,$D86))+AO86)))&gt;1,100%,IF(AP$4&lt;$E86,0,IF(AP$4&gt;=$F86,1,IF(VLOOKUP(AP$4,CALENDARIO!$B:$C,2,0)=FALSE, AO86,(1/IF($D86=0,1,$D86))+AO86))))</f>
        <v>0</v>
      </c>
      <c r="AQ86" s="292">
        <f>IF(IF(AQ$4&lt;$E86,0,IF(AQ$4&gt;=$F86,1,IF(VLOOKUP(AQ$4,CALENDARIO!$B:$C,2,0)=FALSE, AP86,(1/IF($D86=0,1,$D86))+AP86)))&gt;1,100%,IF(AQ$4&lt;$E86,0,IF(AQ$4&gt;=$F86,1,IF(VLOOKUP(AQ$4,CALENDARIO!$B:$C,2,0)=FALSE, AP86,(1/IF($D86=0,1,$D86))+AP86))))</f>
        <v>0</v>
      </c>
      <c r="AR86" s="292">
        <f>IF(IF(AR$4&lt;$E86,0,IF(AR$4&gt;=$F86,1,IF(VLOOKUP(AR$4,CALENDARIO!$B:$C,2,0)=FALSE, AQ86,(1/IF($D86=0,1,$D86))+AQ86)))&gt;1,100%,IF(AR$4&lt;$E86,0,IF(AR$4&gt;=$F86,1,IF(VLOOKUP(AR$4,CALENDARIO!$B:$C,2,0)=FALSE, AQ86,(1/IF($D86=0,1,$D86))+AQ86))))</f>
        <v>0</v>
      </c>
      <c r="AS86" s="292">
        <f>IF(IF(AS$4&lt;$E86,0,IF(AS$4&gt;=$F86,1,IF(VLOOKUP(AS$4,CALENDARIO!$B:$C,2,0)=FALSE, AR86,(1/IF($D86=0,1,$D86))+AR86)))&gt;1,100%,IF(AS$4&lt;$E86,0,IF(AS$4&gt;=$F86,1,IF(VLOOKUP(AS$4,CALENDARIO!$B:$C,2,0)=FALSE, AR86,(1/IF($D86=0,1,$D86))+AR86))))</f>
        <v>0</v>
      </c>
      <c r="AT86" s="292">
        <f>IF(IF(AT$4&lt;$E86,0,IF(AT$4&gt;=$F86,1,IF(VLOOKUP(AT$4,CALENDARIO!$B:$C,2,0)=FALSE, AS86,(1/IF($D86=0,1,$D86))+AS86)))&gt;1,100%,IF(AT$4&lt;$E86,0,IF(AT$4&gt;=$F86,1,IF(VLOOKUP(AT$4,CALENDARIO!$B:$C,2,0)=FALSE, AS86,(1/IF($D86=0,1,$D86))+AS86))))</f>
        <v>0</v>
      </c>
      <c r="AU86" s="292">
        <f>IF(IF(AU$4&lt;$E86,0,IF(AU$4&gt;=$F86,1,IF(VLOOKUP(AU$4,CALENDARIO!$B:$C,2,0)=FALSE, AT86,(1/IF($D86=0,1,$D86))+AT86)))&gt;1,100%,IF(AU$4&lt;$E86,0,IF(AU$4&gt;=$F86,1,IF(VLOOKUP(AU$4,CALENDARIO!$B:$C,2,0)=FALSE, AT86,(1/IF($D86=0,1,$D86))+AT86))))</f>
        <v>0</v>
      </c>
      <c r="AV86" s="292">
        <f>IF(IF(AV$4&lt;$E86,0,IF(AV$4&gt;=$F86,1,IF(VLOOKUP(AV$4,CALENDARIO!$B:$C,2,0)=FALSE, AU86,(1/IF($D86=0,1,$D86))+AU86)))&gt;1,100%,IF(AV$4&lt;$E86,0,IF(AV$4&gt;=$F86,1,IF(VLOOKUP(AV$4,CALENDARIO!$B:$C,2,0)=FALSE, AU86,(1/IF($D86=0,1,$D86))+AU86))))</f>
        <v>0</v>
      </c>
      <c r="AW86" s="292">
        <f>IF(IF(AW$4&lt;$E86,0,IF(AW$4&gt;=$F86,1,IF(VLOOKUP(AW$4,CALENDARIO!$B:$C,2,0)=FALSE, AV86,(1/IF($D86=0,1,$D86))+AV86)))&gt;1,100%,IF(AW$4&lt;$E86,0,IF(AW$4&gt;=$F86,1,IF(VLOOKUP(AW$4,CALENDARIO!$B:$C,2,0)=FALSE, AV86,(1/IF($D86=0,1,$D86))+AV86))))</f>
        <v>0</v>
      </c>
      <c r="AX86" s="292">
        <f>IF(IF(AX$4&lt;$E86,0,IF(AX$4&gt;=$F86,1,IF(VLOOKUP(AX$4,CALENDARIO!$B:$C,2,0)=FALSE, AW86,(1/IF($D86=0,1,$D86))+AW86)))&gt;1,100%,IF(AX$4&lt;$E86,0,IF(AX$4&gt;=$F86,1,IF(VLOOKUP(AX$4,CALENDARIO!$B:$C,2,0)=FALSE, AW86,(1/IF($D86=0,1,$D86))+AW86))))</f>
        <v>0</v>
      </c>
      <c r="AY86" s="292">
        <f>IF(IF(AY$4&lt;$E86,0,IF(AY$4&gt;=$F86,1,IF(VLOOKUP(AY$4,CALENDARIO!$B:$C,2,0)=FALSE, AX86,(1/IF($D86=0,1,$D86))+AX86)))&gt;1,100%,IF(AY$4&lt;$E86,0,IF(AY$4&gt;=$F86,1,IF(VLOOKUP(AY$4,CALENDARIO!$B:$C,2,0)=FALSE, AX86,(1/IF($D86=0,1,$D86))+AX86))))</f>
        <v>0</v>
      </c>
      <c r="AZ86" s="292">
        <f>IF(IF(AZ$4&lt;$E86,0,IF(AZ$4&gt;=$F86,1,IF(VLOOKUP(AZ$4,CALENDARIO!$B:$C,2,0)=FALSE, AY86,(1/IF($D86=0,1,$D86))+AY86)))&gt;1,100%,IF(AZ$4&lt;$E86,0,IF(AZ$4&gt;=$F86,1,IF(VLOOKUP(AZ$4,CALENDARIO!$B:$C,2,0)=FALSE, AY86,(1/IF($D86=0,1,$D86))+AY86))))</f>
        <v>0</v>
      </c>
      <c r="BA86" s="292">
        <f>IF(IF(BA$4&lt;$E86,0,IF(BA$4&gt;=$F86,1,IF(VLOOKUP(BA$4,CALENDARIO!$B:$C,2,0)=FALSE, AZ86,(1/IF($D86=0,1,$D86))+AZ86)))&gt;1,100%,IF(BA$4&lt;$E86,0,IF(BA$4&gt;=$F86,1,IF(VLOOKUP(BA$4,CALENDARIO!$B:$C,2,0)=FALSE, AZ86,(1/IF($D86=0,1,$D86))+AZ86))))</f>
        <v>0</v>
      </c>
      <c r="BB86" s="292">
        <f>IF(IF(BB$4&lt;$E86,0,IF(BB$4&gt;=$F86,1,IF(VLOOKUP(BB$4,CALENDARIO!$B:$C,2,0)=FALSE, BA86,(1/IF($D86=0,1,$D86))+BA86)))&gt;1,100%,IF(BB$4&lt;$E86,0,IF(BB$4&gt;=$F86,1,IF(VLOOKUP(BB$4,CALENDARIO!$B:$C,2,0)=FALSE, BA86,(1/IF($D86=0,1,$D86))+BA86))))</f>
        <v>0</v>
      </c>
      <c r="BC86" s="292">
        <f>IF(IF(BC$4&lt;$E86,0,IF(BC$4&gt;=$F86,1,IF(VLOOKUP(BC$4,CALENDARIO!$B:$C,2,0)=FALSE, BB86,(1/IF($D86=0,1,$D86))+BB86)))&gt;1,100%,IF(BC$4&lt;$E86,0,IF(BC$4&gt;=$F86,1,IF(VLOOKUP(BC$4,CALENDARIO!$B:$C,2,0)=FALSE, BB86,(1/IF($D86=0,1,$D86))+BB86))))</f>
        <v>0</v>
      </c>
      <c r="BD86" s="292">
        <f>IF(IF(BD$4&lt;$E86,0,IF(BD$4&gt;=$F86,1,IF(VLOOKUP(BD$4,CALENDARIO!$B:$C,2,0)=FALSE, BC86,(1/IF($D86=0,1,$D86))+BC86)))&gt;1,100%,IF(BD$4&lt;$E86,0,IF(BD$4&gt;=$F86,1,IF(VLOOKUP(BD$4,CALENDARIO!$B:$C,2,0)=FALSE, BC86,(1/IF($D86=0,1,$D86))+BC86))))</f>
        <v>0</v>
      </c>
      <c r="BE86" s="292">
        <f>IF(IF(BE$4&lt;$E86,0,IF(BE$4&gt;=$F86,1,IF(VLOOKUP(BE$4,CALENDARIO!$B:$C,2,0)=FALSE, BD86,(1/IF($D86=0,1,$D86))+BD86)))&gt;1,100%,IF(BE$4&lt;$E86,0,IF(BE$4&gt;=$F86,1,IF(VLOOKUP(BE$4,CALENDARIO!$B:$C,2,0)=FALSE, BD86,(1/IF($D86=0,1,$D86))+BD86))))</f>
        <v>0</v>
      </c>
      <c r="BF86" s="292">
        <f>IF(IF(BF$4&lt;$E86,0,IF(BF$4&gt;=$F86,1,IF(VLOOKUP(BF$4,CALENDARIO!$B:$C,2,0)=FALSE, BE86,(1/IF($D86=0,1,$D86))+BE86)))&gt;1,100%,IF(BF$4&lt;$E86,0,IF(BF$4&gt;=$F86,1,IF(VLOOKUP(BF$4,CALENDARIO!$B:$C,2,0)=FALSE, BE86,(1/IF($D86=0,1,$D86))+BE86))))</f>
        <v>0</v>
      </c>
      <c r="BG86" s="292">
        <f>IF(IF(BG$4&lt;$E86,0,IF(BG$4&gt;=$F86,1,IF(VLOOKUP(BG$4,CALENDARIO!$B:$C,2,0)=FALSE, BF86,(1/IF($D86=0,1,$D86))+BF86)))&gt;1,100%,IF(BG$4&lt;$E86,0,IF(BG$4&gt;=$F86,1,IF(VLOOKUP(BG$4,CALENDARIO!$B:$C,2,0)=FALSE, BF86,(1/IF($D86=0,1,$D86))+BF86))))</f>
        <v>0</v>
      </c>
      <c r="BH86" s="292">
        <f>IF(IF(BH$4&lt;$E86,0,IF(BH$4&gt;=$F86,1,IF(VLOOKUP(BH$4,CALENDARIO!$B:$C,2,0)=FALSE, BG86,(1/IF($D86=0,1,$D86))+BG86)))&gt;1,100%,IF(BH$4&lt;$E86,0,IF(BH$4&gt;=$F86,1,IF(VLOOKUP(BH$4,CALENDARIO!$B:$C,2,0)=FALSE, BG86,(1/IF($D86=0,1,$D86))+BG86))))</f>
        <v>0</v>
      </c>
      <c r="BI86" s="292">
        <f>IF(IF(BI$4&lt;$E86,0,IF(BI$4&gt;=$F86,1,IF(VLOOKUP(BI$4,CALENDARIO!$B:$C,2,0)=FALSE, BH86,(1/IF($D86=0,1,$D86))+BH86)))&gt;1,100%,IF(BI$4&lt;$E86,0,IF(BI$4&gt;=$F86,1,IF(VLOOKUP(BI$4,CALENDARIO!$B:$C,2,0)=FALSE, BH86,(1/IF($D86=0,1,$D86))+BH86))))</f>
        <v>0</v>
      </c>
      <c r="BJ86" s="292">
        <f>IF(IF(BJ$4&lt;$E86,0,IF(BJ$4&gt;=$F86,1,IF(VLOOKUP(BJ$4,CALENDARIO!$B:$C,2,0)=FALSE, BI86,(1/IF($D86=0,1,$D86))+BI86)))&gt;1,100%,IF(BJ$4&lt;$E86,0,IF(BJ$4&gt;=$F86,1,IF(VLOOKUP(BJ$4,CALENDARIO!$B:$C,2,0)=FALSE, BI86,(1/IF($D86=0,1,$D86))+BI86))))</f>
        <v>0</v>
      </c>
      <c r="BK86" s="292">
        <f>IF(IF(BK$4&lt;$E86,0,IF(BK$4&gt;=$F86,1,IF(VLOOKUP(BK$4,CALENDARIO!$B:$C,2,0)=FALSE, BJ86,(1/IF($D86=0,1,$D86))+BJ86)))&gt;1,100%,IF(BK$4&lt;$E86,0,IF(BK$4&gt;=$F86,1,IF(VLOOKUP(BK$4,CALENDARIO!$B:$C,2,0)=FALSE, BJ86,(1/IF($D86=0,1,$D86))+BJ86))))</f>
        <v>0</v>
      </c>
      <c r="BL86" s="292">
        <f>IF(IF(BL$4&lt;$E86,0,IF(BL$4&gt;=$F86,1,IF(VLOOKUP(BL$4,CALENDARIO!$B:$C,2,0)=FALSE, BK86,(1/IF($D86=0,1,$D86))+BK86)))&gt;1,100%,IF(BL$4&lt;$E86,0,IF(BL$4&gt;=$F86,1,IF(VLOOKUP(BL$4,CALENDARIO!$B:$C,2,0)=FALSE, BK86,(1/IF($D86=0,1,$D86))+BK86))))</f>
        <v>0</v>
      </c>
      <c r="BM86" s="292">
        <f>IF(IF(BM$4&lt;$E86,0,IF(BM$4&gt;=$F86,1,IF(VLOOKUP(BM$4,CALENDARIO!$B:$C,2,0)=FALSE, BL86,(1/IF($D86=0,1,$D86))+BL86)))&gt;1,100%,IF(BM$4&lt;$E86,0,IF(BM$4&gt;=$F86,1,IF(VLOOKUP(BM$4,CALENDARIO!$B:$C,2,0)=FALSE, BL86,(1/IF($D86=0,1,$D86))+BL86))))</f>
        <v>0</v>
      </c>
      <c r="BN86" s="292">
        <f>IF(IF(BN$4&lt;$E86,0,IF(BN$4&gt;=$F86,1,IF(VLOOKUP(BN$4,CALENDARIO!$B:$C,2,0)=FALSE, BM86,(1/IF($D86=0,1,$D86))+BM86)))&gt;1,100%,IF(BN$4&lt;$E86,0,IF(BN$4&gt;=$F86,1,IF(VLOOKUP(BN$4,CALENDARIO!$B:$C,2,0)=FALSE, BM86,(1/IF($D86=0,1,$D86))+BM86))))</f>
        <v>0</v>
      </c>
      <c r="BO86" s="292">
        <f>IF(IF(BO$4&lt;$E86,0,IF(BO$4&gt;=$F86,1,IF(VLOOKUP(BO$4,CALENDARIO!$B:$C,2,0)=FALSE, BN86,(1/IF($D86=0,1,$D86))+BN86)))&gt;1,100%,IF(BO$4&lt;$E86,0,IF(BO$4&gt;=$F86,1,IF(VLOOKUP(BO$4,CALENDARIO!$B:$C,2,0)=FALSE, BN86,(1/IF($D86=0,1,$D86))+BN86))))</f>
        <v>0</v>
      </c>
      <c r="BP86" s="292">
        <f>IF(IF(BP$4&lt;$E86,0,IF(BP$4&gt;=$F86,1,IF(VLOOKUP(BP$4,CALENDARIO!$B:$C,2,0)=FALSE, BO86,(1/IF($D86=0,1,$D86))+BO86)))&gt;1,100%,IF(BP$4&lt;$E86,0,IF(BP$4&gt;=$F86,1,IF(VLOOKUP(BP$4,CALENDARIO!$B:$C,2,0)=FALSE, BO86,(1/IF($D86=0,1,$D86))+BO86))))</f>
        <v>0</v>
      </c>
      <c r="BQ86" s="292">
        <f>IF(IF(BQ$4&lt;$E86,0,IF(BQ$4&gt;=$F86,1,IF(VLOOKUP(BQ$4,CALENDARIO!$B:$C,2,0)=FALSE, BP86,(1/IF($D86=0,1,$D86))+BP86)))&gt;1,100%,IF(BQ$4&lt;$E86,0,IF(BQ$4&gt;=$F86,1,IF(VLOOKUP(BQ$4,CALENDARIO!$B:$C,2,0)=FALSE, BP86,(1/IF($D86=0,1,$D86))+BP86))))</f>
        <v>0</v>
      </c>
      <c r="BR86" s="292">
        <f>IF(IF(BR$4&lt;$E86,0,IF(BR$4&gt;=$F86,1,IF(VLOOKUP(BR$4,CALENDARIO!$B:$C,2,0)=FALSE, BQ86,(1/IF($D86=0,1,$D86))+BQ86)))&gt;1,100%,IF(BR$4&lt;$E86,0,IF(BR$4&gt;=$F86,1,IF(VLOOKUP(BR$4,CALENDARIO!$B:$C,2,0)=FALSE, BQ86,(1/IF($D86=0,1,$D86))+BQ86))))</f>
        <v>0</v>
      </c>
      <c r="BS86" s="292">
        <f>IF(IF(BS$4&lt;$E86,0,IF(BS$4&gt;=$F86,1,IF(VLOOKUP(BS$4,CALENDARIO!$B:$C,2,0)=FALSE, BR86,(1/IF($D86=0,1,$D86))+BR86)))&gt;1,100%,IF(BS$4&lt;$E86,0,IF(BS$4&gt;=$F86,1,IF(VLOOKUP(BS$4,CALENDARIO!$B:$C,2,0)=FALSE, BR86,(1/IF($D86=0,1,$D86))+BR86))))</f>
        <v>0</v>
      </c>
      <c r="BT86" s="292">
        <f>IF(IF(BT$4&lt;$E86,0,IF(BT$4&gt;=$F86,1,IF(VLOOKUP(BT$4,CALENDARIO!$B:$C,2,0)=FALSE, BS86,(1/IF($D86=0,1,$D86))+BS86)))&gt;1,100%,IF(BT$4&lt;$E86,0,IF(BT$4&gt;=$F86,1,IF(VLOOKUP(BT$4,CALENDARIO!$B:$C,2,0)=FALSE, BS86,(1/IF($D86=0,1,$D86))+BS86))))</f>
        <v>0.14285714285714285</v>
      </c>
      <c r="BU86" s="292">
        <f>IF(IF(BU$4&lt;$E86,0,IF(BU$4&gt;=$F86,1,IF(VLOOKUP(BU$4,CALENDARIO!$B:$C,2,0)=FALSE, BT86,(1/IF($D86=0,1,$D86))+BT86)))&gt;1,100%,IF(BU$4&lt;$E86,0,IF(BU$4&gt;=$F86,1,IF(VLOOKUP(BU$4,CALENDARIO!$B:$C,2,0)=FALSE, BT86,(1/IF($D86=0,1,$D86))+BT86))))</f>
        <v>0.2857142857142857</v>
      </c>
      <c r="BV86" s="292">
        <f>IF(IF(BV$4&lt;$E86,0,IF(BV$4&gt;=$F86,1,IF(VLOOKUP(BV$4,CALENDARIO!$B:$C,2,0)=FALSE, BU86,(1/IF($D86=0,1,$D86))+BU86)))&gt;1,100%,IF(BV$4&lt;$E86,0,IF(BV$4&gt;=$F86,1,IF(VLOOKUP(BV$4,CALENDARIO!$B:$C,2,0)=FALSE, BU86,(1/IF($D86=0,1,$D86))+BU86))))</f>
        <v>0.42857142857142855</v>
      </c>
      <c r="BW86" s="292">
        <f>IF(IF(BW$4&lt;$E86,0,IF(BW$4&gt;=$F86,1,IF(VLOOKUP(BW$4,CALENDARIO!$B:$C,2,0)=FALSE, BV86,(1/IF($D86=0,1,$D86))+BV86)))&gt;1,100%,IF(BW$4&lt;$E86,0,IF(BW$4&gt;=$F86,1,IF(VLOOKUP(BW$4,CALENDARIO!$B:$C,2,0)=FALSE, BV86,(1/IF($D86=0,1,$D86))+BV86))))</f>
        <v>0.5714285714285714</v>
      </c>
      <c r="BX86" s="292">
        <f>IF(IF(BX$4&lt;$E86,0,IF(BX$4&gt;=$F86,1,IF(VLOOKUP(BX$4,CALENDARIO!$B:$C,2,0)=FALSE, BW86,(1/IF($D86=0,1,$D86))+BW86)))&gt;1,100%,IF(BX$4&lt;$E86,0,IF(BX$4&gt;=$F86,1,IF(VLOOKUP(BX$4,CALENDARIO!$B:$C,2,0)=FALSE, BW86,(1/IF($D86=0,1,$D86))+BW86))))</f>
        <v>0.71428571428571419</v>
      </c>
      <c r="BY86" s="292">
        <f>IF(IF(BY$4&lt;$E86,0,IF(BY$4&gt;=$F86,1,IF(VLOOKUP(BY$4,CALENDARIO!$B:$C,2,0)=FALSE, BX86,(1/IF($D86=0,1,$D86))+BX86)))&gt;1,100%,IF(BY$4&lt;$E86,0,IF(BY$4&gt;=$F86,1,IF(VLOOKUP(BY$4,CALENDARIO!$B:$C,2,0)=FALSE, BX86,(1/IF($D86=0,1,$D86))+BX86))))</f>
        <v>0.71428571428571419</v>
      </c>
      <c r="BZ86" s="292">
        <f>IF(IF(BZ$4&lt;$E86,0,IF(BZ$4&gt;=$F86,1,IF(VLOOKUP(BZ$4,CALENDARIO!$B:$C,2,0)=FALSE, BY86,(1/IF($D86=0,1,$D86))+BY86)))&gt;1,100%,IF(BZ$4&lt;$E86,0,IF(BZ$4&gt;=$F86,1,IF(VLOOKUP(BZ$4,CALENDARIO!$B:$C,2,0)=FALSE, BY86,(1/IF($D86=0,1,$D86))+BY86))))</f>
        <v>0.71428571428571419</v>
      </c>
      <c r="CA86" s="292">
        <f>IF(IF(CA$4&lt;$E86,0,IF(CA$4&gt;=$F86,1,IF(VLOOKUP(CA$4,CALENDARIO!$B:$C,2,0)=FALSE, BZ86,(1/IF($D86=0,1,$D86))+BZ86)))&gt;1,100%,IF(CA$4&lt;$E86,0,IF(CA$4&gt;=$F86,1,IF(VLOOKUP(CA$4,CALENDARIO!$B:$C,2,0)=FALSE, BZ86,(1/IF($D86=0,1,$D86))+BZ86))))</f>
        <v>0.85714285714285698</v>
      </c>
      <c r="CB86" s="292">
        <f>IF(IF(CB$4&lt;$E86,0,IF(CB$4&gt;=$F86,1,IF(VLOOKUP(CB$4,CALENDARIO!$B:$C,2,0)=FALSE, CA86,(1/IF($D86=0,1,$D86))+CA86)))&gt;1,100%,IF(CB$4&lt;$E86,0,IF(CB$4&gt;=$F86,1,IF(VLOOKUP(CB$4,CALENDARIO!$B:$C,2,0)=FALSE, CA86,(1/IF($D86=0,1,$D86))+CA86))))</f>
        <v>1</v>
      </c>
      <c r="CC86" s="292">
        <f>IF(IF(CC$4&lt;$E86,0,IF(CC$4&gt;=$F86,1,IF(VLOOKUP(CC$4,CALENDARIO!$B:$C,2,0)=FALSE, CB86,(1/IF($D86=0,1,$D86))+CB86)))&gt;1,100%,IF(CC$4&lt;$E86,0,IF(CC$4&gt;=$F86,1,IF(VLOOKUP(CC$4,CALENDARIO!$B:$C,2,0)=FALSE, CB86,(1/IF($D86=0,1,$D86))+CB86))))</f>
        <v>1</v>
      </c>
      <c r="CD86" s="292">
        <f>IF(IF(CD$4&lt;$E86,0,IF(CD$4&gt;=$F86,1,IF(VLOOKUP(CD$4,CALENDARIO!$B:$C,2,0)=FALSE, CC86,(1/IF($D86=0,1,$D86))+CC86)))&gt;1,100%,IF(CD$4&lt;$E86,0,IF(CD$4&gt;=$F86,1,IF(VLOOKUP(CD$4,CALENDARIO!$B:$C,2,0)=FALSE, CC86,(1/IF($D86=0,1,$D86))+CC86))))</f>
        <v>1</v>
      </c>
      <c r="CE86" s="292">
        <f>IF(IF(CE$4&lt;$E86,0,IF(CE$4&gt;=$F86,1,IF(VLOOKUP(CE$4,CALENDARIO!$B:$C,2,0)=FALSE, CD86,(1/IF($D86=0,1,$D86))+CD86)))&gt;1,100%,IF(CE$4&lt;$E86,0,IF(CE$4&gt;=$F86,1,IF(VLOOKUP(CE$4,CALENDARIO!$B:$C,2,0)=FALSE, CD86,(1/IF($D86=0,1,$D86))+CD86))))</f>
        <v>1</v>
      </c>
      <c r="CF86" s="292">
        <f>IF(IF(CF$4&lt;$E86,0,IF(CF$4&gt;=$F86,1,IF(VLOOKUP(CF$4,CALENDARIO!$B:$C,2,0)=FALSE, CE86,(1/IF($D86=0,1,$D86))+CE86)))&gt;1,100%,IF(CF$4&lt;$E86,0,IF(CF$4&gt;=$F86,1,IF(VLOOKUP(CF$4,CALENDARIO!$B:$C,2,0)=FALSE, CE86,(1/IF($D86=0,1,$D86))+CE86))))</f>
        <v>1</v>
      </c>
      <c r="CG86" s="292">
        <f>IF(IF(CG$4&lt;$E86,0,IF(CG$4&gt;=$F86,1,IF(VLOOKUP(CG$4,CALENDARIO!$B:$C,2,0)=FALSE, CF86,(1/IF($D86=0,1,$D86))+CF86)))&gt;1,100%,IF(CG$4&lt;$E86,0,IF(CG$4&gt;=$F86,1,IF(VLOOKUP(CG$4,CALENDARIO!$B:$C,2,0)=FALSE, CF86,(1/IF($D86=0,1,$D86))+CF86))))</f>
        <v>1</v>
      </c>
      <c r="CH86" s="292">
        <f>IF(IF(CH$4&lt;$E86,0,IF(CH$4&gt;=$F86,1,IF(VLOOKUP(CH$4,CALENDARIO!$B:$C,2,0)=FALSE, CG86,(1/IF($D86=0,1,$D86))+CG86)))&gt;1,100%,IF(CH$4&lt;$E86,0,IF(CH$4&gt;=$F86,1,IF(VLOOKUP(CH$4,CALENDARIO!$B:$C,2,0)=FALSE, CG86,(1/IF($D86=0,1,$D86))+CG86))))</f>
        <v>1</v>
      </c>
      <c r="CI86" s="292">
        <f>IF(IF(CI$4&lt;$E86,0,IF(CI$4&gt;=$F86,1,IF(VLOOKUP(CI$4,CALENDARIO!$B:$C,2,0)=FALSE, CH86,(1/IF($D86=0,1,$D86))+CH86)))&gt;1,100%,IF(CI$4&lt;$E86,0,IF(CI$4&gt;=$F86,1,IF(VLOOKUP(CI$4,CALENDARIO!$B:$C,2,0)=FALSE, CH86,(1/IF($D86=0,1,$D86))+CH86))))</f>
        <v>1</v>
      </c>
      <c r="CJ86" s="292">
        <f>IF(IF(CJ$4&lt;$E86,0,IF(CJ$4&gt;=$F86,1,IF(VLOOKUP(CJ$4,CALENDARIO!$B:$C,2,0)=FALSE, CI86,(1/IF($D86=0,1,$D86))+CI86)))&gt;1,100%,IF(CJ$4&lt;$E86,0,IF(CJ$4&gt;=$F86,1,IF(VLOOKUP(CJ$4,CALENDARIO!$B:$C,2,0)=FALSE, CI86,(1/IF($D86=0,1,$D86))+CI86))))</f>
        <v>1</v>
      </c>
      <c r="CK86" s="292">
        <f>IF(IF(CK$4&lt;$E86,0,IF(CK$4&gt;=$F86,1,IF(VLOOKUP(CK$4,CALENDARIO!$B:$C,2,0)=FALSE, CJ86,(1/IF($D86=0,1,$D86))+CJ86)))&gt;1,100%,IF(CK$4&lt;$E86,0,IF(CK$4&gt;=$F86,1,IF(VLOOKUP(CK$4,CALENDARIO!$B:$C,2,0)=FALSE, CJ86,(1/IF($D86=0,1,$D86))+CJ86))))</f>
        <v>1</v>
      </c>
      <c r="CL86" s="292">
        <f>IF(IF(CL$4&lt;$E86,0,IF(CL$4&gt;=$F86,1,IF(VLOOKUP(CL$4,CALENDARIO!$B:$C,2,0)=FALSE, CK86,(1/IF($D86=0,1,$D86))+CK86)))&gt;1,100%,IF(CL$4&lt;$E86,0,IF(CL$4&gt;=$F86,1,IF(VLOOKUP(CL$4,CALENDARIO!$B:$C,2,0)=FALSE, CK86,(1/IF($D86=0,1,$D86))+CK86))))</f>
        <v>1</v>
      </c>
      <c r="CM86" s="292">
        <f>IF(IF(CM$4&lt;$E86,0,IF(CM$4&gt;=$F86,1,IF(VLOOKUP(CM$4,CALENDARIO!$B:$C,2,0)=FALSE, CL86,(1/IF($D86=0,1,$D86))+CL86)))&gt;1,100%,IF(CM$4&lt;$E86,0,IF(CM$4&gt;=$F86,1,IF(VLOOKUP(CM$4,CALENDARIO!$B:$C,2,0)=FALSE, CL86,(1/IF($D86=0,1,$D86))+CL86))))</f>
        <v>1</v>
      </c>
      <c r="CN86" s="292">
        <f>IF(IF(CN$4&lt;$E86,0,IF(CN$4&gt;=$F86,1,IF(VLOOKUP(CN$4,CALENDARIO!$B:$C,2,0)=FALSE, CM86,(1/IF($D86=0,1,$D86))+CM86)))&gt;1,100%,IF(CN$4&lt;$E86,0,IF(CN$4&gt;=$F86,1,IF(VLOOKUP(CN$4,CALENDARIO!$B:$C,2,0)=FALSE, CM86,(1/IF($D86=0,1,$D86))+CM86))))</f>
        <v>1</v>
      </c>
      <c r="CO86" s="292">
        <f>IF(IF(CO$4&lt;$E86,0,IF(CO$4&gt;=$F86,1,IF(VLOOKUP(CO$4,CALENDARIO!$B:$C,2,0)=FALSE, CN86,(1/IF($D86=0,1,$D86))+CN86)))&gt;1,100%,IF(CO$4&lt;$E86,0,IF(CO$4&gt;=$F86,1,IF(VLOOKUP(CO$4,CALENDARIO!$B:$C,2,0)=FALSE, CN86,(1/IF($D86=0,1,$D86))+CN86))))</f>
        <v>1</v>
      </c>
      <c r="CP86" s="292">
        <f>IF(IF(CP$4&lt;$E86,0,IF(CP$4&gt;=$F86,1,IF(VLOOKUP(CP$4,CALENDARIO!$B:$C,2,0)=FALSE, CO86,(1/IF($D86=0,1,$D86))+CO86)))&gt;1,100%,IF(CP$4&lt;$E86,0,IF(CP$4&gt;=$F86,1,IF(VLOOKUP(CP$4,CALENDARIO!$B:$C,2,0)=FALSE, CO86,(1/IF($D86=0,1,$D86))+CO86))))</f>
        <v>1</v>
      </c>
      <c r="CQ86" s="292">
        <f>IF(IF(CQ$4&lt;$E86,0,IF(CQ$4&gt;=$F86,1,IF(VLOOKUP(CQ$4,CALENDARIO!$B:$C,2,0)=FALSE, CP86,(1/IF($D86=0,1,$D86))+CP86)))&gt;1,100%,IF(CQ$4&lt;$E86,0,IF(CQ$4&gt;=$F86,1,IF(VLOOKUP(CQ$4,CALENDARIO!$B:$C,2,0)=FALSE, CP86,(1/IF($D86=0,1,$D86))+CP86))))</f>
        <v>1</v>
      </c>
      <c r="CR86" s="292">
        <f>IF(IF(CR$4&lt;$E86,0,IF(CR$4&gt;=$F86,1,IF(VLOOKUP(CR$4,CALENDARIO!$B:$C,2,0)=FALSE, CQ86,(1/IF($D86=0,1,$D86))+CQ86)))&gt;1,100%,IF(CR$4&lt;$E86,0,IF(CR$4&gt;=$F86,1,IF(VLOOKUP(CR$4,CALENDARIO!$B:$C,2,0)=FALSE, CQ86,(1/IF($D86=0,1,$D86))+CQ86))))</f>
        <v>1</v>
      </c>
      <c r="CS86" s="292">
        <f>IF(IF(CS$4&lt;$E86,0,IF(CS$4&gt;=$F86,1,IF(VLOOKUP(CS$4,CALENDARIO!$B:$C,2,0)=FALSE, CR86,(1/IF($D86=0,1,$D86))+CR86)))&gt;1,100%,IF(CS$4&lt;$E86,0,IF(CS$4&gt;=$F86,1,IF(VLOOKUP(CS$4,CALENDARIO!$B:$C,2,0)=FALSE, CR86,(1/IF($D86=0,1,$D86))+CR86))))</f>
        <v>1</v>
      </c>
      <c r="CT86" s="292">
        <f>IF(IF(CT$4&lt;$E86,0,IF(CT$4&gt;=$F86,1,IF(VLOOKUP(CT$4,CALENDARIO!$B:$C,2,0)=FALSE, CS86,(1/IF($D86=0,1,$D86))+CS86)))&gt;1,100%,IF(CT$4&lt;$E86,0,IF(CT$4&gt;=$F86,1,IF(VLOOKUP(CT$4,CALENDARIO!$B:$C,2,0)=FALSE, CS86,(1/IF($D86=0,1,$D86))+CS86))))</f>
        <v>1</v>
      </c>
      <c r="CU86" s="292">
        <f>IF(IF(CU$4&lt;$E86,0,IF(CU$4&gt;=$F86,1,IF(VLOOKUP(CU$4,CALENDARIO!$B:$C,2,0)=FALSE, CT86,(1/IF($D86=0,1,$D86))+CT86)))&gt;1,100%,IF(CU$4&lt;$E86,0,IF(CU$4&gt;=$F86,1,IF(VLOOKUP(CU$4,CALENDARIO!$B:$C,2,0)=FALSE, CT86,(1/IF($D86=0,1,$D86))+CT86))))</f>
        <v>1</v>
      </c>
      <c r="CV86" s="292">
        <f>IF(IF(CV$4&lt;$E86,0,IF(CV$4&gt;=$F86,1,IF(VLOOKUP(CV$4,CALENDARIO!$B:$C,2,0)=FALSE, CU86,(1/IF($D86=0,1,$D86))+CU86)))&gt;1,100%,IF(CV$4&lt;$E86,0,IF(CV$4&gt;=$F86,1,IF(VLOOKUP(CV$4,CALENDARIO!$B:$C,2,0)=FALSE, CU86,(1/IF($D86=0,1,$D86))+CU86))))</f>
        <v>1</v>
      </c>
      <c r="CW86" s="292">
        <f>IF(IF(CW$4&lt;$E86,0,IF(CW$4&gt;=$F86,1,IF(VLOOKUP(CW$4,CALENDARIO!$B:$C,2,0)=FALSE, CV86,(1/IF($D86=0,1,$D86))+CV86)))&gt;1,100%,IF(CW$4&lt;$E86,0,IF(CW$4&gt;=$F86,1,IF(VLOOKUP(CW$4,CALENDARIO!$B:$C,2,0)=FALSE, CV86,(1/IF($D86=0,1,$D86))+CV86))))</f>
        <v>1</v>
      </c>
      <c r="CX86" s="292">
        <f>IF(IF(CX$4&lt;$E86,0,IF(CX$4&gt;=$F86,1,IF(VLOOKUP(CX$4,CALENDARIO!$B:$C,2,0)=FALSE, CW86,(1/IF($D86=0,1,$D86))+CW86)))&gt;1,100%,IF(CX$4&lt;$E86,0,IF(CX$4&gt;=$F86,1,IF(VLOOKUP(CX$4,CALENDARIO!$B:$C,2,0)=FALSE, CW86,(1/IF($D86=0,1,$D86))+CW86))))</f>
        <v>1</v>
      </c>
      <c r="CY86" s="292">
        <f>IF(IF(CY$4&lt;$E86,0,IF(CY$4&gt;=$F86,1,IF(VLOOKUP(CY$4,CALENDARIO!$B:$C,2,0)=FALSE, CX86,(1/IF($D86=0,1,$D86))+CX86)))&gt;1,100%,IF(CY$4&lt;$E86,0,IF(CY$4&gt;=$F86,1,IF(VLOOKUP(CY$4,CALENDARIO!$B:$C,2,0)=FALSE, CX86,(1/IF($D86=0,1,$D86))+CX86))))</f>
        <v>1</v>
      </c>
      <c r="CZ86" s="292">
        <f>IF(IF(CZ$4&lt;$E86,0,IF(CZ$4&gt;=$F86,1,IF(VLOOKUP(CZ$4,CALENDARIO!$B:$C,2,0)=FALSE, CY86,(1/IF($D86=0,1,$D86))+CY86)))&gt;1,100%,IF(CZ$4&lt;$E86,0,IF(CZ$4&gt;=$F86,1,IF(VLOOKUP(CZ$4,CALENDARIO!$B:$C,2,0)=FALSE, CY86,(1/IF($D86=0,1,$D86))+CY86))))</f>
        <v>1</v>
      </c>
      <c r="DA86" s="292">
        <f>IF(IF(DA$4&lt;$E86,0,IF(DA$4&gt;=$F86,1,IF(VLOOKUP(DA$4,CALENDARIO!$B:$C,2,0)=FALSE, CZ86,(1/IF($D86=0,1,$D86))+CZ86)))&gt;1,100%,IF(DA$4&lt;$E86,0,IF(DA$4&gt;=$F86,1,IF(VLOOKUP(DA$4,CALENDARIO!$B:$C,2,0)=FALSE, CZ86,(1/IF($D86=0,1,$D86))+CZ86))))</f>
        <v>1</v>
      </c>
      <c r="DB86" s="292">
        <f>IF(IF(DB$4&lt;$E86,0,IF(DB$4&gt;=$F86,1,IF(VLOOKUP(DB$4,CALENDARIO!$B:$C,2,0)=FALSE, DA86,(1/IF($D86=0,1,$D86))+DA86)))&gt;1,100%,IF(DB$4&lt;$E86,0,IF(DB$4&gt;=$F86,1,IF(VLOOKUP(DB$4,CALENDARIO!$B:$C,2,0)=FALSE, DA86,(1/IF($D86=0,1,$D86))+DA86))))</f>
        <v>1</v>
      </c>
      <c r="DC86" s="292">
        <f>IF(IF(DC$4&lt;$E86,0,IF(DC$4&gt;=$F86,1,IF(VLOOKUP(DC$4,CALENDARIO!$B:$C,2,0)=FALSE, DB86,(1/IF($D86=0,1,$D86))+DB86)))&gt;1,100%,IF(DC$4&lt;$E86,0,IF(DC$4&gt;=$F86,1,IF(VLOOKUP(DC$4,CALENDARIO!$B:$C,2,0)=FALSE, DB86,(1/IF($D86=0,1,$D86))+DB86))))</f>
        <v>1</v>
      </c>
      <c r="DD86" s="292">
        <f>IF(IF(DD$4&lt;$E86,0,IF(DD$4&gt;=$F86,1,IF(VLOOKUP(DD$4,CALENDARIO!$B:$C,2,0)=FALSE, DC86,(1/IF($D86=0,1,$D86))+DC86)))&gt;1,100%,IF(DD$4&lt;$E86,0,IF(DD$4&gt;=$F86,1,IF(VLOOKUP(DD$4,CALENDARIO!$B:$C,2,0)=FALSE, DC86,(1/IF($D86=0,1,$D86))+DC86))))</f>
        <v>1</v>
      </c>
      <c r="DE86" s="292">
        <f>IF(IF(DE$4&lt;$E86,0,IF(DE$4&gt;=$F86,1,IF(VLOOKUP(DE$4,CALENDARIO!$B:$C,2,0)=FALSE, DD86,(1/IF($D86=0,1,$D86))+DD86)))&gt;1,100%,IF(DE$4&lt;$E86,0,IF(DE$4&gt;=$F86,1,IF(VLOOKUP(DE$4,CALENDARIO!$B:$C,2,0)=FALSE, DD86,(1/IF($D86=0,1,$D86))+DD86))))</f>
        <v>1</v>
      </c>
      <c r="DF86" s="292">
        <f>IF(IF(DF$4&lt;$E86,0,IF(DF$4&gt;=$F86,1,IF(VLOOKUP(DF$4,CALENDARIO!$B:$C,2,0)=FALSE, DE86,(1/IF($D86=0,1,$D86))+DE86)))&gt;1,100%,IF(DF$4&lt;$E86,0,IF(DF$4&gt;=$F86,1,IF(VLOOKUP(DF$4,CALENDARIO!$B:$C,2,0)=FALSE, DE86,(1/IF($D86=0,1,$D86))+DE86))))</f>
        <v>1</v>
      </c>
      <c r="DG86" s="292">
        <f>IF(IF(DG$4&lt;$E86,0,IF(DG$4&gt;=$F86,1,IF(VLOOKUP(DG$4,CALENDARIO!$B:$C,2,0)=FALSE, DF86,(1/IF($D86=0,1,$D86))+DF86)))&gt;1,100%,IF(DG$4&lt;$E86,0,IF(DG$4&gt;=$F86,1,IF(VLOOKUP(DG$4,CALENDARIO!$B:$C,2,0)=FALSE, DF86,(1/IF($D86=0,1,$D86))+DF86))))</f>
        <v>1</v>
      </c>
      <c r="DH86" s="292">
        <f>IF(IF(DH$4&lt;$E86,0,IF(DH$4&gt;=$F86,1,IF(VLOOKUP(DH$4,CALENDARIO!$B:$C,2,0)=FALSE, DG86,(1/IF($D86=0,1,$D86))+DG86)))&gt;1,100%,IF(DH$4&lt;$E86,0,IF(DH$4&gt;=$F86,1,IF(VLOOKUP(DH$4,CALENDARIO!$B:$C,2,0)=FALSE, DG86,(1/IF($D86=0,1,$D86))+DG86))))</f>
        <v>1</v>
      </c>
      <c r="DI86" s="292">
        <f>IF(IF(DI$4&lt;$E86,0,IF(DI$4&gt;=$F86,1,IF(VLOOKUP(DI$4,CALENDARIO!$B:$C,2,0)=FALSE, DH86,(1/IF($D86=0,1,$D86))+DH86)))&gt;1,100%,IF(DI$4&lt;$E86,0,IF(DI$4&gt;=$F86,1,IF(VLOOKUP(DI$4,CALENDARIO!$B:$C,2,0)=FALSE, DH86,(1/IF($D86=0,1,$D86))+DH86))))</f>
        <v>1</v>
      </c>
      <c r="DJ86" s="292">
        <f>IF(IF(DJ$4&lt;$E86,0,IF(DJ$4&gt;=$F86,1,IF(VLOOKUP(DJ$4,CALENDARIO!$B:$C,2,0)=FALSE, DI86,(1/IF($D86=0,1,$D86))+DI86)))&gt;1,100%,IF(DJ$4&lt;$E86,0,IF(DJ$4&gt;=$F86,1,IF(VLOOKUP(DJ$4,CALENDARIO!$B:$C,2,0)=FALSE, DI86,(1/IF($D86=0,1,$D86))+DI86))))</f>
        <v>1</v>
      </c>
      <c r="DK86" s="292">
        <f>IF(IF(DK$4&lt;$E86,0,IF(DK$4&gt;=$F86,1,IF(VLOOKUP(DK$4,CALENDARIO!$B:$C,2,0)=FALSE, DJ86,(1/IF($D86=0,1,$D86))+DJ86)))&gt;1,100%,IF(DK$4&lt;$E86,0,IF(DK$4&gt;=$F86,1,IF(VLOOKUP(DK$4,CALENDARIO!$B:$C,2,0)=FALSE, DJ86,(1/IF($D86=0,1,$D86))+DJ86))))</f>
        <v>1</v>
      </c>
      <c r="DL86" s="292">
        <f>IF(IF(DL$4&lt;$E86,0,IF(DL$4&gt;=$F86,1,IF(VLOOKUP(DL$4,CALENDARIO!$B:$C,2,0)=FALSE, DK86,(1/IF($D86=0,1,$D86))+DK86)))&gt;1,100%,IF(DL$4&lt;$E86,0,IF(DL$4&gt;=$F86,1,IF(VLOOKUP(DL$4,CALENDARIO!$B:$C,2,0)=FALSE, DK86,(1/IF($D86=0,1,$D86))+DK86))))</f>
        <v>1</v>
      </c>
      <c r="DM86" s="292">
        <f>IF(IF(DM$4&lt;$E86,0,IF(DM$4&gt;=$F86,1,IF(VLOOKUP(DM$4,CALENDARIO!$B:$C,2,0)=FALSE, DL86,(1/IF($D86=0,1,$D86))+DL86)))&gt;1,100%,IF(DM$4&lt;$E86,0,IF(DM$4&gt;=$F86,1,IF(VLOOKUP(DM$4,CALENDARIO!$B:$C,2,0)=FALSE, DL86,(1/IF($D86=0,1,$D86))+DL86))))</f>
        <v>1</v>
      </c>
      <c r="DN86" s="292">
        <f>IF(IF(DN$4&lt;$E86,0,IF(DN$4&gt;=$F86,1,IF(VLOOKUP(DN$4,CALENDARIO!$B:$C,2,0)=FALSE, DM86,(1/IF($D86=0,1,$D86))+DM86)))&gt;1,100%,IF(DN$4&lt;$E86,0,IF(DN$4&gt;=$F86,1,IF(VLOOKUP(DN$4,CALENDARIO!$B:$C,2,0)=FALSE, DM86,(1/IF($D86=0,1,$D86))+DM86))))</f>
        <v>1</v>
      </c>
      <c r="DO86" s="292">
        <f>IF(IF(DO$4&lt;$E86,0,IF(DO$4&gt;=$F86,1,IF(VLOOKUP(DO$4,CALENDARIO!$B:$C,2,0)=FALSE, DN86,(1/IF($D86=0,1,$D86))+DN86)))&gt;1,100%,IF(DO$4&lt;$E86,0,IF(DO$4&gt;=$F86,1,IF(VLOOKUP(DO$4,CALENDARIO!$B:$C,2,0)=FALSE, DN86,(1/IF($D86=0,1,$D86))+DN86))))</f>
        <v>1</v>
      </c>
      <c r="DP86" s="292">
        <f>IF(IF(DP$4&lt;$E86,0,IF(DP$4&gt;=$F86,1,IF(VLOOKUP(DP$4,CALENDARIO!$B:$C,2,0)=FALSE, DO86,(1/IF($D86=0,1,$D86))+DO86)))&gt;1,100%,IF(DP$4&lt;$E86,0,IF(DP$4&gt;=$F86,1,IF(VLOOKUP(DP$4,CALENDARIO!$B:$C,2,0)=FALSE, DO86,(1/IF($D86=0,1,$D86))+DO86))))</f>
        <v>1</v>
      </c>
      <c r="DQ86" s="292">
        <f>IF(IF(DQ$4&lt;$E86,0,IF(DQ$4&gt;=$F86,1,IF(VLOOKUP(DQ$4,CALENDARIO!$B:$C,2,0)=FALSE, DP86,(1/IF($D86=0,1,$D86))+DP86)))&gt;1,100%,IF(DQ$4&lt;$E86,0,IF(DQ$4&gt;=$F86,1,IF(VLOOKUP(DQ$4,CALENDARIO!$B:$C,2,0)=FALSE, DP86,(1/IF($D86=0,1,$D86))+DP86))))</f>
        <v>1</v>
      </c>
      <c r="DR86" s="292">
        <f>IF(IF(DR$4&lt;$E86,0,IF(DR$4&gt;=$F86,1,IF(VLOOKUP(DR$4,CALENDARIO!$B:$C,2,0)=FALSE, DQ86,(1/IF($D86=0,1,$D86))+DQ86)))&gt;1,100%,IF(DR$4&lt;$E86,0,IF(DR$4&gt;=$F86,1,IF(VLOOKUP(DR$4,CALENDARIO!$B:$C,2,0)=FALSE, DQ86,(1/IF($D86=0,1,$D86))+DQ86))))</f>
        <v>1</v>
      </c>
      <c r="DS86" s="292">
        <f>IF(IF(DS$4&lt;$E86,0,IF(DS$4&gt;=$F86,1,IF(VLOOKUP(DS$4,CALENDARIO!$B:$C,2,0)=FALSE, DR86,(1/IF($D86=0,1,$D86))+DR86)))&gt;1,100%,IF(DS$4&lt;$E86,0,IF(DS$4&gt;=$F86,1,IF(VLOOKUP(DS$4,CALENDARIO!$B:$C,2,0)=FALSE, DR86,(1/IF($D86=0,1,$D86))+DR86))))</f>
        <v>1</v>
      </c>
      <c r="DT86" s="292">
        <f>IF(IF(DT$4&lt;$E86,0,IF(DT$4&gt;=$F86,1,IF(VLOOKUP(DT$4,CALENDARIO!$B:$C,2,0)=FALSE, DS86,(1/IF($D86=0,1,$D86))+DS86)))&gt;1,100%,IF(DT$4&lt;$E86,0,IF(DT$4&gt;=$F86,1,IF(VLOOKUP(DT$4,CALENDARIO!$B:$C,2,0)=FALSE, DS86,(1/IF($D86=0,1,$D86))+DS86))))</f>
        <v>1</v>
      </c>
      <c r="DU86" s="292">
        <f>IF(IF(DU$4&lt;$E86,0,IF(DU$4&gt;=$F86,1,IF(VLOOKUP(DU$4,CALENDARIO!$B:$C,2,0)=FALSE, DT86,(1/IF($D86=0,1,$D86))+DT86)))&gt;1,100%,IF(DU$4&lt;$E86,0,IF(DU$4&gt;=$F86,1,IF(VLOOKUP(DU$4,CALENDARIO!$B:$C,2,0)=FALSE, DT86,(1/IF($D86=0,1,$D86))+DT86))))</f>
        <v>1</v>
      </c>
      <c r="DV86" s="292">
        <f>IF(IF(DV$4&lt;$E86,0,IF(DV$4&gt;=$F86,1,IF(VLOOKUP(DV$4,CALENDARIO!$B:$C,2,0)=FALSE, DU86,(1/IF($D86=0,1,$D86))+DU86)))&gt;1,100%,IF(DV$4&lt;$E86,0,IF(DV$4&gt;=$F86,1,IF(VLOOKUP(DV$4,CALENDARIO!$B:$C,2,0)=FALSE, DU86,(1/IF($D86=0,1,$D86))+DU86))))</f>
        <v>1</v>
      </c>
      <c r="DW86" s="292">
        <f>IF(IF(DW$4&lt;$E86,0,IF(DW$4&gt;=$F86,1,IF(VLOOKUP(DW$4,CALENDARIO!$B:$C,2,0)=FALSE, DV86,(1/IF($D86=0,1,$D86))+DV86)))&gt;1,100%,IF(DW$4&lt;$E86,0,IF(DW$4&gt;=$F86,1,IF(VLOOKUP(DW$4,CALENDARIO!$B:$C,2,0)=FALSE, DV86,(1/IF($D86=0,1,$D86))+DV86))))</f>
        <v>1</v>
      </c>
      <c r="DX86" s="292">
        <f>IF(IF(DX$4&lt;$E86,0,IF(DX$4&gt;=$F86,1,IF(VLOOKUP(DX$4,CALENDARIO!$B:$C,2,0)=FALSE, DW86,(1/IF($D86=0,1,$D86))+DW86)))&gt;1,100%,IF(DX$4&lt;$E86,0,IF(DX$4&gt;=$F86,1,IF(VLOOKUP(DX$4,CALENDARIO!$B:$C,2,0)=FALSE, DW86,(1/IF($D86=0,1,$D86))+DW86))))</f>
        <v>1</v>
      </c>
      <c r="DY86" s="292">
        <f>IF(IF(DY$4&lt;$E86,0,IF(DY$4&gt;=$F86,1,IF(VLOOKUP(DY$4,CALENDARIO!$B:$C,2,0)=FALSE, DX86,(1/IF($D86=0,1,$D86))+DX86)))&gt;1,100%,IF(DY$4&lt;$E86,0,IF(DY$4&gt;=$F86,1,IF(VLOOKUP(DY$4,CALENDARIO!$B:$C,2,0)=FALSE, DX86,(1/IF($D86=0,1,$D86))+DX86))))</f>
        <v>1</v>
      </c>
      <c r="DZ86" s="292">
        <f>IF(IF(DZ$4&lt;$E86,0,IF(DZ$4&gt;=$F86,1,IF(VLOOKUP(DZ$4,CALENDARIO!$B:$C,2,0)=FALSE, DY86,(1/IF($D86=0,1,$D86))+DY86)))&gt;1,100%,IF(DZ$4&lt;$E86,0,IF(DZ$4&gt;=$F86,1,IF(VLOOKUP(DZ$4,CALENDARIO!$B:$C,2,0)=FALSE, DY86,(1/IF($D86=0,1,$D86))+DY86))))</f>
        <v>1</v>
      </c>
      <c r="EA86" s="292">
        <f>IF(IF(EA$4&lt;$E86,0,IF(EA$4&gt;=$F86,1,IF(VLOOKUP(EA$4,CALENDARIO!$B:$C,2,0)=FALSE, DZ86,(1/IF($D86=0,1,$D86))+DZ86)))&gt;1,100%,IF(EA$4&lt;$E86,0,IF(EA$4&gt;=$F86,1,IF(VLOOKUP(EA$4,CALENDARIO!$B:$C,2,0)=FALSE, DZ86,(1/IF($D86=0,1,$D86))+DZ86))))</f>
        <v>1</v>
      </c>
      <c r="EB86" s="292">
        <f>IF(IF(EB$4&lt;$E86,0,IF(EB$4&gt;=$F86,1,IF(VLOOKUP(EB$4,CALENDARIO!$B:$C,2,0)=FALSE, EA86,(1/IF($D86=0,1,$D86))+EA86)))&gt;1,100%,IF(EB$4&lt;$E86,0,IF(EB$4&gt;=$F86,1,IF(VLOOKUP(EB$4,CALENDARIO!$B:$C,2,0)=FALSE, EA86,(1/IF($D86=0,1,$D86))+EA86))))</f>
        <v>1</v>
      </c>
      <c r="EC86" s="292">
        <f>IF(IF(EC$4&lt;$E86,0,IF(EC$4&gt;=$F86,1,IF(VLOOKUP(EC$4,CALENDARIO!$B:$C,2,0)=FALSE, EB86,(1/IF($D86=0,1,$D86))+EB86)))&gt;1,100%,IF(EC$4&lt;$E86,0,IF(EC$4&gt;=$F86,1,IF(VLOOKUP(EC$4,CALENDARIO!$B:$C,2,0)=FALSE, EB86,(1/IF($D86=0,1,$D86))+EB86))))</f>
        <v>1</v>
      </c>
      <c r="ED86" s="292">
        <f>IF(IF(ED$4&lt;$E86,0,IF(ED$4&gt;=$F86,1,IF(VLOOKUP(ED$4,CALENDARIO!$B:$C,2,0)=FALSE, EC86,(1/IF($D86=0,1,$D86))+EC86)))&gt;1,100%,IF(ED$4&lt;$E86,0,IF(ED$4&gt;=$F86,1,IF(VLOOKUP(ED$4,CALENDARIO!$B:$C,2,0)=FALSE, EC86,(1/IF($D86=0,1,$D86))+EC86))))</f>
        <v>1</v>
      </c>
      <c r="EE86" s="292">
        <f>IF(IF(EE$4&lt;$E86,0,IF(EE$4&gt;=$F86,1,IF(VLOOKUP(EE$4,CALENDARIO!$B:$C,2,0)=FALSE, ED86,(1/IF($D86=0,1,$D86))+ED86)))&gt;1,100%,IF(EE$4&lt;$E86,0,IF(EE$4&gt;=$F86,1,IF(VLOOKUP(EE$4,CALENDARIO!$B:$C,2,0)=FALSE, ED86,(1/IF($D86=0,1,$D86))+ED86))))</f>
        <v>1</v>
      </c>
      <c r="EF86" s="292">
        <f>IF(IF(EF$4&lt;$E86,0,IF(EF$4&gt;=$F86,1,IF(VLOOKUP(EF$4,CALENDARIO!$B:$C,2,0)=FALSE, EE86,(1/IF($D86=0,1,$D86))+EE86)))&gt;1,100%,IF(EF$4&lt;$E86,0,IF(EF$4&gt;=$F86,1,IF(VLOOKUP(EF$4,CALENDARIO!$B:$C,2,0)=FALSE, EE86,(1/IF($D86=0,1,$D86))+EE86))))</f>
        <v>1</v>
      </c>
      <c r="EG86" s="292">
        <f>IF(IF(EG$4&lt;$E86,0,IF(EG$4&gt;=$F86,1,IF(VLOOKUP(EG$4,CALENDARIO!$B:$C,2,0)=FALSE, EF86,(1/IF($D86=0,1,$D86))+EF86)))&gt;1,100%,IF(EG$4&lt;$E86,0,IF(EG$4&gt;=$F86,1,IF(VLOOKUP(EG$4,CALENDARIO!$B:$C,2,0)=FALSE, EF86,(1/IF($D86=0,1,$D86))+EF86))))</f>
        <v>1</v>
      </c>
      <c r="EH86" s="292">
        <f>IF(IF(EH$4&lt;$E86,0,IF(EH$4&gt;=$F86,1,IF(VLOOKUP(EH$4,CALENDARIO!$B:$C,2,0)=FALSE, EG86,(1/IF($D86=0,1,$D86))+EG86)))&gt;1,100%,IF(EH$4&lt;$E86,0,IF(EH$4&gt;=$F86,1,IF(VLOOKUP(EH$4,CALENDARIO!$B:$C,2,0)=FALSE, EG86,(1/IF($D86=0,1,$D86))+EG86))))</f>
        <v>1</v>
      </c>
      <c r="EI86" s="292">
        <f>IF(IF(EI$4&lt;$E86,0,IF(EI$4&gt;=$F86,1,IF(VLOOKUP(EI$4,CALENDARIO!$B:$C,2,0)=FALSE, EH86,(1/IF($D86=0,1,$D86))+EH86)))&gt;1,100%,IF(EI$4&lt;$E86,0,IF(EI$4&gt;=$F86,1,IF(VLOOKUP(EI$4,CALENDARIO!$B:$C,2,0)=FALSE, EH86,(1/IF($D86=0,1,$D86))+EH86))))</f>
        <v>1</v>
      </c>
      <c r="EJ86" s="292">
        <f>IF(IF(EJ$4&lt;$E86,0,IF(EJ$4&gt;=$F86,1,IF(VLOOKUP(EJ$4,CALENDARIO!$B:$C,2,0)=FALSE, EI86,(1/IF($D86=0,1,$D86))+EI86)))&gt;1,100%,IF(EJ$4&lt;$E86,0,IF(EJ$4&gt;=$F86,1,IF(VLOOKUP(EJ$4,CALENDARIO!$B:$C,2,0)=FALSE, EI86,(1/IF($D86=0,1,$D86))+EI86))))</f>
        <v>1</v>
      </c>
      <c r="EK86" s="292">
        <f>IF(IF(EK$4&lt;$E86,0,IF(EK$4&gt;=$F86,1,IF(VLOOKUP(EK$4,CALENDARIO!$B:$C,2,0)=FALSE, EJ86,(1/IF($D86=0,1,$D86))+EJ86)))&gt;1,100%,IF(EK$4&lt;$E86,0,IF(EK$4&gt;=$F86,1,IF(VLOOKUP(EK$4,CALENDARIO!$B:$C,2,0)=FALSE, EJ86,(1/IF($D86=0,1,$D86))+EJ86))))</f>
        <v>1</v>
      </c>
      <c r="EL86" s="292">
        <f>IF(IF(EL$4&lt;$E86,0,IF(EL$4&gt;=$F86,1,IF(VLOOKUP(EL$4,CALENDARIO!$B:$C,2,0)=FALSE, EK86,(1/IF($D86=0,1,$D86))+EK86)))&gt;1,100%,IF(EL$4&lt;$E86,0,IF(EL$4&gt;=$F86,1,IF(VLOOKUP(EL$4,CALENDARIO!$B:$C,2,0)=FALSE, EK86,(1/IF($D86=0,1,$D86))+EK86))))</f>
        <v>1</v>
      </c>
      <c r="EM86" s="292">
        <f>IF(IF(EM$4&lt;$E86,0,IF(EM$4&gt;=$F86,1,IF(VLOOKUP(EM$4,CALENDARIO!$B:$C,2,0)=FALSE, EL86,(1/IF($D86=0,1,$D86))+EL86)))&gt;1,100%,IF(EM$4&lt;$E86,0,IF(EM$4&gt;=$F86,1,IF(VLOOKUP(EM$4,CALENDARIO!$B:$C,2,0)=FALSE, EL86,(1/IF($D86=0,1,$D86))+EL86))))</f>
        <v>1</v>
      </c>
      <c r="EN86" s="292">
        <f>IF(IF(EN$4&lt;$E86,0,IF(EN$4&gt;=$F86,1,IF(VLOOKUP(EN$4,CALENDARIO!$B:$C,2,0)=FALSE, EM86,(1/IF($D86=0,1,$D86))+EM86)))&gt;1,100%,IF(EN$4&lt;$E86,0,IF(EN$4&gt;=$F86,1,IF(VLOOKUP(EN$4,CALENDARIO!$B:$C,2,0)=FALSE, EM86,(1/IF($D86=0,1,$D86))+EM86))))</f>
        <v>1</v>
      </c>
      <c r="EO86" s="292">
        <f>IF(IF(EO$4&lt;$E86,0,IF(EO$4&gt;=$F86,1,IF(VLOOKUP(EO$4,CALENDARIO!$B:$C,2,0)=FALSE, EN86,(1/IF($D86=0,1,$D86))+EN86)))&gt;1,100%,IF(EO$4&lt;$E86,0,IF(EO$4&gt;=$F86,1,IF(VLOOKUP(EO$4,CALENDARIO!$B:$C,2,0)=FALSE, EN86,(1/IF($D86=0,1,$D86))+EN86))))</f>
        <v>1</v>
      </c>
      <c r="EP86" s="292">
        <f>IF(IF(EP$4&lt;$E86,0,IF(EP$4&gt;=$F86,1,IF(VLOOKUP(EP$4,CALENDARIO!$B:$C,2,0)=FALSE, EO86,(1/IF($D86=0,1,$D86))+EO86)))&gt;1,100%,IF(EP$4&lt;$E86,0,IF(EP$4&gt;=$F86,1,IF(VLOOKUP(EP$4,CALENDARIO!$B:$C,2,0)=FALSE, EO86,(1/IF($D86=0,1,$D86))+EO86))))</f>
        <v>1</v>
      </c>
      <c r="EQ86" s="292">
        <f>IF(IF(EQ$4&lt;$E86,0,IF(EQ$4&gt;=$F86,1,IF(VLOOKUP(EQ$4,CALENDARIO!$B:$C,2,0)=FALSE, EP86,(1/IF($D86=0,1,$D86))+EP86)))&gt;1,100%,IF(EQ$4&lt;$E86,0,IF(EQ$4&gt;=$F86,1,IF(VLOOKUP(EQ$4,CALENDARIO!$B:$C,2,0)=FALSE, EP86,(1/IF($D86=0,1,$D86))+EP86))))</f>
        <v>1</v>
      </c>
      <c r="ER86" s="292">
        <f>IF(IF(ER$4&lt;$E86,0,IF(ER$4&gt;=$F86,1,IF(VLOOKUP(ER$4,CALENDARIO!$B:$C,2,0)=FALSE, EQ86,(1/IF($D86=0,1,$D86))+EQ86)))&gt;1,100%,IF(ER$4&lt;$E86,0,IF(ER$4&gt;=$F86,1,IF(VLOOKUP(ER$4,CALENDARIO!$B:$C,2,0)=FALSE, EQ86,(1/IF($D86=0,1,$D86))+EQ86))))</f>
        <v>1</v>
      </c>
      <c r="ES86" s="292">
        <f>IF(IF(ES$4&lt;$E86,0,IF(ES$4&gt;=$F86,1,IF(VLOOKUP(ES$4,CALENDARIO!$B:$C,2,0)=FALSE, ER86,(1/IF($D86=0,1,$D86))+ER86)))&gt;1,100%,IF(ES$4&lt;$E86,0,IF(ES$4&gt;=$F86,1,IF(VLOOKUP(ES$4,CALENDARIO!$B:$C,2,0)=FALSE, ER86,(1/IF($D86=0,1,$D86))+ER86))))</f>
        <v>1</v>
      </c>
      <c r="ET86" s="292">
        <f>IF(IF(ET$4&lt;$E86,0,IF(ET$4&gt;=$F86,1,IF(VLOOKUP(ET$4,CALENDARIO!$B:$C,2,0)=FALSE, ES86,(1/IF($D86=0,1,$D86))+ES86)))&gt;1,100%,IF(ET$4&lt;$E86,0,IF(ET$4&gt;=$F86,1,IF(VLOOKUP(ET$4,CALENDARIO!$B:$C,2,0)=FALSE, ES86,(1/IF($D86=0,1,$D86))+ES86))))</f>
        <v>1</v>
      </c>
      <c r="EU86" s="292">
        <f>IF(IF(EU$4&lt;$E86,0,IF(EU$4&gt;=$F86,1,IF(VLOOKUP(EU$4,CALENDARIO!$B:$C,2,0)=FALSE, ET86,(1/IF($D86=0,1,$D86))+ET86)))&gt;1,100%,IF(EU$4&lt;$E86,0,IF(EU$4&gt;=$F86,1,IF(VLOOKUP(EU$4,CALENDARIO!$B:$C,2,0)=FALSE, ET86,(1/IF($D86=0,1,$D86))+ET86))))</f>
        <v>1</v>
      </c>
      <c r="EV86" s="292">
        <f>IF(IF(EV$4&lt;$E86,0,IF(EV$4&gt;=$F86,1,IF(VLOOKUP(EV$4,CALENDARIO!$B:$C,2,0)=FALSE, EU86,(1/IF($D86=0,1,$D86))+EU86)))&gt;1,100%,IF(EV$4&lt;$E86,0,IF(EV$4&gt;=$F86,1,IF(VLOOKUP(EV$4,CALENDARIO!$B:$C,2,0)=FALSE, EU86,(1/IF($D86=0,1,$D86))+EU86))))</f>
        <v>1</v>
      </c>
      <c r="EW86" s="292">
        <f>IF(IF(EW$4&lt;$E86,0,IF(EW$4&gt;=$F86,1,IF(VLOOKUP(EW$4,CALENDARIO!$B:$C,2,0)=FALSE, EV86,(1/IF($D86=0,1,$D86))+EV86)))&gt;1,100%,IF(EW$4&lt;$E86,0,IF(EW$4&gt;=$F86,1,IF(VLOOKUP(EW$4,CALENDARIO!$B:$C,2,0)=FALSE, EV86,(1/IF($D86=0,1,$D86))+EV86))))</f>
        <v>1</v>
      </c>
      <c r="EX86" s="292">
        <f>IF(IF(EX$4&lt;$E86,0,IF(EX$4&gt;=$F86,1,IF(VLOOKUP(EX$4,CALENDARIO!$B:$C,2,0)=FALSE, EW86,(1/IF($D86=0,1,$D86))+EW86)))&gt;1,100%,IF(EX$4&lt;$E86,0,IF(EX$4&gt;=$F86,1,IF(VLOOKUP(EX$4,CALENDARIO!$B:$C,2,0)=FALSE, EW86,(1/IF($D86=0,1,$D86))+EW86))))</f>
        <v>1</v>
      </c>
      <c r="EY86" s="292">
        <f>IF(IF(EY$4&lt;$E86,0,IF(EY$4&gt;=$F86,1,IF(VLOOKUP(EY$4,CALENDARIO!$B:$C,2,0)=FALSE, EX86,(1/IF($D86=0,1,$D86))+EX86)))&gt;1,100%,IF(EY$4&lt;$E86,0,IF(EY$4&gt;=$F86,1,IF(VLOOKUP(EY$4,CALENDARIO!$B:$C,2,0)=FALSE, EX86,(1/IF($D86=0,1,$D86))+EX86))))</f>
        <v>1</v>
      </c>
      <c r="EZ86" s="292">
        <f>IF(IF(EZ$4&lt;$E86,0,IF(EZ$4&gt;=$F86,1,IF(VLOOKUP(EZ$4,CALENDARIO!$B:$C,2,0)=FALSE, EY86,(1/IF($D86=0,1,$D86))+EY86)))&gt;1,100%,IF(EZ$4&lt;$E86,0,IF(EZ$4&gt;=$F86,1,IF(VLOOKUP(EZ$4,CALENDARIO!$B:$C,2,0)=FALSE, EY86,(1/IF($D86=0,1,$D86))+EY86))))</f>
        <v>1</v>
      </c>
      <c r="FA86" s="292">
        <f>IF(IF(FA$4&lt;$E86,0,IF(FA$4&gt;=$F86,1,IF(VLOOKUP(FA$4,CALENDARIO!$B:$C,2,0)=FALSE, EZ86,(1/IF($D86=0,1,$D86))+EZ86)))&gt;1,100%,IF(FA$4&lt;$E86,0,IF(FA$4&gt;=$F86,1,IF(VLOOKUP(FA$4,CALENDARIO!$B:$C,2,0)=FALSE, EZ86,(1/IF($D86=0,1,$D86))+EZ86))))</f>
        <v>1</v>
      </c>
      <c r="FB86" s="292">
        <f>IF(IF(FB$4&lt;$E86,0,IF(FB$4&gt;=$F86,1,IF(VLOOKUP(FB$4,CALENDARIO!$B:$C,2,0)=FALSE, FA86,(1/IF($D86=0,1,$D86))+FA86)))&gt;1,100%,IF(FB$4&lt;$E86,0,IF(FB$4&gt;=$F86,1,IF(VLOOKUP(FB$4,CALENDARIO!$B:$C,2,0)=FALSE, FA86,(1/IF($D86=0,1,$D86))+FA86))))</f>
        <v>1</v>
      </c>
    </row>
    <row r="87" spans="1:158" x14ac:dyDescent="0.3">
      <c r="A87" s="255"/>
      <c r="B87" s="284"/>
      <c r="C87" s="256"/>
      <c r="D87" s="257"/>
      <c r="E87" s="255"/>
      <c r="F87" s="255"/>
      <c r="G87" s="301" t="s">
        <v>21</v>
      </c>
      <c r="H87" s="255"/>
      <c r="I87" s="255"/>
      <c r="J87" s="257"/>
      <c r="K87" s="255"/>
      <c r="L87" s="133" t="str">
        <f>IFERROR(MATCH(SMALL(($O$87:$FB$87),COUNTIF(($O$87:$FB$87),0)+1),($O$87:$FB$87),0)+$O$4- 1,"")</f>
        <v/>
      </c>
      <c r="M87" s="133" t="str">
        <f>IFERROR(MATCH(100%,($O$87:$FB$87),0)+$O$4- 1,"")</f>
        <v/>
      </c>
      <c r="N87" s="291">
        <f>MAX($O$87:$FC$87)</f>
        <v>0</v>
      </c>
      <c r="O87" s="292">
        <v>0</v>
      </c>
      <c r="P87" s="292">
        <f>IF(((P88/$J$86)+O87)&gt;100%,100%,((P88/$J$86)+O87))</f>
        <v>0</v>
      </c>
      <c r="Q87" s="292">
        <f t="shared" ref="Q87:U87" si="4185">IF(((Q88/$J$86)+P87)&gt;100%,100%,((Q88/$J$86)+P87))</f>
        <v>0</v>
      </c>
      <c r="R87" s="292">
        <f t="shared" si="4185"/>
        <v>0</v>
      </c>
      <c r="S87" s="292">
        <f t="shared" si="4185"/>
        <v>0</v>
      </c>
      <c r="T87" s="292">
        <f t="shared" si="4185"/>
        <v>0</v>
      </c>
      <c r="U87" s="292">
        <f t="shared" si="4185"/>
        <v>0</v>
      </c>
      <c r="V87" s="292">
        <f t="shared" ref="V87" si="4186">IF(((V88/$J$86)+U87)&gt;100%,100%,((V88/$J$86)+U87))</f>
        <v>0</v>
      </c>
      <c r="W87" s="292">
        <f t="shared" ref="W87" si="4187">IF(((W88/$J$86)+V87)&gt;100%,100%,((W88/$J$86)+V87))</f>
        <v>0</v>
      </c>
      <c r="X87" s="292">
        <f t="shared" ref="X87" si="4188">IF(((X88/$J$86)+W87)&gt;100%,100%,((X88/$J$86)+W87))</f>
        <v>0</v>
      </c>
      <c r="Y87" s="292">
        <f t="shared" ref="Y87" si="4189">IF(((Y88/$J$86)+X87)&gt;100%,100%,((Y88/$J$86)+X87))</f>
        <v>0</v>
      </c>
      <c r="Z87" s="292">
        <f t="shared" ref="Z87" si="4190">IF(((Z88/$J$86)+Y87)&gt;100%,100%,((Z88/$J$86)+Y87))</f>
        <v>0</v>
      </c>
      <c r="AA87" s="292">
        <f t="shared" ref="AA87" si="4191">IF(((AA88/$J$86)+Z87)&gt;100%,100%,((AA88/$J$86)+Z87))</f>
        <v>0</v>
      </c>
      <c r="AB87" s="292">
        <f t="shared" ref="AB87" si="4192">IF(((AB88/$J$86)+AA87)&gt;100%,100%,((AB88/$J$86)+AA87))</f>
        <v>0</v>
      </c>
      <c r="AC87" s="292">
        <f t="shared" ref="AC87" si="4193">IF(((AC88/$J$86)+AB87)&gt;100%,100%,((AC88/$J$86)+AB87))</f>
        <v>0</v>
      </c>
      <c r="AD87" s="292">
        <f t="shared" ref="AD87" si="4194">IF(((AD88/$J$86)+AC87)&gt;100%,100%,((AD88/$J$86)+AC87))</f>
        <v>0</v>
      </c>
      <c r="AE87" s="292">
        <f t="shared" ref="AE87" si="4195">IF(((AE88/$J$86)+AD87)&gt;100%,100%,((AE88/$J$86)+AD87))</f>
        <v>0</v>
      </c>
      <c r="AF87" s="292">
        <f t="shared" ref="AF87" si="4196">IF(((AF88/$J$86)+AE87)&gt;100%,100%,((AF88/$J$86)+AE87))</f>
        <v>0</v>
      </c>
      <c r="AG87" s="292">
        <f t="shared" ref="AG87" si="4197">IF(((AG88/$J$86)+AF87)&gt;100%,100%,((AG88/$J$86)+AF87))</f>
        <v>0</v>
      </c>
      <c r="AH87" s="292">
        <f t="shared" ref="AH87" si="4198">IF(((AH88/$J$86)+AG87)&gt;100%,100%,((AH88/$J$86)+AG87))</f>
        <v>0</v>
      </c>
      <c r="AI87" s="292">
        <f t="shared" ref="AI87" si="4199">IF(((AI88/$J$86)+AH87)&gt;100%,100%,((AI88/$J$86)+AH87))</f>
        <v>0</v>
      </c>
      <c r="AJ87" s="292">
        <f t="shared" ref="AJ87" si="4200">IF(((AJ88/$J$86)+AI87)&gt;100%,100%,((AJ88/$J$86)+AI87))</f>
        <v>0</v>
      </c>
      <c r="AK87" s="292">
        <f t="shared" ref="AK87" si="4201">IF(((AK88/$J$86)+AJ87)&gt;100%,100%,((AK88/$J$86)+AJ87))</f>
        <v>0</v>
      </c>
      <c r="AL87" s="292">
        <f t="shared" ref="AL87" si="4202">IF(((AL88/$J$86)+AK87)&gt;100%,100%,((AL88/$J$86)+AK87))</f>
        <v>0</v>
      </c>
      <c r="AM87" s="292">
        <f t="shared" ref="AM87" si="4203">IF(((AM88/$J$86)+AL87)&gt;100%,100%,((AM88/$J$86)+AL87))</f>
        <v>0</v>
      </c>
      <c r="AN87" s="292">
        <f t="shared" ref="AN87" si="4204">IF(((AN88/$J$86)+AM87)&gt;100%,100%,((AN88/$J$86)+AM87))</f>
        <v>0</v>
      </c>
      <c r="AO87" s="292">
        <f t="shared" ref="AO87" si="4205">IF(((AO88/$J$86)+AN87)&gt;100%,100%,((AO88/$J$86)+AN87))</f>
        <v>0</v>
      </c>
      <c r="AP87" s="292">
        <f t="shared" ref="AP87" si="4206">IF(((AP88/$J$86)+AO87)&gt;100%,100%,((AP88/$J$86)+AO87))</f>
        <v>0</v>
      </c>
      <c r="AQ87" s="292">
        <f t="shared" ref="AQ87" si="4207">IF(((AQ88/$J$86)+AP87)&gt;100%,100%,((AQ88/$J$86)+AP87))</f>
        <v>0</v>
      </c>
      <c r="AR87" s="292">
        <f t="shared" ref="AR87" si="4208">IF(((AR88/$J$86)+AQ87)&gt;100%,100%,((AR88/$J$86)+AQ87))</f>
        <v>0</v>
      </c>
      <c r="AS87" s="292">
        <f t="shared" ref="AS87" si="4209">IF(((AS88/$J$86)+AR87)&gt;100%,100%,((AS88/$J$86)+AR87))</f>
        <v>0</v>
      </c>
      <c r="AT87" s="292">
        <f t="shared" ref="AT87" si="4210">IF(((AT88/$J$86)+AS87)&gt;100%,100%,((AT88/$J$86)+AS87))</f>
        <v>0</v>
      </c>
      <c r="AU87" s="292">
        <f t="shared" ref="AU87" si="4211">IF(((AU88/$J$86)+AT87)&gt;100%,100%,((AU88/$J$86)+AT87))</f>
        <v>0</v>
      </c>
      <c r="AV87" s="292">
        <f t="shared" ref="AV87" si="4212">IF(((AV88/$J$86)+AU87)&gt;100%,100%,((AV88/$J$86)+AU87))</f>
        <v>0</v>
      </c>
      <c r="AW87" s="292">
        <f t="shared" ref="AW87" si="4213">IF(((AW88/$J$86)+AV87)&gt;100%,100%,((AW88/$J$86)+AV87))</f>
        <v>0</v>
      </c>
      <c r="AX87" s="292">
        <f t="shared" ref="AX87" si="4214">IF(((AX88/$J$86)+AW87)&gt;100%,100%,((AX88/$J$86)+AW87))</f>
        <v>0</v>
      </c>
      <c r="AY87" s="292">
        <f t="shared" ref="AY87" si="4215">IF(((AY88/$J$86)+AX87)&gt;100%,100%,((AY88/$J$86)+AX87))</f>
        <v>0</v>
      </c>
      <c r="AZ87" s="292">
        <f t="shared" ref="AZ87" si="4216">IF(((AZ88/$J$86)+AY87)&gt;100%,100%,((AZ88/$J$86)+AY87))</f>
        <v>0</v>
      </c>
      <c r="BA87" s="292">
        <f t="shared" ref="BA87" si="4217">IF(((BA88/$J$86)+AZ87)&gt;100%,100%,((BA88/$J$86)+AZ87))</f>
        <v>0</v>
      </c>
      <c r="BB87" s="292">
        <f t="shared" ref="BB87" si="4218">IF(((BB88/$J$86)+BA87)&gt;100%,100%,((BB88/$J$86)+BA87))</f>
        <v>0</v>
      </c>
      <c r="BC87" s="292">
        <f t="shared" ref="BC87" si="4219">IF(((BC88/$J$86)+BB87)&gt;100%,100%,((BC88/$J$86)+BB87))</f>
        <v>0</v>
      </c>
      <c r="BD87" s="292">
        <f t="shared" ref="BD87" si="4220">IF(((BD88/$J$86)+BC87)&gt;100%,100%,((BD88/$J$86)+BC87))</f>
        <v>0</v>
      </c>
      <c r="BE87" s="292">
        <f t="shared" ref="BE87" si="4221">IF(((BE88/$J$86)+BD87)&gt;100%,100%,((BE88/$J$86)+BD87))</f>
        <v>0</v>
      </c>
      <c r="BF87" s="292">
        <f t="shared" ref="BF87" si="4222">IF(((BF88/$J$86)+BE87)&gt;100%,100%,((BF88/$J$86)+BE87))</f>
        <v>0</v>
      </c>
      <c r="BG87" s="292">
        <f t="shared" ref="BG87" si="4223">IF(((BG88/$J$86)+BF87)&gt;100%,100%,((BG88/$J$86)+BF87))</f>
        <v>0</v>
      </c>
      <c r="BH87" s="292">
        <f t="shared" ref="BH87" si="4224">IF(((BH88/$J$86)+BG87)&gt;100%,100%,((BH88/$J$86)+BG87))</f>
        <v>0</v>
      </c>
      <c r="BI87" s="292">
        <f t="shared" ref="BI87" si="4225">IF(((BI88/$J$86)+BH87)&gt;100%,100%,((BI88/$J$86)+BH87))</f>
        <v>0</v>
      </c>
      <c r="BJ87" s="292">
        <f t="shared" ref="BJ87" si="4226">IF(((BJ88/$J$86)+BI87)&gt;100%,100%,((BJ88/$J$86)+BI87))</f>
        <v>0</v>
      </c>
      <c r="BK87" s="292">
        <f t="shared" ref="BK87" si="4227">IF(((BK88/$J$86)+BJ87)&gt;100%,100%,((BK88/$J$86)+BJ87))</f>
        <v>0</v>
      </c>
      <c r="BL87" s="292">
        <f t="shared" ref="BL87" si="4228">IF(((BL88/$J$86)+BK87)&gt;100%,100%,((BL88/$J$86)+BK87))</f>
        <v>0</v>
      </c>
      <c r="BM87" s="292">
        <f t="shared" ref="BM87" si="4229">IF(((BM88/$J$86)+BL87)&gt;100%,100%,((BM88/$J$86)+BL87))</f>
        <v>0</v>
      </c>
      <c r="BN87" s="292">
        <f t="shared" ref="BN87" si="4230">IF(((BN88/$J$86)+BM87)&gt;100%,100%,((BN88/$J$86)+BM87))</f>
        <v>0</v>
      </c>
      <c r="BO87" s="292">
        <f t="shared" ref="BO87" si="4231">IF(((BO88/$J$86)+BN87)&gt;100%,100%,((BO88/$J$86)+BN87))</f>
        <v>0</v>
      </c>
      <c r="BP87" s="292">
        <f t="shared" ref="BP87" si="4232">IF(((BP88/$J$86)+BO87)&gt;100%,100%,((BP88/$J$86)+BO87))</f>
        <v>0</v>
      </c>
      <c r="BQ87" s="292">
        <f t="shared" ref="BQ87" si="4233">IF(((BQ88/$J$86)+BP87)&gt;100%,100%,((BQ88/$J$86)+BP87))</f>
        <v>0</v>
      </c>
      <c r="BR87" s="292">
        <f t="shared" ref="BR87" si="4234">IF(((BR88/$J$86)+BQ87)&gt;100%,100%,((BR88/$J$86)+BQ87))</f>
        <v>0</v>
      </c>
      <c r="BS87" s="292">
        <f t="shared" ref="BS87" si="4235">IF(((BS88/$J$86)+BR87)&gt;100%,100%,((BS88/$J$86)+BR87))</f>
        <v>0</v>
      </c>
      <c r="BT87" s="292">
        <f t="shared" ref="BT87" si="4236">IF(((BT88/$J$86)+BS87)&gt;100%,100%,((BT88/$J$86)+BS87))</f>
        <v>0</v>
      </c>
      <c r="BU87" s="292">
        <f t="shared" ref="BU87" si="4237">IF(((BU88/$J$86)+BT87)&gt;100%,100%,((BU88/$J$86)+BT87))</f>
        <v>0</v>
      </c>
      <c r="BV87" s="292">
        <f t="shared" ref="BV87" si="4238">IF(((BV88/$J$86)+BU87)&gt;100%,100%,((BV88/$J$86)+BU87))</f>
        <v>0</v>
      </c>
      <c r="BW87" s="292">
        <f t="shared" ref="BW87" si="4239">IF(((BW88/$J$86)+BV87)&gt;100%,100%,((BW88/$J$86)+BV87))</f>
        <v>0</v>
      </c>
      <c r="BX87" s="292">
        <f t="shared" ref="BX87" si="4240">IF(((BX88/$J$86)+BW87)&gt;100%,100%,((BX88/$J$86)+BW87))</f>
        <v>0</v>
      </c>
      <c r="BY87" s="292">
        <f t="shared" ref="BY87" si="4241">IF(((BY88/$J$86)+BX87)&gt;100%,100%,((BY88/$J$86)+BX87))</f>
        <v>0</v>
      </c>
      <c r="BZ87" s="292">
        <f t="shared" ref="BZ87" si="4242">IF(((BZ88/$J$86)+BY87)&gt;100%,100%,((BZ88/$J$86)+BY87))</f>
        <v>0</v>
      </c>
      <c r="CA87" s="292">
        <f t="shared" ref="CA87" si="4243">IF(((CA88/$J$86)+BZ87)&gt;100%,100%,((CA88/$J$86)+BZ87))</f>
        <v>0</v>
      </c>
      <c r="CB87" s="292">
        <f t="shared" ref="CB87" si="4244">IF(((CB88/$J$86)+CA87)&gt;100%,100%,((CB88/$J$86)+CA87))</f>
        <v>0</v>
      </c>
      <c r="CC87" s="292">
        <f t="shared" ref="CC87" si="4245">IF(((CC88/$J$86)+CB87)&gt;100%,100%,((CC88/$J$86)+CB87))</f>
        <v>0</v>
      </c>
      <c r="CD87" s="292">
        <f t="shared" ref="CD87" si="4246">IF(((CD88/$J$86)+CC87)&gt;100%,100%,((CD88/$J$86)+CC87))</f>
        <v>0</v>
      </c>
      <c r="CE87" s="292">
        <f t="shared" ref="CE87" si="4247">IF(((CE88/$J$86)+CD87)&gt;100%,100%,((CE88/$J$86)+CD87))</f>
        <v>0</v>
      </c>
      <c r="CF87" s="292">
        <f t="shared" ref="CF87" si="4248">IF(((CF88/$J$86)+CE87)&gt;100%,100%,((CF88/$J$86)+CE87))</f>
        <v>0</v>
      </c>
      <c r="CG87" s="292">
        <f t="shared" ref="CG87" si="4249">IF(((CG88/$J$86)+CF87)&gt;100%,100%,((CG88/$J$86)+CF87))</f>
        <v>0</v>
      </c>
      <c r="CH87" s="292">
        <f t="shared" ref="CH87" si="4250">IF(((CH88/$J$86)+CG87)&gt;100%,100%,((CH88/$J$86)+CG87))</f>
        <v>0</v>
      </c>
      <c r="CI87" s="292">
        <f t="shared" ref="CI87" si="4251">IF(((CI88/$J$86)+CH87)&gt;100%,100%,((CI88/$J$86)+CH87))</f>
        <v>0</v>
      </c>
      <c r="CJ87" s="292">
        <f t="shared" ref="CJ87" si="4252">IF(((CJ88/$J$86)+CI87)&gt;100%,100%,((CJ88/$J$86)+CI87))</f>
        <v>0</v>
      </c>
      <c r="CK87" s="292">
        <f t="shared" ref="CK87" si="4253">IF(((CK88/$J$86)+CJ87)&gt;100%,100%,((CK88/$J$86)+CJ87))</f>
        <v>0</v>
      </c>
      <c r="CL87" s="292">
        <f t="shared" ref="CL87" si="4254">IF(((CL88/$J$86)+CK87)&gt;100%,100%,((CL88/$J$86)+CK87))</f>
        <v>0</v>
      </c>
      <c r="CM87" s="292">
        <f t="shared" ref="CM87" si="4255">IF(((CM88/$J$86)+CL87)&gt;100%,100%,((CM88/$J$86)+CL87))</f>
        <v>0</v>
      </c>
      <c r="CN87" s="292">
        <f t="shared" ref="CN87" si="4256">IF(((CN88/$J$86)+CM87)&gt;100%,100%,((CN88/$J$86)+CM87))</f>
        <v>0</v>
      </c>
      <c r="CO87" s="292">
        <f t="shared" ref="CO87" si="4257">IF(((CO88/$J$86)+CN87)&gt;100%,100%,((CO88/$J$86)+CN87))</f>
        <v>0</v>
      </c>
      <c r="CP87" s="292">
        <f t="shared" ref="CP87" si="4258">IF(((CP88/$J$86)+CO87)&gt;100%,100%,((CP88/$J$86)+CO87))</f>
        <v>0</v>
      </c>
      <c r="CQ87" s="292">
        <f t="shared" ref="CQ87" si="4259">IF(((CQ88/$J$86)+CP87)&gt;100%,100%,((CQ88/$J$86)+CP87))</f>
        <v>0</v>
      </c>
      <c r="CR87" s="292">
        <f t="shared" ref="CR87" si="4260">IF(((CR88/$J$86)+CQ87)&gt;100%,100%,((CR88/$J$86)+CQ87))</f>
        <v>0</v>
      </c>
      <c r="CS87" s="292">
        <f t="shared" ref="CS87" si="4261">IF(((CS88/$J$86)+CR87)&gt;100%,100%,((CS88/$J$86)+CR87))</f>
        <v>0</v>
      </c>
      <c r="CT87" s="292">
        <f t="shared" ref="CT87" si="4262">IF(((CT88/$J$86)+CS87)&gt;100%,100%,((CT88/$J$86)+CS87))</f>
        <v>0</v>
      </c>
      <c r="CU87" s="292">
        <f t="shared" ref="CU87" si="4263">IF(((CU88/$J$86)+CT87)&gt;100%,100%,((CU88/$J$86)+CT87))</f>
        <v>0</v>
      </c>
      <c r="CV87" s="292">
        <f t="shared" ref="CV87" si="4264">IF(((CV88/$J$86)+CU87)&gt;100%,100%,((CV88/$J$86)+CU87))</f>
        <v>0</v>
      </c>
      <c r="CW87" s="292">
        <f t="shared" ref="CW87" si="4265">IF(((CW88/$J$86)+CV87)&gt;100%,100%,((CW88/$J$86)+CV87))</f>
        <v>0</v>
      </c>
      <c r="CX87" s="292">
        <f t="shared" ref="CX87" si="4266">IF(((CX88/$J$86)+CW87)&gt;100%,100%,((CX88/$J$86)+CW87))</f>
        <v>0</v>
      </c>
      <c r="CY87" s="292">
        <f t="shared" ref="CY87" si="4267">IF(((CY88/$J$86)+CX87)&gt;100%,100%,((CY88/$J$86)+CX87))</f>
        <v>0</v>
      </c>
      <c r="CZ87" s="292">
        <f t="shared" ref="CZ87" si="4268">IF(((CZ88/$J$86)+CY87)&gt;100%,100%,((CZ88/$J$86)+CY87))</f>
        <v>0</v>
      </c>
      <c r="DA87" s="292">
        <f t="shared" ref="DA87" si="4269">IF(((DA88/$J$86)+CZ87)&gt;100%,100%,((DA88/$J$86)+CZ87))</f>
        <v>0</v>
      </c>
      <c r="DB87" s="292">
        <f t="shared" ref="DB87" si="4270">IF(((DB88/$J$86)+DA87)&gt;100%,100%,((DB88/$J$86)+DA87))</f>
        <v>0</v>
      </c>
      <c r="DC87" s="292">
        <f t="shared" ref="DC87" si="4271">IF(((DC88/$J$86)+DB87)&gt;100%,100%,((DC88/$J$86)+DB87))</f>
        <v>0</v>
      </c>
      <c r="DD87" s="292">
        <f t="shared" ref="DD87" si="4272">IF(((DD88/$J$86)+DC87)&gt;100%,100%,((DD88/$J$86)+DC87))</f>
        <v>0</v>
      </c>
      <c r="DE87" s="292">
        <f t="shared" ref="DE87" si="4273">IF(((DE88/$J$86)+DD87)&gt;100%,100%,((DE88/$J$86)+DD87))</f>
        <v>0</v>
      </c>
      <c r="DF87" s="292">
        <f t="shared" ref="DF87" si="4274">IF(((DF88/$J$86)+DE87)&gt;100%,100%,((DF88/$J$86)+DE87))</f>
        <v>0</v>
      </c>
      <c r="DG87" s="292">
        <f t="shared" ref="DG87" si="4275">IF(((DG88/$J$86)+DF87)&gt;100%,100%,((DG88/$J$86)+DF87))</f>
        <v>0</v>
      </c>
      <c r="DH87" s="292">
        <f t="shared" ref="DH87" si="4276">IF(((DH88/$J$86)+DG87)&gt;100%,100%,((DH88/$J$86)+DG87))</f>
        <v>0</v>
      </c>
      <c r="DI87" s="292">
        <f t="shared" ref="DI87" si="4277">IF(((DI88/$J$86)+DH87)&gt;100%,100%,((DI88/$J$86)+DH87))</f>
        <v>0</v>
      </c>
      <c r="DJ87" s="292">
        <f t="shared" ref="DJ87" si="4278">IF(((DJ88/$J$86)+DI87)&gt;100%,100%,((DJ88/$J$86)+DI87))</f>
        <v>0</v>
      </c>
      <c r="DK87" s="292">
        <f t="shared" ref="DK87" si="4279">IF(((DK88/$J$86)+DJ87)&gt;100%,100%,((DK88/$J$86)+DJ87))</f>
        <v>0</v>
      </c>
      <c r="DL87" s="292">
        <f t="shared" ref="DL87" si="4280">IF(((DL88/$J$86)+DK87)&gt;100%,100%,((DL88/$J$86)+DK87))</f>
        <v>0</v>
      </c>
      <c r="DM87" s="292">
        <f t="shared" ref="DM87" si="4281">IF(((DM88/$J$86)+DL87)&gt;100%,100%,((DM88/$J$86)+DL87))</f>
        <v>0</v>
      </c>
      <c r="DN87" s="292">
        <f t="shared" ref="DN87" si="4282">IF(((DN88/$J$86)+DM87)&gt;100%,100%,((DN88/$J$86)+DM87))</f>
        <v>0</v>
      </c>
      <c r="DO87" s="292">
        <f t="shared" ref="DO87" si="4283">IF(((DO88/$J$86)+DN87)&gt;100%,100%,((DO88/$J$86)+DN87))</f>
        <v>0</v>
      </c>
      <c r="DP87" s="292">
        <f t="shared" ref="DP87" si="4284">IF(((DP88/$J$86)+DO87)&gt;100%,100%,((DP88/$J$86)+DO87))</f>
        <v>0</v>
      </c>
      <c r="DQ87" s="292">
        <f t="shared" ref="DQ87" si="4285">IF(((DQ88/$J$86)+DP87)&gt;100%,100%,((DQ88/$J$86)+DP87))</f>
        <v>0</v>
      </c>
      <c r="DR87" s="292">
        <f t="shared" ref="DR87" si="4286">IF(((DR88/$J$86)+DQ87)&gt;100%,100%,((DR88/$J$86)+DQ87))</f>
        <v>0</v>
      </c>
      <c r="DS87" s="292">
        <f t="shared" ref="DS87" si="4287">IF(((DS88/$J$86)+DR87)&gt;100%,100%,((DS88/$J$86)+DR87))</f>
        <v>0</v>
      </c>
      <c r="DT87" s="292">
        <f t="shared" ref="DT87" si="4288">IF(((DT88/$J$86)+DS87)&gt;100%,100%,((DT88/$J$86)+DS87))</f>
        <v>0</v>
      </c>
      <c r="DU87" s="292">
        <f t="shared" ref="DU87" si="4289">IF(((DU88/$J$86)+DT87)&gt;100%,100%,((DU88/$J$86)+DT87))</f>
        <v>0</v>
      </c>
      <c r="DV87" s="292">
        <f t="shared" ref="DV87" si="4290">IF(((DV88/$J$86)+DU87)&gt;100%,100%,((DV88/$J$86)+DU87))</f>
        <v>0</v>
      </c>
      <c r="DW87" s="292">
        <f t="shared" ref="DW87" si="4291">IF(((DW88/$J$86)+DV87)&gt;100%,100%,((DW88/$J$86)+DV87))</f>
        <v>0</v>
      </c>
      <c r="DX87" s="292">
        <f t="shared" ref="DX87" si="4292">IF(((DX88/$J$86)+DW87)&gt;100%,100%,((DX88/$J$86)+DW87))</f>
        <v>0</v>
      </c>
      <c r="DY87" s="292">
        <f t="shared" ref="DY87" si="4293">IF(((DY88/$J$86)+DX87)&gt;100%,100%,((DY88/$J$86)+DX87))</f>
        <v>0</v>
      </c>
      <c r="DZ87" s="292">
        <f t="shared" ref="DZ87" si="4294">IF(((DZ88/$J$86)+DY87)&gt;100%,100%,((DZ88/$J$86)+DY87))</f>
        <v>0</v>
      </c>
      <c r="EA87" s="292">
        <f t="shared" ref="EA87" si="4295">IF(((EA88/$J$86)+DZ87)&gt;100%,100%,((EA88/$J$86)+DZ87))</f>
        <v>0</v>
      </c>
      <c r="EB87" s="292">
        <f t="shared" ref="EB87" si="4296">IF(((EB88/$J$86)+EA87)&gt;100%,100%,((EB88/$J$86)+EA87))</f>
        <v>0</v>
      </c>
      <c r="EC87" s="292">
        <f t="shared" ref="EC87" si="4297">IF(((EC88/$J$86)+EB87)&gt;100%,100%,((EC88/$J$86)+EB87))</f>
        <v>0</v>
      </c>
      <c r="ED87" s="292">
        <f t="shared" ref="ED87" si="4298">IF(((ED88/$J$86)+EC87)&gt;100%,100%,((ED88/$J$86)+EC87))</f>
        <v>0</v>
      </c>
      <c r="EE87" s="292">
        <f t="shared" ref="EE87" si="4299">IF(((EE88/$J$86)+ED87)&gt;100%,100%,((EE88/$J$86)+ED87))</f>
        <v>0</v>
      </c>
      <c r="EF87" s="292">
        <f t="shared" ref="EF87" si="4300">IF(((EF88/$J$86)+EE87)&gt;100%,100%,((EF88/$J$86)+EE87))</f>
        <v>0</v>
      </c>
      <c r="EG87" s="292">
        <f t="shared" ref="EG87" si="4301">IF(((EG88/$J$86)+EF87)&gt;100%,100%,((EG88/$J$86)+EF87))</f>
        <v>0</v>
      </c>
      <c r="EH87" s="292">
        <f t="shared" ref="EH87" si="4302">IF(((EH88/$J$86)+EG87)&gt;100%,100%,((EH88/$J$86)+EG87))</f>
        <v>0</v>
      </c>
      <c r="EI87" s="292">
        <f t="shared" ref="EI87" si="4303">IF(((EI88/$J$86)+EH87)&gt;100%,100%,((EI88/$J$86)+EH87))</f>
        <v>0</v>
      </c>
      <c r="EJ87" s="292">
        <f t="shared" ref="EJ87" si="4304">IF(((EJ88/$J$86)+EI87)&gt;100%,100%,((EJ88/$J$86)+EI87))</f>
        <v>0</v>
      </c>
      <c r="EK87" s="292">
        <f t="shared" ref="EK87" si="4305">IF(((EK88/$J$86)+EJ87)&gt;100%,100%,((EK88/$J$86)+EJ87))</f>
        <v>0</v>
      </c>
      <c r="EL87" s="292">
        <f t="shared" ref="EL87" si="4306">IF(((EL88/$J$86)+EK87)&gt;100%,100%,((EL88/$J$86)+EK87))</f>
        <v>0</v>
      </c>
      <c r="EM87" s="292">
        <f t="shared" ref="EM87" si="4307">IF(((EM88/$J$86)+EL87)&gt;100%,100%,((EM88/$J$86)+EL87))</f>
        <v>0</v>
      </c>
      <c r="EN87" s="292">
        <f t="shared" ref="EN87" si="4308">IF(((EN88/$J$86)+EM87)&gt;100%,100%,((EN88/$J$86)+EM87))</f>
        <v>0</v>
      </c>
      <c r="EO87" s="292">
        <f t="shared" ref="EO87" si="4309">IF(((EO88/$J$86)+EN87)&gt;100%,100%,((EO88/$J$86)+EN87))</f>
        <v>0</v>
      </c>
      <c r="EP87" s="292">
        <f t="shared" ref="EP87" si="4310">IF(((EP88/$J$86)+EO87)&gt;100%,100%,((EP88/$J$86)+EO87))</f>
        <v>0</v>
      </c>
      <c r="EQ87" s="292">
        <f t="shared" ref="EQ87" si="4311">IF(((EQ88/$J$86)+EP87)&gt;100%,100%,((EQ88/$J$86)+EP87))</f>
        <v>0</v>
      </c>
      <c r="ER87" s="292">
        <f t="shared" ref="ER87" si="4312">IF(((ER88/$J$86)+EQ87)&gt;100%,100%,((ER88/$J$86)+EQ87))</f>
        <v>0</v>
      </c>
      <c r="ES87" s="292">
        <f t="shared" ref="ES87" si="4313">IF(((ES88/$J$86)+ER87)&gt;100%,100%,((ES88/$J$86)+ER87))</f>
        <v>0</v>
      </c>
      <c r="ET87" s="292">
        <f t="shared" ref="ET87" si="4314">IF(((ET88/$J$86)+ES87)&gt;100%,100%,((ET88/$J$86)+ES87))</f>
        <v>0</v>
      </c>
      <c r="EU87" s="292">
        <f t="shared" ref="EU87" si="4315">IF(((EU88/$J$86)+ET87)&gt;100%,100%,((EU88/$J$86)+ET87))</f>
        <v>0</v>
      </c>
      <c r="EV87" s="292">
        <f t="shared" ref="EV87" si="4316">IF(((EV88/$J$86)+EU87)&gt;100%,100%,((EV88/$J$86)+EU87))</f>
        <v>0</v>
      </c>
      <c r="EW87" s="292">
        <f t="shared" ref="EW87" si="4317">IF(((EW88/$J$86)+EV87)&gt;100%,100%,((EW88/$J$86)+EV87))</f>
        <v>0</v>
      </c>
      <c r="EX87" s="292">
        <f t="shared" ref="EX87" si="4318">IF(((EX88/$J$86)+EW87)&gt;100%,100%,((EX88/$J$86)+EW87))</f>
        <v>0</v>
      </c>
      <c r="EY87" s="292">
        <f t="shared" ref="EY87" si="4319">IF(((EY88/$J$86)+EX87)&gt;100%,100%,((EY88/$J$86)+EX87))</f>
        <v>0</v>
      </c>
      <c r="EZ87" s="292">
        <f t="shared" ref="EZ87" si="4320">IF(((EZ88/$J$86)+EY87)&gt;100%,100%,((EZ88/$J$86)+EY87))</f>
        <v>0</v>
      </c>
      <c r="FA87" s="292">
        <f t="shared" ref="FA87" si="4321">IF(((FA88/$J$86)+EZ87)&gt;100%,100%,((FA88/$J$86)+EZ87))</f>
        <v>0</v>
      </c>
      <c r="FB87" s="292">
        <f t="shared" ref="FB87" si="4322">IF(((FB88/$J$86)+FA87)&gt;100%,100%,((FB88/$J$86)+FA87))</f>
        <v>0</v>
      </c>
    </row>
    <row r="88" spans="1:158" x14ac:dyDescent="0.3">
      <c r="A88" s="258"/>
      <c r="B88" s="285"/>
      <c r="C88" s="259"/>
      <c r="D88" s="260"/>
      <c r="E88" s="258"/>
      <c r="F88" s="258"/>
      <c r="G88" s="302" t="s">
        <v>92</v>
      </c>
      <c r="H88" s="258"/>
      <c r="I88" s="258"/>
      <c r="J88" s="260"/>
      <c r="K88" s="258"/>
      <c r="L88" s="142"/>
      <c r="M88" s="142"/>
      <c r="N88" s="120">
        <f>SUM($O$88:$FC$88)</f>
        <v>0</v>
      </c>
      <c r="O88" s="262"/>
      <c r="P88" s="262"/>
      <c r="Q88" s="262"/>
      <c r="R88" s="262"/>
      <c r="S88" s="262"/>
      <c r="T88" s="262"/>
      <c r="U88" s="262"/>
      <c r="V88" s="262"/>
      <c r="W88" s="262"/>
      <c r="X88" s="262"/>
      <c r="Y88" s="262"/>
      <c r="Z88" s="262"/>
      <c r="AA88" s="262"/>
      <c r="AB88" s="262"/>
      <c r="AC88" s="262"/>
      <c r="AD88" s="262"/>
      <c r="AE88" s="262"/>
      <c r="AF88" s="262"/>
      <c r="AG88" s="262"/>
      <c r="AH88" s="262"/>
      <c r="AI88" s="262"/>
      <c r="AJ88" s="262"/>
      <c r="AK88" s="262"/>
      <c r="AL88" s="262"/>
      <c r="AM88" s="262"/>
      <c r="AN88" s="262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62"/>
      <c r="BH88" s="262"/>
      <c r="BI88" s="262"/>
      <c r="BJ88" s="262"/>
      <c r="BK88" s="262"/>
      <c r="BL88" s="262"/>
      <c r="BM88" s="262"/>
      <c r="BN88" s="262"/>
      <c r="BO88" s="262"/>
      <c r="BP88" s="262"/>
      <c r="BQ88" s="262"/>
      <c r="BR88" s="262"/>
      <c r="BS88" s="262"/>
      <c r="BT88" s="262"/>
      <c r="BU88" s="262"/>
      <c r="BV88" s="262"/>
      <c r="BW88" s="262"/>
      <c r="BX88" s="262"/>
      <c r="BY88" s="262"/>
      <c r="BZ88" s="262"/>
      <c r="CA88" s="262"/>
      <c r="CB88" s="262"/>
      <c r="CC88" s="262"/>
      <c r="CD88" s="262"/>
      <c r="CE88" s="262"/>
      <c r="CF88" s="262"/>
      <c r="CG88" s="262"/>
      <c r="CH88" s="262"/>
      <c r="CI88" s="262"/>
      <c r="CJ88" s="262"/>
      <c r="CK88" s="262"/>
      <c r="CL88" s="262"/>
      <c r="CM88" s="262"/>
      <c r="CN88" s="262"/>
      <c r="CO88" s="262"/>
      <c r="CP88" s="262"/>
      <c r="CQ88" s="262"/>
      <c r="CR88" s="262"/>
      <c r="CS88" s="262"/>
      <c r="CT88" s="262"/>
      <c r="CU88" s="262"/>
      <c r="CV88" s="262"/>
      <c r="CW88" s="262"/>
      <c r="CX88" s="262"/>
      <c r="CY88" s="262"/>
      <c r="CZ88" s="262"/>
      <c r="DA88" s="262"/>
      <c r="DB88" s="262"/>
      <c r="DC88" s="262"/>
      <c r="DD88" s="262"/>
      <c r="DE88" s="262"/>
      <c r="DF88" s="262"/>
      <c r="DG88" s="262"/>
      <c r="DH88" s="262"/>
      <c r="DI88" s="262"/>
      <c r="DJ88" s="262"/>
      <c r="DK88" s="262"/>
      <c r="DL88" s="262"/>
      <c r="DM88" s="262"/>
      <c r="DN88" s="262"/>
      <c r="DO88" s="262"/>
      <c r="DP88" s="262"/>
      <c r="DQ88" s="262"/>
      <c r="DR88" s="262"/>
      <c r="DS88" s="262"/>
      <c r="DT88" s="262"/>
      <c r="DU88" s="262"/>
      <c r="DV88" s="262"/>
      <c r="DW88" s="262"/>
      <c r="DX88" s="262"/>
      <c r="DY88" s="262"/>
      <c r="DZ88" s="262"/>
      <c r="EA88" s="262"/>
      <c r="EB88" s="262"/>
      <c r="EC88" s="262"/>
      <c r="ED88" s="262"/>
      <c r="EE88" s="262"/>
      <c r="EF88" s="262"/>
      <c r="EG88" s="262"/>
      <c r="EH88" s="262"/>
      <c r="EI88" s="262"/>
      <c r="EJ88" s="262"/>
      <c r="EK88" s="262"/>
      <c r="EL88" s="262"/>
      <c r="EM88" s="262"/>
      <c r="EN88" s="262"/>
      <c r="EO88" s="262"/>
      <c r="EP88" s="262"/>
      <c r="EQ88" s="262"/>
      <c r="ER88" s="262"/>
      <c r="ES88" s="262"/>
      <c r="ET88" s="262"/>
      <c r="EU88" s="262"/>
      <c r="EV88" s="262"/>
      <c r="EW88" s="262"/>
      <c r="EX88" s="262"/>
      <c r="EY88" s="262"/>
      <c r="EZ88" s="262"/>
      <c r="FA88" s="262"/>
      <c r="FB88" s="262"/>
    </row>
    <row r="89" spans="1:158" x14ac:dyDescent="0.3">
      <c r="A89" s="219">
        <v>3</v>
      </c>
      <c r="B89" s="286">
        <v>30</v>
      </c>
      <c r="C89" s="220" t="s">
        <v>69</v>
      </c>
      <c r="D89" s="221">
        <v>3</v>
      </c>
      <c r="E89" s="222">
        <v>40567</v>
      </c>
      <c r="F89" s="222">
        <v>40569</v>
      </c>
      <c r="G89" s="303" t="s">
        <v>20</v>
      </c>
      <c r="H89" s="223">
        <v>3</v>
      </c>
      <c r="I89" s="224">
        <v>3.4246575342465758E-2</v>
      </c>
      <c r="J89" s="221">
        <v>0</v>
      </c>
      <c r="K89" s="225"/>
      <c r="L89" s="226"/>
      <c r="M89" s="226"/>
      <c r="N89" s="227"/>
      <c r="O89" s="228">
        <f>IF((+O97*$I$97+O94*$I$94+O91*$I$91)/$I$89&gt;100%,100%, (+O97*$I$97+O94*$I$94+O91*$I$91)/$I$89)</f>
        <v>0</v>
      </c>
      <c r="P89" s="228">
        <f t="shared" ref="P89:V89" si="4323">IF((+P97*$I$97+P94*$I$94+P91*$I$91)/$I$89&gt;100%,100%, (+P97*$I$97+P94*$I$94+P91*$I$91)/$I$89)</f>
        <v>0</v>
      </c>
      <c r="Q89" s="228">
        <f t="shared" ref="Q89:Q90" si="4324">IF((+Q97*$I$97+Q94*$I$94+Q91*$I$91)/$I$89&gt;100%,100%, (+Q97*$I$97+Q94*$I$94+Q91*$I$91)/$I$89)</f>
        <v>0</v>
      </c>
      <c r="R89" s="228">
        <f t="shared" ref="R89:R90" si="4325">IF((+R97*$I$97+R94*$I$94+R91*$I$91)/$I$89&gt;100%,100%, (+R97*$I$97+R94*$I$94+R91*$I$91)/$I$89)</f>
        <v>0</v>
      </c>
      <c r="S89" s="228">
        <f t="shared" ref="S89:S90" si="4326">IF((+S97*$I$97+S94*$I$94+S91*$I$91)/$I$89&gt;100%,100%, (+S97*$I$97+S94*$I$94+S91*$I$91)/$I$89)</f>
        <v>0</v>
      </c>
      <c r="T89" s="228">
        <f t="shared" ref="T89:T90" si="4327">IF((+T97*$I$97+T94*$I$94+T91*$I$91)/$I$89&gt;100%,100%, (+T97*$I$97+T94*$I$94+T91*$I$91)/$I$89)</f>
        <v>0</v>
      </c>
      <c r="U89" s="228">
        <f t="shared" ref="U89:U90" si="4328">IF((+U97*$I$97+U94*$I$94+U91*$I$91)/$I$89&gt;100%,100%, (+U97*$I$97+U94*$I$94+U91*$I$91)/$I$89)</f>
        <v>0</v>
      </c>
      <c r="V89" s="228">
        <f t="shared" ref="V89:V90" si="4329">IF((+V97*$I$97+V94*$I$94+V91*$I$91)/$I$89&gt;100%,100%, (+V97*$I$97+V94*$I$94+V91*$I$91)/$I$89)</f>
        <v>0</v>
      </c>
      <c r="W89" s="228">
        <f t="shared" ref="W89:W90" si="4330">IF((+W97*$I$97+W94*$I$94+W91*$I$91)/$I$89&gt;100%,100%, (+W97*$I$97+W94*$I$94+W91*$I$91)/$I$89)</f>
        <v>0</v>
      </c>
      <c r="X89" s="228">
        <f t="shared" ref="X89:X90" si="4331">IF((+X97*$I$97+X94*$I$94+X91*$I$91)/$I$89&gt;100%,100%, (+X97*$I$97+X94*$I$94+X91*$I$91)/$I$89)</f>
        <v>0</v>
      </c>
      <c r="Y89" s="228">
        <f t="shared" ref="Y89:Y90" si="4332">IF((+Y97*$I$97+Y94*$I$94+Y91*$I$91)/$I$89&gt;100%,100%, (+Y97*$I$97+Y94*$I$94+Y91*$I$91)/$I$89)</f>
        <v>0</v>
      </c>
      <c r="Z89" s="228">
        <f t="shared" ref="Z89:Z90" si="4333">IF((+Z97*$I$97+Z94*$I$94+Z91*$I$91)/$I$89&gt;100%,100%, (+Z97*$I$97+Z94*$I$94+Z91*$I$91)/$I$89)</f>
        <v>0</v>
      </c>
      <c r="AA89" s="228">
        <f t="shared" ref="AA89:AA90" si="4334">IF((+AA97*$I$97+AA94*$I$94+AA91*$I$91)/$I$89&gt;100%,100%, (+AA97*$I$97+AA94*$I$94+AA91*$I$91)/$I$89)</f>
        <v>0</v>
      </c>
      <c r="AB89" s="228">
        <f t="shared" ref="AB89:AB90" si="4335">IF((+AB97*$I$97+AB94*$I$94+AB91*$I$91)/$I$89&gt;100%,100%, (+AB97*$I$97+AB94*$I$94+AB91*$I$91)/$I$89)</f>
        <v>0</v>
      </c>
      <c r="AC89" s="228">
        <f t="shared" ref="AC89:AC90" si="4336">IF((+AC97*$I$97+AC94*$I$94+AC91*$I$91)/$I$89&gt;100%,100%, (+AC97*$I$97+AC94*$I$94+AC91*$I$91)/$I$89)</f>
        <v>0</v>
      </c>
      <c r="AD89" s="228">
        <f t="shared" ref="AD89:AD90" si="4337">IF((+AD97*$I$97+AD94*$I$94+AD91*$I$91)/$I$89&gt;100%,100%, (+AD97*$I$97+AD94*$I$94+AD91*$I$91)/$I$89)</f>
        <v>0</v>
      </c>
      <c r="AE89" s="228">
        <f t="shared" ref="AE89:AE90" si="4338">IF((+AE97*$I$97+AE94*$I$94+AE91*$I$91)/$I$89&gt;100%,100%, (+AE97*$I$97+AE94*$I$94+AE91*$I$91)/$I$89)</f>
        <v>0</v>
      </c>
      <c r="AF89" s="228">
        <f t="shared" ref="AF89:AF90" si="4339">IF((+AF97*$I$97+AF94*$I$94+AF91*$I$91)/$I$89&gt;100%,100%, (+AF97*$I$97+AF94*$I$94+AF91*$I$91)/$I$89)</f>
        <v>0</v>
      </c>
      <c r="AG89" s="228">
        <f t="shared" ref="AG89:AG90" si="4340">IF((+AG97*$I$97+AG94*$I$94+AG91*$I$91)/$I$89&gt;100%,100%, (+AG97*$I$97+AG94*$I$94+AG91*$I$91)/$I$89)</f>
        <v>0</v>
      </c>
      <c r="AH89" s="228">
        <f t="shared" ref="AH89:AH90" si="4341">IF((+AH97*$I$97+AH94*$I$94+AH91*$I$91)/$I$89&gt;100%,100%, (+AH97*$I$97+AH94*$I$94+AH91*$I$91)/$I$89)</f>
        <v>0</v>
      </c>
      <c r="AI89" s="228">
        <f t="shared" ref="AI89:AI90" si="4342">IF((+AI97*$I$97+AI94*$I$94+AI91*$I$91)/$I$89&gt;100%,100%, (+AI97*$I$97+AI94*$I$94+AI91*$I$91)/$I$89)</f>
        <v>0</v>
      </c>
      <c r="AJ89" s="228">
        <f t="shared" ref="AJ89:AJ90" si="4343">IF((+AJ97*$I$97+AJ94*$I$94+AJ91*$I$91)/$I$89&gt;100%,100%, (+AJ97*$I$97+AJ94*$I$94+AJ91*$I$91)/$I$89)</f>
        <v>0</v>
      </c>
      <c r="AK89" s="228">
        <f t="shared" ref="AK89:AK90" si="4344">IF((+AK97*$I$97+AK94*$I$94+AK91*$I$91)/$I$89&gt;100%,100%, (+AK97*$I$97+AK94*$I$94+AK91*$I$91)/$I$89)</f>
        <v>0</v>
      </c>
      <c r="AL89" s="228">
        <f t="shared" ref="AL89:AL90" si="4345">IF((+AL97*$I$97+AL94*$I$94+AL91*$I$91)/$I$89&gt;100%,100%, (+AL97*$I$97+AL94*$I$94+AL91*$I$91)/$I$89)</f>
        <v>0</v>
      </c>
      <c r="AM89" s="228">
        <f t="shared" ref="AM89:AM90" si="4346">IF((+AM97*$I$97+AM94*$I$94+AM91*$I$91)/$I$89&gt;100%,100%, (+AM97*$I$97+AM94*$I$94+AM91*$I$91)/$I$89)</f>
        <v>0</v>
      </c>
      <c r="AN89" s="228">
        <f t="shared" ref="AN89:AN90" si="4347">IF((+AN97*$I$97+AN94*$I$94+AN91*$I$91)/$I$89&gt;100%,100%, (+AN97*$I$97+AN94*$I$94+AN91*$I$91)/$I$89)</f>
        <v>0</v>
      </c>
      <c r="AO89" s="228">
        <f t="shared" ref="AO89:AO90" si="4348">IF((+AO97*$I$97+AO94*$I$94+AO91*$I$91)/$I$89&gt;100%,100%, (+AO97*$I$97+AO94*$I$94+AO91*$I$91)/$I$89)</f>
        <v>0</v>
      </c>
      <c r="AP89" s="228">
        <f t="shared" ref="AP89:AP90" si="4349">IF((+AP97*$I$97+AP94*$I$94+AP91*$I$91)/$I$89&gt;100%,100%, (+AP97*$I$97+AP94*$I$94+AP91*$I$91)/$I$89)</f>
        <v>0</v>
      </c>
      <c r="AQ89" s="228">
        <f t="shared" ref="AQ89:AQ90" si="4350">IF((+AQ97*$I$97+AQ94*$I$94+AQ91*$I$91)/$I$89&gt;100%,100%, (+AQ97*$I$97+AQ94*$I$94+AQ91*$I$91)/$I$89)</f>
        <v>0</v>
      </c>
      <c r="AR89" s="228">
        <f t="shared" ref="AR89:AR90" si="4351">IF((+AR97*$I$97+AR94*$I$94+AR91*$I$91)/$I$89&gt;100%,100%, (+AR97*$I$97+AR94*$I$94+AR91*$I$91)/$I$89)</f>
        <v>0</v>
      </c>
      <c r="AS89" s="228">
        <f t="shared" ref="AS89:AS90" si="4352">IF((+AS97*$I$97+AS94*$I$94+AS91*$I$91)/$I$89&gt;100%,100%, (+AS97*$I$97+AS94*$I$94+AS91*$I$91)/$I$89)</f>
        <v>0</v>
      </c>
      <c r="AT89" s="228">
        <f t="shared" ref="AT89:AT90" si="4353">IF((+AT97*$I$97+AT94*$I$94+AT91*$I$91)/$I$89&gt;100%,100%, (+AT97*$I$97+AT94*$I$94+AT91*$I$91)/$I$89)</f>
        <v>0</v>
      </c>
      <c r="AU89" s="228">
        <f t="shared" ref="AU89:AU90" si="4354">IF((+AU97*$I$97+AU94*$I$94+AU91*$I$91)/$I$89&gt;100%,100%, (+AU97*$I$97+AU94*$I$94+AU91*$I$91)/$I$89)</f>
        <v>0</v>
      </c>
      <c r="AV89" s="228">
        <f t="shared" ref="AV89:AV90" si="4355">IF((+AV97*$I$97+AV94*$I$94+AV91*$I$91)/$I$89&gt;100%,100%, (+AV97*$I$97+AV94*$I$94+AV91*$I$91)/$I$89)</f>
        <v>0</v>
      </c>
      <c r="AW89" s="228">
        <f t="shared" ref="AW89:AW90" si="4356">IF((+AW97*$I$97+AW94*$I$94+AW91*$I$91)/$I$89&gt;100%,100%, (+AW97*$I$97+AW94*$I$94+AW91*$I$91)/$I$89)</f>
        <v>0</v>
      </c>
      <c r="AX89" s="228">
        <f t="shared" ref="AX89:AX90" si="4357">IF((+AX97*$I$97+AX94*$I$94+AX91*$I$91)/$I$89&gt;100%,100%, (+AX97*$I$97+AX94*$I$94+AX91*$I$91)/$I$89)</f>
        <v>0</v>
      </c>
      <c r="AY89" s="228">
        <f t="shared" ref="AY89:AY90" si="4358">IF((+AY97*$I$97+AY94*$I$94+AY91*$I$91)/$I$89&gt;100%,100%, (+AY97*$I$97+AY94*$I$94+AY91*$I$91)/$I$89)</f>
        <v>0</v>
      </c>
      <c r="AZ89" s="228">
        <f t="shared" ref="AZ89:AZ90" si="4359">IF((+AZ97*$I$97+AZ94*$I$94+AZ91*$I$91)/$I$89&gt;100%,100%, (+AZ97*$I$97+AZ94*$I$94+AZ91*$I$91)/$I$89)</f>
        <v>0</v>
      </c>
      <c r="BA89" s="228">
        <f t="shared" ref="BA89:BA90" si="4360">IF((+BA97*$I$97+BA94*$I$94+BA91*$I$91)/$I$89&gt;100%,100%, (+BA97*$I$97+BA94*$I$94+BA91*$I$91)/$I$89)</f>
        <v>0</v>
      </c>
      <c r="BB89" s="228">
        <f t="shared" ref="BB89:BB90" si="4361">IF((+BB97*$I$97+BB94*$I$94+BB91*$I$91)/$I$89&gt;100%,100%, (+BB97*$I$97+BB94*$I$94+BB91*$I$91)/$I$89)</f>
        <v>0</v>
      </c>
      <c r="BC89" s="228">
        <f t="shared" ref="BC89:BC90" si="4362">IF((+BC97*$I$97+BC94*$I$94+BC91*$I$91)/$I$89&gt;100%,100%, (+BC97*$I$97+BC94*$I$94+BC91*$I$91)/$I$89)</f>
        <v>0</v>
      </c>
      <c r="BD89" s="228">
        <f t="shared" ref="BD89:BD90" si="4363">IF((+BD97*$I$97+BD94*$I$94+BD91*$I$91)/$I$89&gt;100%,100%, (+BD97*$I$97+BD94*$I$94+BD91*$I$91)/$I$89)</f>
        <v>0</v>
      </c>
      <c r="BE89" s="228">
        <f t="shared" ref="BE89:BE90" si="4364">IF((+BE97*$I$97+BE94*$I$94+BE91*$I$91)/$I$89&gt;100%,100%, (+BE97*$I$97+BE94*$I$94+BE91*$I$91)/$I$89)</f>
        <v>0</v>
      </c>
      <c r="BF89" s="228">
        <f t="shared" ref="BF89:BF90" si="4365">IF((+BF97*$I$97+BF94*$I$94+BF91*$I$91)/$I$89&gt;100%,100%, (+BF97*$I$97+BF94*$I$94+BF91*$I$91)/$I$89)</f>
        <v>0</v>
      </c>
      <c r="BG89" s="228">
        <f t="shared" ref="BG89:BG90" si="4366">IF((+BG97*$I$97+BG94*$I$94+BG91*$I$91)/$I$89&gt;100%,100%, (+BG97*$I$97+BG94*$I$94+BG91*$I$91)/$I$89)</f>
        <v>0</v>
      </c>
      <c r="BH89" s="228">
        <f t="shared" ref="BH89:BH90" si="4367">IF((+BH97*$I$97+BH94*$I$94+BH91*$I$91)/$I$89&gt;100%,100%, (+BH97*$I$97+BH94*$I$94+BH91*$I$91)/$I$89)</f>
        <v>0</v>
      </c>
      <c r="BI89" s="228">
        <f t="shared" ref="BI89:BI90" si="4368">IF((+BI97*$I$97+BI94*$I$94+BI91*$I$91)/$I$89&gt;100%,100%, (+BI97*$I$97+BI94*$I$94+BI91*$I$91)/$I$89)</f>
        <v>0</v>
      </c>
      <c r="BJ89" s="228">
        <f t="shared" ref="BJ89:BJ90" si="4369">IF((+BJ97*$I$97+BJ94*$I$94+BJ91*$I$91)/$I$89&gt;100%,100%, (+BJ97*$I$97+BJ94*$I$94+BJ91*$I$91)/$I$89)</f>
        <v>0</v>
      </c>
      <c r="BK89" s="228">
        <f t="shared" ref="BK89:BK90" si="4370">IF((+BK97*$I$97+BK94*$I$94+BK91*$I$91)/$I$89&gt;100%,100%, (+BK97*$I$97+BK94*$I$94+BK91*$I$91)/$I$89)</f>
        <v>0</v>
      </c>
      <c r="BL89" s="228">
        <f t="shared" ref="BL89:BL90" si="4371">IF((+BL97*$I$97+BL94*$I$94+BL91*$I$91)/$I$89&gt;100%,100%, (+BL97*$I$97+BL94*$I$94+BL91*$I$91)/$I$89)</f>
        <v>0</v>
      </c>
      <c r="BM89" s="228">
        <f t="shared" ref="BM89:BM90" si="4372">IF((+BM97*$I$97+BM94*$I$94+BM91*$I$91)/$I$89&gt;100%,100%, (+BM97*$I$97+BM94*$I$94+BM91*$I$91)/$I$89)</f>
        <v>0</v>
      </c>
      <c r="BN89" s="228">
        <f t="shared" ref="BN89:BN90" si="4373">IF((+BN97*$I$97+BN94*$I$94+BN91*$I$91)/$I$89&gt;100%,100%, (+BN97*$I$97+BN94*$I$94+BN91*$I$91)/$I$89)</f>
        <v>0</v>
      </c>
      <c r="BO89" s="228">
        <f t="shared" ref="BO89:BO90" si="4374">IF((+BO97*$I$97+BO94*$I$94+BO91*$I$91)/$I$89&gt;100%,100%, (+BO97*$I$97+BO94*$I$94+BO91*$I$91)/$I$89)</f>
        <v>0</v>
      </c>
      <c r="BP89" s="228">
        <f t="shared" ref="BP89:BP90" si="4375">IF((+BP97*$I$97+BP94*$I$94+BP91*$I$91)/$I$89&gt;100%,100%, (+BP97*$I$97+BP94*$I$94+BP91*$I$91)/$I$89)</f>
        <v>0</v>
      </c>
      <c r="BQ89" s="228">
        <f t="shared" ref="BQ89:BQ90" si="4376">IF((+BQ97*$I$97+BQ94*$I$94+BQ91*$I$91)/$I$89&gt;100%,100%, (+BQ97*$I$97+BQ94*$I$94+BQ91*$I$91)/$I$89)</f>
        <v>0</v>
      </c>
      <c r="BR89" s="228">
        <f t="shared" ref="BR89:BR90" si="4377">IF((+BR97*$I$97+BR94*$I$94+BR91*$I$91)/$I$89&gt;100%,100%, (+BR97*$I$97+BR94*$I$94+BR91*$I$91)/$I$89)</f>
        <v>0</v>
      </c>
      <c r="BS89" s="228">
        <f t="shared" ref="BS89:BS90" si="4378">IF((+BS97*$I$97+BS94*$I$94+BS91*$I$91)/$I$89&gt;100%,100%, (+BS97*$I$97+BS94*$I$94+BS91*$I$91)/$I$89)</f>
        <v>0</v>
      </c>
      <c r="BT89" s="228">
        <f t="shared" ref="BT89:BT90" si="4379">IF((+BT97*$I$97+BT94*$I$94+BT91*$I$91)/$I$89&gt;100%,100%, (+BT97*$I$97+BT94*$I$94+BT91*$I$91)/$I$89)</f>
        <v>0.33333333333333331</v>
      </c>
      <c r="BU89" s="228">
        <f t="shared" ref="BU89:BU90" si="4380">IF((+BU97*$I$97+BU94*$I$94+BU91*$I$91)/$I$89&gt;100%,100%, (+BU97*$I$97+BU94*$I$94+BU91*$I$91)/$I$89)</f>
        <v>0.66666666666666663</v>
      </c>
      <c r="BV89" s="228">
        <f t="shared" ref="BV89:BV90" si="4381">IF((+BV97*$I$97+BV94*$I$94+BV91*$I$91)/$I$89&gt;100%,100%, (+BV97*$I$97+BV94*$I$94+BV91*$I$91)/$I$89)</f>
        <v>1</v>
      </c>
      <c r="BW89" s="228">
        <f t="shared" ref="BW89:BW90" si="4382">IF((+BW97*$I$97+BW94*$I$94+BW91*$I$91)/$I$89&gt;100%,100%, (+BW97*$I$97+BW94*$I$94+BW91*$I$91)/$I$89)</f>
        <v>1</v>
      </c>
      <c r="BX89" s="228">
        <f t="shared" ref="BX89:BX90" si="4383">IF((+BX97*$I$97+BX94*$I$94+BX91*$I$91)/$I$89&gt;100%,100%, (+BX97*$I$97+BX94*$I$94+BX91*$I$91)/$I$89)</f>
        <v>1</v>
      </c>
      <c r="BY89" s="228">
        <f t="shared" ref="BY89:BY90" si="4384">IF((+BY97*$I$97+BY94*$I$94+BY91*$I$91)/$I$89&gt;100%,100%, (+BY97*$I$97+BY94*$I$94+BY91*$I$91)/$I$89)</f>
        <v>1</v>
      </c>
      <c r="BZ89" s="228">
        <f t="shared" ref="BZ89:BZ90" si="4385">IF((+BZ97*$I$97+BZ94*$I$94+BZ91*$I$91)/$I$89&gt;100%,100%, (+BZ97*$I$97+BZ94*$I$94+BZ91*$I$91)/$I$89)</f>
        <v>1</v>
      </c>
      <c r="CA89" s="228">
        <f t="shared" ref="CA89:CA90" si="4386">IF((+CA97*$I$97+CA94*$I$94+CA91*$I$91)/$I$89&gt;100%,100%, (+CA97*$I$97+CA94*$I$94+CA91*$I$91)/$I$89)</f>
        <v>1</v>
      </c>
      <c r="CB89" s="228">
        <f t="shared" ref="CB89:CB90" si="4387">IF((+CB97*$I$97+CB94*$I$94+CB91*$I$91)/$I$89&gt;100%,100%, (+CB97*$I$97+CB94*$I$94+CB91*$I$91)/$I$89)</f>
        <v>1</v>
      </c>
      <c r="CC89" s="228">
        <f t="shared" ref="CC89:CC90" si="4388">IF((+CC97*$I$97+CC94*$I$94+CC91*$I$91)/$I$89&gt;100%,100%, (+CC97*$I$97+CC94*$I$94+CC91*$I$91)/$I$89)</f>
        <v>1</v>
      </c>
      <c r="CD89" s="228">
        <f t="shared" ref="CD89:CD90" si="4389">IF((+CD97*$I$97+CD94*$I$94+CD91*$I$91)/$I$89&gt;100%,100%, (+CD97*$I$97+CD94*$I$94+CD91*$I$91)/$I$89)</f>
        <v>1</v>
      </c>
      <c r="CE89" s="228">
        <f t="shared" ref="CE89:CE90" si="4390">IF((+CE97*$I$97+CE94*$I$94+CE91*$I$91)/$I$89&gt;100%,100%, (+CE97*$I$97+CE94*$I$94+CE91*$I$91)/$I$89)</f>
        <v>1</v>
      </c>
      <c r="CF89" s="228">
        <f t="shared" ref="CF89:CF90" si="4391">IF((+CF97*$I$97+CF94*$I$94+CF91*$I$91)/$I$89&gt;100%,100%, (+CF97*$I$97+CF94*$I$94+CF91*$I$91)/$I$89)</f>
        <v>1</v>
      </c>
      <c r="CG89" s="228">
        <f t="shared" ref="CG89:CG90" si="4392">IF((+CG97*$I$97+CG94*$I$94+CG91*$I$91)/$I$89&gt;100%,100%, (+CG97*$I$97+CG94*$I$94+CG91*$I$91)/$I$89)</f>
        <v>1</v>
      </c>
      <c r="CH89" s="228">
        <f t="shared" ref="CH89:CH90" si="4393">IF((+CH97*$I$97+CH94*$I$94+CH91*$I$91)/$I$89&gt;100%,100%, (+CH97*$I$97+CH94*$I$94+CH91*$I$91)/$I$89)</f>
        <v>1</v>
      </c>
      <c r="CI89" s="228">
        <f t="shared" ref="CI89:CI90" si="4394">IF((+CI97*$I$97+CI94*$I$94+CI91*$I$91)/$I$89&gt;100%,100%, (+CI97*$I$97+CI94*$I$94+CI91*$I$91)/$I$89)</f>
        <v>1</v>
      </c>
      <c r="CJ89" s="228">
        <f t="shared" ref="CJ89:CJ90" si="4395">IF((+CJ97*$I$97+CJ94*$I$94+CJ91*$I$91)/$I$89&gt;100%,100%, (+CJ97*$I$97+CJ94*$I$94+CJ91*$I$91)/$I$89)</f>
        <v>1</v>
      </c>
      <c r="CK89" s="228">
        <f t="shared" ref="CK89:CK90" si="4396">IF((+CK97*$I$97+CK94*$I$94+CK91*$I$91)/$I$89&gt;100%,100%, (+CK97*$I$97+CK94*$I$94+CK91*$I$91)/$I$89)</f>
        <v>1</v>
      </c>
      <c r="CL89" s="228">
        <f t="shared" ref="CL89:CL90" si="4397">IF((+CL97*$I$97+CL94*$I$94+CL91*$I$91)/$I$89&gt;100%,100%, (+CL97*$I$97+CL94*$I$94+CL91*$I$91)/$I$89)</f>
        <v>1</v>
      </c>
      <c r="CM89" s="228">
        <f t="shared" ref="CM89:CM90" si="4398">IF((+CM97*$I$97+CM94*$I$94+CM91*$I$91)/$I$89&gt;100%,100%, (+CM97*$I$97+CM94*$I$94+CM91*$I$91)/$I$89)</f>
        <v>1</v>
      </c>
      <c r="CN89" s="228">
        <f t="shared" ref="CN89:CN90" si="4399">IF((+CN97*$I$97+CN94*$I$94+CN91*$I$91)/$I$89&gt;100%,100%, (+CN97*$I$97+CN94*$I$94+CN91*$I$91)/$I$89)</f>
        <v>1</v>
      </c>
      <c r="CO89" s="228">
        <f t="shared" ref="CO89:CO90" si="4400">IF((+CO97*$I$97+CO94*$I$94+CO91*$I$91)/$I$89&gt;100%,100%, (+CO97*$I$97+CO94*$I$94+CO91*$I$91)/$I$89)</f>
        <v>1</v>
      </c>
      <c r="CP89" s="228">
        <f t="shared" ref="CP89:CP90" si="4401">IF((+CP97*$I$97+CP94*$I$94+CP91*$I$91)/$I$89&gt;100%,100%, (+CP97*$I$97+CP94*$I$94+CP91*$I$91)/$I$89)</f>
        <v>1</v>
      </c>
      <c r="CQ89" s="228">
        <f t="shared" ref="CQ89:CQ90" si="4402">IF((+CQ97*$I$97+CQ94*$I$94+CQ91*$I$91)/$I$89&gt;100%,100%, (+CQ97*$I$97+CQ94*$I$94+CQ91*$I$91)/$I$89)</f>
        <v>1</v>
      </c>
      <c r="CR89" s="228">
        <f t="shared" ref="CR89:CR90" si="4403">IF((+CR97*$I$97+CR94*$I$94+CR91*$I$91)/$I$89&gt;100%,100%, (+CR97*$I$97+CR94*$I$94+CR91*$I$91)/$I$89)</f>
        <v>1</v>
      </c>
      <c r="CS89" s="228">
        <f t="shared" ref="CS89:CS90" si="4404">IF((+CS97*$I$97+CS94*$I$94+CS91*$I$91)/$I$89&gt;100%,100%, (+CS97*$I$97+CS94*$I$94+CS91*$I$91)/$I$89)</f>
        <v>1</v>
      </c>
      <c r="CT89" s="228">
        <f t="shared" ref="CT89:CT90" si="4405">IF((+CT97*$I$97+CT94*$I$94+CT91*$I$91)/$I$89&gt;100%,100%, (+CT97*$I$97+CT94*$I$94+CT91*$I$91)/$I$89)</f>
        <v>1</v>
      </c>
      <c r="CU89" s="228">
        <f t="shared" ref="CU89:CU90" si="4406">IF((+CU97*$I$97+CU94*$I$94+CU91*$I$91)/$I$89&gt;100%,100%, (+CU97*$I$97+CU94*$I$94+CU91*$I$91)/$I$89)</f>
        <v>1</v>
      </c>
      <c r="CV89" s="228">
        <f t="shared" ref="CV89:CV90" si="4407">IF((+CV97*$I$97+CV94*$I$94+CV91*$I$91)/$I$89&gt;100%,100%, (+CV97*$I$97+CV94*$I$94+CV91*$I$91)/$I$89)</f>
        <v>1</v>
      </c>
      <c r="CW89" s="228">
        <f t="shared" ref="CW89:CW90" si="4408">IF((+CW97*$I$97+CW94*$I$94+CW91*$I$91)/$I$89&gt;100%,100%, (+CW97*$I$97+CW94*$I$94+CW91*$I$91)/$I$89)</f>
        <v>1</v>
      </c>
      <c r="CX89" s="228">
        <f t="shared" ref="CX89:CX90" si="4409">IF((+CX97*$I$97+CX94*$I$94+CX91*$I$91)/$I$89&gt;100%,100%, (+CX97*$I$97+CX94*$I$94+CX91*$I$91)/$I$89)</f>
        <v>1</v>
      </c>
      <c r="CY89" s="228">
        <f t="shared" ref="CY89:CY90" si="4410">IF((+CY97*$I$97+CY94*$I$94+CY91*$I$91)/$I$89&gt;100%,100%, (+CY97*$I$97+CY94*$I$94+CY91*$I$91)/$I$89)</f>
        <v>1</v>
      </c>
      <c r="CZ89" s="228">
        <f t="shared" ref="CZ89:CZ90" si="4411">IF((+CZ97*$I$97+CZ94*$I$94+CZ91*$I$91)/$I$89&gt;100%,100%, (+CZ97*$I$97+CZ94*$I$94+CZ91*$I$91)/$I$89)</f>
        <v>1</v>
      </c>
      <c r="DA89" s="228">
        <f t="shared" ref="DA89:DA90" si="4412">IF((+DA97*$I$97+DA94*$I$94+DA91*$I$91)/$I$89&gt;100%,100%, (+DA97*$I$97+DA94*$I$94+DA91*$I$91)/$I$89)</f>
        <v>1</v>
      </c>
      <c r="DB89" s="228">
        <f t="shared" ref="DB89:DB90" si="4413">IF((+DB97*$I$97+DB94*$I$94+DB91*$I$91)/$I$89&gt;100%,100%, (+DB97*$I$97+DB94*$I$94+DB91*$I$91)/$I$89)</f>
        <v>1</v>
      </c>
      <c r="DC89" s="228">
        <f t="shared" ref="DC89:DC90" si="4414">IF((+DC97*$I$97+DC94*$I$94+DC91*$I$91)/$I$89&gt;100%,100%, (+DC97*$I$97+DC94*$I$94+DC91*$I$91)/$I$89)</f>
        <v>1</v>
      </c>
      <c r="DD89" s="228">
        <f t="shared" ref="DD89:DD90" si="4415">IF((+DD97*$I$97+DD94*$I$94+DD91*$I$91)/$I$89&gt;100%,100%, (+DD97*$I$97+DD94*$I$94+DD91*$I$91)/$I$89)</f>
        <v>1</v>
      </c>
      <c r="DE89" s="228">
        <f t="shared" ref="DE89:DE90" si="4416">IF((+DE97*$I$97+DE94*$I$94+DE91*$I$91)/$I$89&gt;100%,100%, (+DE97*$I$97+DE94*$I$94+DE91*$I$91)/$I$89)</f>
        <v>1</v>
      </c>
      <c r="DF89" s="228">
        <f t="shared" ref="DF89:DF90" si="4417">IF((+DF97*$I$97+DF94*$I$94+DF91*$I$91)/$I$89&gt;100%,100%, (+DF97*$I$97+DF94*$I$94+DF91*$I$91)/$I$89)</f>
        <v>1</v>
      </c>
      <c r="DG89" s="228">
        <f t="shared" ref="DG89:DG90" si="4418">IF((+DG97*$I$97+DG94*$I$94+DG91*$I$91)/$I$89&gt;100%,100%, (+DG97*$I$97+DG94*$I$94+DG91*$I$91)/$I$89)</f>
        <v>1</v>
      </c>
      <c r="DH89" s="228">
        <f t="shared" ref="DH89:DH90" si="4419">IF((+DH97*$I$97+DH94*$I$94+DH91*$I$91)/$I$89&gt;100%,100%, (+DH97*$I$97+DH94*$I$94+DH91*$I$91)/$I$89)</f>
        <v>1</v>
      </c>
      <c r="DI89" s="228">
        <f t="shared" ref="DI89:DI90" si="4420">IF((+DI97*$I$97+DI94*$I$94+DI91*$I$91)/$I$89&gt;100%,100%, (+DI97*$I$97+DI94*$I$94+DI91*$I$91)/$I$89)</f>
        <v>1</v>
      </c>
      <c r="DJ89" s="228">
        <f t="shared" ref="DJ89:DJ90" si="4421">IF((+DJ97*$I$97+DJ94*$I$94+DJ91*$I$91)/$I$89&gt;100%,100%, (+DJ97*$I$97+DJ94*$I$94+DJ91*$I$91)/$I$89)</f>
        <v>1</v>
      </c>
      <c r="DK89" s="228">
        <f t="shared" ref="DK89:DK90" si="4422">IF((+DK97*$I$97+DK94*$I$94+DK91*$I$91)/$I$89&gt;100%,100%, (+DK97*$I$97+DK94*$I$94+DK91*$I$91)/$I$89)</f>
        <v>1</v>
      </c>
      <c r="DL89" s="228">
        <f t="shared" ref="DL89:DL90" si="4423">IF((+DL97*$I$97+DL94*$I$94+DL91*$I$91)/$I$89&gt;100%,100%, (+DL97*$I$97+DL94*$I$94+DL91*$I$91)/$I$89)</f>
        <v>1</v>
      </c>
      <c r="DM89" s="228">
        <f t="shared" ref="DM89:DM90" si="4424">IF((+DM97*$I$97+DM94*$I$94+DM91*$I$91)/$I$89&gt;100%,100%, (+DM97*$I$97+DM94*$I$94+DM91*$I$91)/$I$89)</f>
        <v>1</v>
      </c>
      <c r="DN89" s="228">
        <f t="shared" ref="DN89:DN90" si="4425">IF((+DN97*$I$97+DN94*$I$94+DN91*$I$91)/$I$89&gt;100%,100%, (+DN97*$I$97+DN94*$I$94+DN91*$I$91)/$I$89)</f>
        <v>1</v>
      </c>
      <c r="DO89" s="228">
        <f t="shared" ref="DO89:DO90" si="4426">IF((+DO97*$I$97+DO94*$I$94+DO91*$I$91)/$I$89&gt;100%,100%, (+DO97*$I$97+DO94*$I$94+DO91*$I$91)/$I$89)</f>
        <v>1</v>
      </c>
      <c r="DP89" s="228">
        <f t="shared" ref="DP89:DP90" si="4427">IF((+DP97*$I$97+DP94*$I$94+DP91*$I$91)/$I$89&gt;100%,100%, (+DP97*$I$97+DP94*$I$94+DP91*$I$91)/$I$89)</f>
        <v>1</v>
      </c>
      <c r="DQ89" s="228">
        <f t="shared" ref="DQ89:DQ90" si="4428">IF((+DQ97*$I$97+DQ94*$I$94+DQ91*$I$91)/$I$89&gt;100%,100%, (+DQ97*$I$97+DQ94*$I$94+DQ91*$I$91)/$I$89)</f>
        <v>1</v>
      </c>
      <c r="DR89" s="228">
        <f t="shared" ref="DR89:DR90" si="4429">IF((+DR97*$I$97+DR94*$I$94+DR91*$I$91)/$I$89&gt;100%,100%, (+DR97*$I$97+DR94*$I$94+DR91*$I$91)/$I$89)</f>
        <v>1</v>
      </c>
      <c r="DS89" s="228">
        <f t="shared" ref="DS89:DS90" si="4430">IF((+DS97*$I$97+DS94*$I$94+DS91*$I$91)/$I$89&gt;100%,100%, (+DS97*$I$97+DS94*$I$94+DS91*$I$91)/$I$89)</f>
        <v>1</v>
      </c>
      <c r="DT89" s="228">
        <f t="shared" ref="DT89:DT90" si="4431">IF((+DT97*$I$97+DT94*$I$94+DT91*$I$91)/$I$89&gt;100%,100%, (+DT97*$I$97+DT94*$I$94+DT91*$I$91)/$I$89)</f>
        <v>1</v>
      </c>
      <c r="DU89" s="228">
        <f t="shared" ref="DU89:DU90" si="4432">IF((+DU97*$I$97+DU94*$I$94+DU91*$I$91)/$I$89&gt;100%,100%, (+DU97*$I$97+DU94*$I$94+DU91*$I$91)/$I$89)</f>
        <v>1</v>
      </c>
      <c r="DV89" s="228">
        <f t="shared" ref="DV89:DV90" si="4433">IF((+DV97*$I$97+DV94*$I$94+DV91*$I$91)/$I$89&gt;100%,100%, (+DV97*$I$97+DV94*$I$94+DV91*$I$91)/$I$89)</f>
        <v>1</v>
      </c>
      <c r="DW89" s="228">
        <f t="shared" ref="DW89:DW90" si="4434">IF((+DW97*$I$97+DW94*$I$94+DW91*$I$91)/$I$89&gt;100%,100%, (+DW97*$I$97+DW94*$I$94+DW91*$I$91)/$I$89)</f>
        <v>1</v>
      </c>
      <c r="DX89" s="228">
        <f t="shared" ref="DX89:DX90" si="4435">IF((+DX97*$I$97+DX94*$I$94+DX91*$I$91)/$I$89&gt;100%,100%, (+DX97*$I$97+DX94*$I$94+DX91*$I$91)/$I$89)</f>
        <v>1</v>
      </c>
      <c r="DY89" s="228">
        <f t="shared" ref="DY89:DY90" si="4436">IF((+DY97*$I$97+DY94*$I$94+DY91*$I$91)/$I$89&gt;100%,100%, (+DY97*$I$97+DY94*$I$94+DY91*$I$91)/$I$89)</f>
        <v>1</v>
      </c>
      <c r="DZ89" s="228">
        <f t="shared" ref="DZ89:DZ90" si="4437">IF((+DZ97*$I$97+DZ94*$I$94+DZ91*$I$91)/$I$89&gt;100%,100%, (+DZ97*$I$97+DZ94*$I$94+DZ91*$I$91)/$I$89)</f>
        <v>1</v>
      </c>
      <c r="EA89" s="228">
        <f t="shared" ref="EA89:EA90" si="4438">IF((+EA97*$I$97+EA94*$I$94+EA91*$I$91)/$I$89&gt;100%,100%, (+EA97*$I$97+EA94*$I$94+EA91*$I$91)/$I$89)</f>
        <v>1</v>
      </c>
      <c r="EB89" s="228">
        <f t="shared" ref="EB89:EB90" si="4439">IF((+EB97*$I$97+EB94*$I$94+EB91*$I$91)/$I$89&gt;100%,100%, (+EB97*$I$97+EB94*$I$94+EB91*$I$91)/$I$89)</f>
        <v>1</v>
      </c>
      <c r="EC89" s="228">
        <f t="shared" ref="EC89:EC90" si="4440">IF((+EC97*$I$97+EC94*$I$94+EC91*$I$91)/$I$89&gt;100%,100%, (+EC97*$I$97+EC94*$I$94+EC91*$I$91)/$I$89)</f>
        <v>1</v>
      </c>
      <c r="ED89" s="228">
        <f t="shared" ref="ED89:ED90" si="4441">IF((+ED97*$I$97+ED94*$I$94+ED91*$I$91)/$I$89&gt;100%,100%, (+ED97*$I$97+ED94*$I$94+ED91*$I$91)/$I$89)</f>
        <v>1</v>
      </c>
      <c r="EE89" s="228">
        <f t="shared" ref="EE89:EE90" si="4442">IF((+EE97*$I$97+EE94*$I$94+EE91*$I$91)/$I$89&gt;100%,100%, (+EE97*$I$97+EE94*$I$94+EE91*$I$91)/$I$89)</f>
        <v>1</v>
      </c>
      <c r="EF89" s="228">
        <f t="shared" ref="EF89:EF90" si="4443">IF((+EF97*$I$97+EF94*$I$94+EF91*$I$91)/$I$89&gt;100%,100%, (+EF97*$I$97+EF94*$I$94+EF91*$I$91)/$I$89)</f>
        <v>1</v>
      </c>
      <c r="EG89" s="228">
        <f t="shared" ref="EG89:EG90" si="4444">IF((+EG97*$I$97+EG94*$I$94+EG91*$I$91)/$I$89&gt;100%,100%, (+EG97*$I$97+EG94*$I$94+EG91*$I$91)/$I$89)</f>
        <v>1</v>
      </c>
      <c r="EH89" s="228">
        <f t="shared" ref="EH89:EH90" si="4445">IF((+EH97*$I$97+EH94*$I$94+EH91*$I$91)/$I$89&gt;100%,100%, (+EH97*$I$97+EH94*$I$94+EH91*$I$91)/$I$89)</f>
        <v>1</v>
      </c>
      <c r="EI89" s="228">
        <f t="shared" ref="EI89:EI90" si="4446">IF((+EI97*$I$97+EI94*$I$94+EI91*$I$91)/$I$89&gt;100%,100%, (+EI97*$I$97+EI94*$I$94+EI91*$I$91)/$I$89)</f>
        <v>1</v>
      </c>
      <c r="EJ89" s="228">
        <f t="shared" ref="EJ89:EJ90" si="4447">IF((+EJ97*$I$97+EJ94*$I$94+EJ91*$I$91)/$I$89&gt;100%,100%, (+EJ97*$I$97+EJ94*$I$94+EJ91*$I$91)/$I$89)</f>
        <v>1</v>
      </c>
      <c r="EK89" s="228">
        <f t="shared" ref="EK89:EK90" si="4448">IF((+EK97*$I$97+EK94*$I$94+EK91*$I$91)/$I$89&gt;100%,100%, (+EK97*$I$97+EK94*$I$94+EK91*$I$91)/$I$89)</f>
        <v>1</v>
      </c>
      <c r="EL89" s="228">
        <f t="shared" ref="EL89:EL90" si="4449">IF((+EL97*$I$97+EL94*$I$94+EL91*$I$91)/$I$89&gt;100%,100%, (+EL97*$I$97+EL94*$I$94+EL91*$I$91)/$I$89)</f>
        <v>1</v>
      </c>
      <c r="EM89" s="228">
        <f t="shared" ref="EM89:EM90" si="4450">IF((+EM97*$I$97+EM94*$I$94+EM91*$I$91)/$I$89&gt;100%,100%, (+EM97*$I$97+EM94*$I$94+EM91*$I$91)/$I$89)</f>
        <v>1</v>
      </c>
      <c r="EN89" s="228">
        <f t="shared" ref="EN89:EN90" si="4451">IF((+EN97*$I$97+EN94*$I$94+EN91*$I$91)/$I$89&gt;100%,100%, (+EN97*$I$97+EN94*$I$94+EN91*$I$91)/$I$89)</f>
        <v>1</v>
      </c>
      <c r="EO89" s="228">
        <f t="shared" ref="EO89:EO90" si="4452">IF((+EO97*$I$97+EO94*$I$94+EO91*$I$91)/$I$89&gt;100%,100%, (+EO97*$I$97+EO94*$I$94+EO91*$I$91)/$I$89)</f>
        <v>1</v>
      </c>
      <c r="EP89" s="228">
        <f t="shared" ref="EP89:EP90" si="4453">IF((+EP97*$I$97+EP94*$I$94+EP91*$I$91)/$I$89&gt;100%,100%, (+EP97*$I$97+EP94*$I$94+EP91*$I$91)/$I$89)</f>
        <v>1</v>
      </c>
      <c r="EQ89" s="228">
        <f t="shared" ref="EQ89:EQ90" si="4454">IF((+EQ97*$I$97+EQ94*$I$94+EQ91*$I$91)/$I$89&gt;100%,100%, (+EQ97*$I$97+EQ94*$I$94+EQ91*$I$91)/$I$89)</f>
        <v>1</v>
      </c>
      <c r="ER89" s="228">
        <f t="shared" ref="ER89:ER90" si="4455">IF((+ER97*$I$97+ER94*$I$94+ER91*$I$91)/$I$89&gt;100%,100%, (+ER97*$I$97+ER94*$I$94+ER91*$I$91)/$I$89)</f>
        <v>1</v>
      </c>
      <c r="ES89" s="228">
        <f t="shared" ref="ES89:ES90" si="4456">IF((+ES97*$I$97+ES94*$I$94+ES91*$I$91)/$I$89&gt;100%,100%, (+ES97*$I$97+ES94*$I$94+ES91*$I$91)/$I$89)</f>
        <v>1</v>
      </c>
      <c r="ET89" s="228">
        <f t="shared" ref="ET89:ET90" si="4457">IF((+ET97*$I$97+ET94*$I$94+ET91*$I$91)/$I$89&gt;100%,100%, (+ET97*$I$97+ET94*$I$94+ET91*$I$91)/$I$89)</f>
        <v>1</v>
      </c>
      <c r="EU89" s="228">
        <f t="shared" ref="EU89:EU90" si="4458">IF((+EU97*$I$97+EU94*$I$94+EU91*$I$91)/$I$89&gt;100%,100%, (+EU97*$I$97+EU94*$I$94+EU91*$I$91)/$I$89)</f>
        <v>1</v>
      </c>
      <c r="EV89" s="228">
        <f t="shared" ref="EV89:EV90" si="4459">IF((+EV97*$I$97+EV94*$I$94+EV91*$I$91)/$I$89&gt;100%,100%, (+EV97*$I$97+EV94*$I$94+EV91*$I$91)/$I$89)</f>
        <v>1</v>
      </c>
      <c r="EW89" s="228">
        <f t="shared" ref="EW89:EW90" si="4460">IF((+EW97*$I$97+EW94*$I$94+EW91*$I$91)/$I$89&gt;100%,100%, (+EW97*$I$97+EW94*$I$94+EW91*$I$91)/$I$89)</f>
        <v>1</v>
      </c>
      <c r="EX89" s="228">
        <f t="shared" ref="EX89:EX90" si="4461">IF((+EX97*$I$97+EX94*$I$94+EX91*$I$91)/$I$89&gt;100%,100%, (+EX97*$I$97+EX94*$I$94+EX91*$I$91)/$I$89)</f>
        <v>1</v>
      </c>
      <c r="EY89" s="228">
        <f t="shared" ref="EY89:EY90" si="4462">IF((+EY97*$I$97+EY94*$I$94+EY91*$I$91)/$I$89&gt;100%,100%, (+EY97*$I$97+EY94*$I$94+EY91*$I$91)/$I$89)</f>
        <v>1</v>
      </c>
      <c r="EZ89" s="228">
        <f t="shared" ref="EZ89:EZ90" si="4463">IF((+EZ97*$I$97+EZ94*$I$94+EZ91*$I$91)/$I$89&gt;100%,100%, (+EZ97*$I$97+EZ94*$I$94+EZ91*$I$91)/$I$89)</f>
        <v>1</v>
      </c>
      <c r="FA89" s="228">
        <f t="shared" ref="FA89:FA90" si="4464">IF((+FA97*$I$97+FA94*$I$94+FA91*$I$91)/$I$89&gt;100%,100%, (+FA97*$I$97+FA94*$I$94+FA91*$I$91)/$I$89)</f>
        <v>1</v>
      </c>
      <c r="FB89" s="228">
        <f t="shared" ref="FB89:FB90" si="4465">IF((+FB97*$I$97+FB94*$I$94+FB91*$I$91)/$I$89&gt;100%,100%, (+FB97*$I$97+FB94*$I$94+FB91*$I$91)/$I$89)</f>
        <v>1</v>
      </c>
    </row>
    <row r="90" spans="1:158" x14ac:dyDescent="0.3">
      <c r="A90" s="263"/>
      <c r="B90" s="287"/>
      <c r="C90" s="264"/>
      <c r="D90" s="265"/>
      <c r="E90" s="263"/>
      <c r="F90" s="263"/>
      <c r="G90" s="304" t="s">
        <v>21</v>
      </c>
      <c r="H90" s="263"/>
      <c r="I90" s="263"/>
      <c r="J90" s="265"/>
      <c r="K90" s="263"/>
      <c r="L90" s="226" t="str">
        <f>IFERROR(MATCH(SMALL(($O$90:$FB$90),COUNTIF(($O$90:$FB$90),0)+1),($O$90:$FB$90),0)+$O$4- 1,"")</f>
        <v/>
      </c>
      <c r="M90" s="226" t="str">
        <f>IFERROR(MATCH(100%,($O$90:$FB$90),0)+$O$4- 1,"")</f>
        <v/>
      </c>
      <c r="N90" s="266">
        <f>MAX($O$90:$FC$90)</f>
        <v>0</v>
      </c>
      <c r="O90" s="228">
        <f>IF((+O98*$I$97+O95*$I$94+O92*$I$91)/$I$89&gt;100%,100%, (+O98*$I$97+O95*$I$94+O92*$I$91)/$I$89)</f>
        <v>0</v>
      </c>
      <c r="P90" s="228">
        <f t="shared" ref="P90" si="4466">IF((+P98*$I$97+P95*$I$94+P92*$I$91)/$I$89&gt;100%,100%, (+P98*$I$97+P95*$I$94+P92*$I$91)/$I$89)</f>
        <v>0</v>
      </c>
      <c r="Q90" s="228">
        <f t="shared" si="4324"/>
        <v>0</v>
      </c>
      <c r="R90" s="228">
        <f t="shared" si="4325"/>
        <v>0</v>
      </c>
      <c r="S90" s="228">
        <f t="shared" si="4326"/>
        <v>0</v>
      </c>
      <c r="T90" s="228">
        <f t="shared" si="4327"/>
        <v>0</v>
      </c>
      <c r="U90" s="228">
        <f t="shared" si="4328"/>
        <v>0</v>
      </c>
      <c r="V90" s="228">
        <f t="shared" si="4329"/>
        <v>0</v>
      </c>
      <c r="W90" s="228">
        <f t="shared" si="4330"/>
        <v>0</v>
      </c>
      <c r="X90" s="228">
        <f t="shared" si="4331"/>
        <v>0</v>
      </c>
      <c r="Y90" s="228">
        <f t="shared" si="4332"/>
        <v>0</v>
      </c>
      <c r="Z90" s="228">
        <f t="shared" si="4333"/>
        <v>0</v>
      </c>
      <c r="AA90" s="228">
        <f t="shared" si="4334"/>
        <v>0</v>
      </c>
      <c r="AB90" s="228">
        <f t="shared" si="4335"/>
        <v>0</v>
      </c>
      <c r="AC90" s="228">
        <f t="shared" si="4336"/>
        <v>0</v>
      </c>
      <c r="AD90" s="228">
        <f t="shared" si="4337"/>
        <v>0</v>
      </c>
      <c r="AE90" s="228">
        <f t="shared" si="4338"/>
        <v>0</v>
      </c>
      <c r="AF90" s="228">
        <f t="shared" si="4339"/>
        <v>0</v>
      </c>
      <c r="AG90" s="228">
        <f t="shared" si="4340"/>
        <v>0</v>
      </c>
      <c r="AH90" s="228">
        <f t="shared" si="4341"/>
        <v>0</v>
      </c>
      <c r="AI90" s="228">
        <f t="shared" si="4342"/>
        <v>0</v>
      </c>
      <c r="AJ90" s="228">
        <f t="shared" si="4343"/>
        <v>0</v>
      </c>
      <c r="AK90" s="228">
        <f t="shared" si="4344"/>
        <v>0</v>
      </c>
      <c r="AL90" s="228">
        <f t="shared" si="4345"/>
        <v>0</v>
      </c>
      <c r="AM90" s="228">
        <f t="shared" si="4346"/>
        <v>0</v>
      </c>
      <c r="AN90" s="228">
        <f t="shared" si="4347"/>
        <v>0</v>
      </c>
      <c r="AO90" s="228">
        <f t="shared" si="4348"/>
        <v>0</v>
      </c>
      <c r="AP90" s="228">
        <f t="shared" si="4349"/>
        <v>0</v>
      </c>
      <c r="AQ90" s="228">
        <f t="shared" si="4350"/>
        <v>0</v>
      </c>
      <c r="AR90" s="228">
        <f t="shared" si="4351"/>
        <v>0</v>
      </c>
      <c r="AS90" s="228">
        <f t="shared" si="4352"/>
        <v>0</v>
      </c>
      <c r="AT90" s="228">
        <f t="shared" si="4353"/>
        <v>0</v>
      </c>
      <c r="AU90" s="228">
        <f t="shared" si="4354"/>
        <v>0</v>
      </c>
      <c r="AV90" s="228">
        <f t="shared" si="4355"/>
        <v>0</v>
      </c>
      <c r="AW90" s="228">
        <f t="shared" si="4356"/>
        <v>0</v>
      </c>
      <c r="AX90" s="228">
        <f t="shared" si="4357"/>
        <v>0</v>
      </c>
      <c r="AY90" s="228">
        <f t="shared" si="4358"/>
        <v>0</v>
      </c>
      <c r="AZ90" s="228">
        <f t="shared" si="4359"/>
        <v>0</v>
      </c>
      <c r="BA90" s="228">
        <f t="shared" si="4360"/>
        <v>0</v>
      </c>
      <c r="BB90" s="228">
        <f t="shared" si="4361"/>
        <v>0</v>
      </c>
      <c r="BC90" s="228">
        <f t="shared" si="4362"/>
        <v>0</v>
      </c>
      <c r="BD90" s="228">
        <f t="shared" si="4363"/>
        <v>0</v>
      </c>
      <c r="BE90" s="228">
        <f t="shared" si="4364"/>
        <v>0</v>
      </c>
      <c r="BF90" s="228">
        <f t="shared" si="4365"/>
        <v>0</v>
      </c>
      <c r="BG90" s="228">
        <f t="shared" si="4366"/>
        <v>0</v>
      </c>
      <c r="BH90" s="228">
        <f t="shared" si="4367"/>
        <v>0</v>
      </c>
      <c r="BI90" s="228">
        <f t="shared" si="4368"/>
        <v>0</v>
      </c>
      <c r="BJ90" s="228">
        <f t="shared" si="4369"/>
        <v>0</v>
      </c>
      <c r="BK90" s="228">
        <f t="shared" si="4370"/>
        <v>0</v>
      </c>
      <c r="BL90" s="228">
        <f t="shared" si="4371"/>
        <v>0</v>
      </c>
      <c r="BM90" s="228">
        <f t="shared" si="4372"/>
        <v>0</v>
      </c>
      <c r="BN90" s="228">
        <f t="shared" si="4373"/>
        <v>0</v>
      </c>
      <c r="BO90" s="228">
        <f t="shared" si="4374"/>
        <v>0</v>
      </c>
      <c r="BP90" s="228">
        <f t="shared" si="4375"/>
        <v>0</v>
      </c>
      <c r="BQ90" s="228">
        <f t="shared" si="4376"/>
        <v>0</v>
      </c>
      <c r="BR90" s="228">
        <f t="shared" si="4377"/>
        <v>0</v>
      </c>
      <c r="BS90" s="228">
        <f t="shared" si="4378"/>
        <v>0</v>
      </c>
      <c r="BT90" s="228">
        <f t="shared" si="4379"/>
        <v>0</v>
      </c>
      <c r="BU90" s="228">
        <f t="shared" si="4380"/>
        <v>0</v>
      </c>
      <c r="BV90" s="228">
        <f t="shared" si="4381"/>
        <v>0</v>
      </c>
      <c r="BW90" s="228">
        <f t="shared" si="4382"/>
        <v>0</v>
      </c>
      <c r="BX90" s="228">
        <f t="shared" si="4383"/>
        <v>0</v>
      </c>
      <c r="BY90" s="228">
        <f t="shared" si="4384"/>
        <v>0</v>
      </c>
      <c r="BZ90" s="228">
        <f t="shared" si="4385"/>
        <v>0</v>
      </c>
      <c r="CA90" s="228">
        <f t="shared" si="4386"/>
        <v>0</v>
      </c>
      <c r="CB90" s="228">
        <f t="shared" si="4387"/>
        <v>0</v>
      </c>
      <c r="CC90" s="228">
        <f t="shared" si="4388"/>
        <v>0</v>
      </c>
      <c r="CD90" s="228">
        <f t="shared" si="4389"/>
        <v>0</v>
      </c>
      <c r="CE90" s="228">
        <f t="shared" si="4390"/>
        <v>0</v>
      </c>
      <c r="CF90" s="228">
        <f t="shared" si="4391"/>
        <v>0</v>
      </c>
      <c r="CG90" s="228">
        <f t="shared" si="4392"/>
        <v>0</v>
      </c>
      <c r="CH90" s="228">
        <f t="shared" si="4393"/>
        <v>0</v>
      </c>
      <c r="CI90" s="228">
        <f t="shared" si="4394"/>
        <v>0</v>
      </c>
      <c r="CJ90" s="228">
        <f t="shared" si="4395"/>
        <v>0</v>
      </c>
      <c r="CK90" s="228">
        <f t="shared" si="4396"/>
        <v>0</v>
      </c>
      <c r="CL90" s="228">
        <f t="shared" si="4397"/>
        <v>0</v>
      </c>
      <c r="CM90" s="228">
        <f t="shared" si="4398"/>
        <v>0</v>
      </c>
      <c r="CN90" s="228">
        <f t="shared" si="4399"/>
        <v>0</v>
      </c>
      <c r="CO90" s="228">
        <f t="shared" si="4400"/>
        <v>0</v>
      </c>
      <c r="CP90" s="228">
        <f t="shared" si="4401"/>
        <v>0</v>
      </c>
      <c r="CQ90" s="228">
        <f t="shared" si="4402"/>
        <v>0</v>
      </c>
      <c r="CR90" s="228">
        <f t="shared" si="4403"/>
        <v>0</v>
      </c>
      <c r="CS90" s="228">
        <f t="shared" si="4404"/>
        <v>0</v>
      </c>
      <c r="CT90" s="228">
        <f t="shared" si="4405"/>
        <v>0</v>
      </c>
      <c r="CU90" s="228">
        <f t="shared" si="4406"/>
        <v>0</v>
      </c>
      <c r="CV90" s="228">
        <f t="shared" si="4407"/>
        <v>0</v>
      </c>
      <c r="CW90" s="228">
        <f t="shared" si="4408"/>
        <v>0</v>
      </c>
      <c r="CX90" s="228">
        <f t="shared" si="4409"/>
        <v>0</v>
      </c>
      <c r="CY90" s="228">
        <f t="shared" si="4410"/>
        <v>0</v>
      </c>
      <c r="CZ90" s="228">
        <f t="shared" si="4411"/>
        <v>0</v>
      </c>
      <c r="DA90" s="228">
        <f t="shared" si="4412"/>
        <v>0</v>
      </c>
      <c r="DB90" s="228">
        <f t="shared" si="4413"/>
        <v>0</v>
      </c>
      <c r="DC90" s="228">
        <f t="shared" si="4414"/>
        <v>0</v>
      </c>
      <c r="DD90" s="228">
        <f t="shared" si="4415"/>
        <v>0</v>
      </c>
      <c r="DE90" s="228">
        <f t="shared" si="4416"/>
        <v>0</v>
      </c>
      <c r="DF90" s="228">
        <f t="shared" si="4417"/>
        <v>0</v>
      </c>
      <c r="DG90" s="228">
        <f t="shared" si="4418"/>
        <v>0</v>
      </c>
      <c r="DH90" s="228">
        <f t="shared" si="4419"/>
        <v>0</v>
      </c>
      <c r="DI90" s="228">
        <f t="shared" si="4420"/>
        <v>0</v>
      </c>
      <c r="DJ90" s="228">
        <f t="shared" si="4421"/>
        <v>0</v>
      </c>
      <c r="DK90" s="228">
        <f t="shared" si="4422"/>
        <v>0</v>
      </c>
      <c r="DL90" s="228">
        <f t="shared" si="4423"/>
        <v>0</v>
      </c>
      <c r="DM90" s="228">
        <f t="shared" si="4424"/>
        <v>0</v>
      </c>
      <c r="DN90" s="228">
        <f t="shared" si="4425"/>
        <v>0</v>
      </c>
      <c r="DO90" s="228">
        <f t="shared" si="4426"/>
        <v>0</v>
      </c>
      <c r="DP90" s="228">
        <f t="shared" si="4427"/>
        <v>0</v>
      </c>
      <c r="DQ90" s="228">
        <f t="shared" si="4428"/>
        <v>0</v>
      </c>
      <c r="DR90" s="228">
        <f t="shared" si="4429"/>
        <v>0</v>
      </c>
      <c r="DS90" s="228">
        <f t="shared" si="4430"/>
        <v>0</v>
      </c>
      <c r="DT90" s="228">
        <f t="shared" si="4431"/>
        <v>0</v>
      </c>
      <c r="DU90" s="228">
        <f t="shared" si="4432"/>
        <v>0</v>
      </c>
      <c r="DV90" s="228">
        <f t="shared" si="4433"/>
        <v>0</v>
      </c>
      <c r="DW90" s="228">
        <f t="shared" si="4434"/>
        <v>0</v>
      </c>
      <c r="DX90" s="228">
        <f t="shared" si="4435"/>
        <v>0</v>
      </c>
      <c r="DY90" s="228">
        <f t="shared" si="4436"/>
        <v>0</v>
      </c>
      <c r="DZ90" s="228">
        <f t="shared" si="4437"/>
        <v>0</v>
      </c>
      <c r="EA90" s="228">
        <f t="shared" si="4438"/>
        <v>0</v>
      </c>
      <c r="EB90" s="228">
        <f t="shared" si="4439"/>
        <v>0</v>
      </c>
      <c r="EC90" s="228">
        <f t="shared" si="4440"/>
        <v>0</v>
      </c>
      <c r="ED90" s="228">
        <f t="shared" si="4441"/>
        <v>0</v>
      </c>
      <c r="EE90" s="228">
        <f t="shared" si="4442"/>
        <v>0</v>
      </c>
      <c r="EF90" s="228">
        <f t="shared" si="4443"/>
        <v>0</v>
      </c>
      <c r="EG90" s="228">
        <f t="shared" si="4444"/>
        <v>0</v>
      </c>
      <c r="EH90" s="228">
        <f t="shared" si="4445"/>
        <v>0</v>
      </c>
      <c r="EI90" s="228">
        <f t="shared" si="4446"/>
        <v>0</v>
      </c>
      <c r="EJ90" s="228">
        <f t="shared" si="4447"/>
        <v>0</v>
      </c>
      <c r="EK90" s="228">
        <f t="shared" si="4448"/>
        <v>0</v>
      </c>
      <c r="EL90" s="228">
        <f t="shared" si="4449"/>
        <v>0</v>
      </c>
      <c r="EM90" s="228">
        <f t="shared" si="4450"/>
        <v>0</v>
      </c>
      <c r="EN90" s="228">
        <f t="shared" si="4451"/>
        <v>0</v>
      </c>
      <c r="EO90" s="228">
        <f t="shared" si="4452"/>
        <v>0</v>
      </c>
      <c r="EP90" s="228">
        <f t="shared" si="4453"/>
        <v>0</v>
      </c>
      <c r="EQ90" s="228">
        <f t="shared" si="4454"/>
        <v>0</v>
      </c>
      <c r="ER90" s="228">
        <f t="shared" si="4455"/>
        <v>0</v>
      </c>
      <c r="ES90" s="228">
        <f t="shared" si="4456"/>
        <v>0</v>
      </c>
      <c r="ET90" s="228">
        <f t="shared" si="4457"/>
        <v>0</v>
      </c>
      <c r="EU90" s="228">
        <f t="shared" si="4458"/>
        <v>0</v>
      </c>
      <c r="EV90" s="228">
        <f t="shared" si="4459"/>
        <v>0</v>
      </c>
      <c r="EW90" s="228">
        <f t="shared" si="4460"/>
        <v>0</v>
      </c>
      <c r="EX90" s="228">
        <f t="shared" si="4461"/>
        <v>0</v>
      </c>
      <c r="EY90" s="228">
        <f t="shared" si="4462"/>
        <v>0</v>
      </c>
      <c r="EZ90" s="228">
        <f t="shared" si="4463"/>
        <v>0</v>
      </c>
      <c r="FA90" s="228">
        <f t="shared" si="4464"/>
        <v>0</v>
      </c>
      <c r="FB90" s="228">
        <f t="shared" si="4465"/>
        <v>0</v>
      </c>
    </row>
    <row r="91" spans="1:158" x14ac:dyDescent="0.3">
      <c r="A91" s="78">
        <v>4</v>
      </c>
      <c r="B91" s="283">
        <v>31</v>
      </c>
      <c r="C91" s="118" t="s">
        <v>70</v>
      </c>
      <c r="D91" s="108">
        <v>1</v>
      </c>
      <c r="E91" s="113">
        <v>40567</v>
      </c>
      <c r="F91" s="113">
        <v>40567</v>
      </c>
      <c r="G91" s="300" t="s">
        <v>20</v>
      </c>
      <c r="H91" s="73">
        <v>1</v>
      </c>
      <c r="I91" s="74">
        <v>1.1415525114155252E-2</v>
      </c>
      <c r="J91" s="108">
        <v>100</v>
      </c>
      <c r="K91" s="77"/>
      <c r="L91" s="133"/>
      <c r="M91" s="133"/>
      <c r="O91" s="292">
        <f>IF(IF(O$4&lt;$E91,0,IF(O$4&gt;=$F91,1,IF(VLOOKUP(O$4,CALENDARIO!$B:$C,2,0)=FALSE, 0%,(1/$D91))))&gt;1,100%,IF(O$4&lt;$E91,0,IF(O$4&gt;=$F91,1,IF(VLOOKUP(O$4,CALENDARIO!$B:$C,2,0)=FALSE,0%,(1/$D91)))))</f>
        <v>0</v>
      </c>
      <c r="P91" s="292">
        <f>IF(IF(P$4&lt;$E91,0,IF(P$4&gt;=$F91,1,IF(VLOOKUP(P$4,CALENDARIO!$B:$C,2,0)=FALSE, O91,(1/IF($D91=0,1,$D91))+O91)))&gt;1,100%,IF(P$4&lt;$E91,0,IF(P$4&gt;=$F91,1,IF(VLOOKUP(P$4,CALENDARIO!$B:$C,2,0)=FALSE, O91,(1/IF($D91=0,1,$D91))+O91))))</f>
        <v>0</v>
      </c>
      <c r="Q91" s="292">
        <f>IF(IF(Q$4&lt;$E91,0,IF(Q$4&gt;=$F91,1,IF(VLOOKUP(Q$4,CALENDARIO!$B:$C,2,0)=FALSE, P91,(1/IF($D91=0,1,$D91))+P91)))&gt;1,100%,IF(Q$4&lt;$E91,0,IF(Q$4&gt;=$F91,1,IF(VLOOKUP(Q$4,CALENDARIO!$B:$C,2,0)=FALSE, P91,(1/IF($D91=0,1,$D91))+P91))))</f>
        <v>0</v>
      </c>
      <c r="R91" s="292">
        <f>IF(IF(R$4&lt;$E91,0,IF(R$4&gt;=$F91,1,IF(VLOOKUP(R$4,CALENDARIO!$B:$C,2,0)=FALSE, Q91,(1/IF($D91=0,1,$D91))+Q91)))&gt;1,100%,IF(R$4&lt;$E91,0,IF(R$4&gt;=$F91,1,IF(VLOOKUP(R$4,CALENDARIO!$B:$C,2,0)=FALSE, Q91,(1/IF($D91=0,1,$D91))+Q91))))</f>
        <v>0</v>
      </c>
      <c r="S91" s="292">
        <f>IF(IF(S$4&lt;$E91,0,IF(S$4&gt;=$F91,1,IF(VLOOKUP(S$4,CALENDARIO!$B:$C,2,0)=FALSE, R91,(1/IF($D91=0,1,$D91))+R91)))&gt;1,100%,IF(S$4&lt;$E91,0,IF(S$4&gt;=$F91,1,IF(VLOOKUP(S$4,CALENDARIO!$B:$C,2,0)=FALSE, R91,(1/IF($D91=0,1,$D91))+R91))))</f>
        <v>0</v>
      </c>
      <c r="T91" s="292">
        <f>IF(IF(T$4&lt;$E91,0,IF(T$4&gt;=$F91,1,IF(VLOOKUP(T$4,CALENDARIO!$B:$C,2,0)=FALSE, S91,(1/IF($D91=0,1,$D91))+S91)))&gt;1,100%,IF(T$4&lt;$E91,0,IF(T$4&gt;=$F91,1,IF(VLOOKUP(T$4,CALENDARIO!$B:$C,2,0)=FALSE, S91,(1/IF($D91=0,1,$D91))+S91))))</f>
        <v>0</v>
      </c>
      <c r="U91" s="292">
        <f>IF(IF(U$4&lt;$E91,0,IF(U$4&gt;=$F91,1,IF(VLOOKUP(U$4,CALENDARIO!$B:$C,2,0)=FALSE, T91,(1/IF($D91=0,1,$D91))+T91)))&gt;1,100%,IF(U$4&lt;$E91,0,IF(U$4&gt;=$F91,1,IF(VLOOKUP(U$4,CALENDARIO!$B:$C,2,0)=FALSE, T91,(1/IF($D91=0,1,$D91))+T91))))</f>
        <v>0</v>
      </c>
      <c r="V91" s="292">
        <f>IF(IF(V$4&lt;$E91,0,IF(V$4&gt;=$F91,1,IF(VLOOKUP(V$4,CALENDARIO!$B:$C,2,0)=FALSE, U91,(1/IF($D91=0,1,$D91))+U91)))&gt;1,100%,IF(V$4&lt;$E91,0,IF(V$4&gt;=$F91,1,IF(VLOOKUP(V$4,CALENDARIO!$B:$C,2,0)=FALSE, U91,(1/IF($D91=0,1,$D91))+U91))))</f>
        <v>0</v>
      </c>
      <c r="W91" s="292">
        <f>IF(IF(W$4&lt;$E91,0,IF(W$4&gt;=$F91,1,IF(VLOOKUP(W$4,CALENDARIO!$B:$C,2,0)=FALSE, V91,(1/IF($D91=0,1,$D91))+V91)))&gt;1,100%,IF(W$4&lt;$E91,0,IF(W$4&gt;=$F91,1,IF(VLOOKUP(W$4,CALENDARIO!$B:$C,2,0)=FALSE, V91,(1/IF($D91=0,1,$D91))+V91))))</f>
        <v>0</v>
      </c>
      <c r="X91" s="292">
        <f>IF(IF(X$4&lt;$E91,0,IF(X$4&gt;=$F91,1,IF(VLOOKUP(X$4,CALENDARIO!$B:$C,2,0)=FALSE, W91,(1/IF($D91=0,1,$D91))+W91)))&gt;1,100%,IF(X$4&lt;$E91,0,IF(X$4&gt;=$F91,1,IF(VLOOKUP(X$4,CALENDARIO!$B:$C,2,0)=FALSE, W91,(1/IF($D91=0,1,$D91))+W91))))</f>
        <v>0</v>
      </c>
      <c r="Y91" s="292">
        <f>IF(IF(Y$4&lt;$E91,0,IF(Y$4&gt;=$F91,1,IF(VLOOKUP(Y$4,CALENDARIO!$B:$C,2,0)=FALSE, X91,(1/IF($D91=0,1,$D91))+X91)))&gt;1,100%,IF(Y$4&lt;$E91,0,IF(Y$4&gt;=$F91,1,IF(VLOOKUP(Y$4,CALENDARIO!$B:$C,2,0)=FALSE, X91,(1/IF($D91=0,1,$D91))+X91))))</f>
        <v>0</v>
      </c>
      <c r="Z91" s="292">
        <f>IF(IF(Z$4&lt;$E91,0,IF(Z$4&gt;=$F91,1,IF(VLOOKUP(Z$4,CALENDARIO!$B:$C,2,0)=FALSE, Y91,(1/IF($D91=0,1,$D91))+Y91)))&gt;1,100%,IF(Z$4&lt;$E91,0,IF(Z$4&gt;=$F91,1,IF(VLOOKUP(Z$4,CALENDARIO!$B:$C,2,0)=FALSE, Y91,(1/IF($D91=0,1,$D91))+Y91))))</f>
        <v>0</v>
      </c>
      <c r="AA91" s="292">
        <f>IF(IF(AA$4&lt;$E91,0,IF(AA$4&gt;=$F91,1,IF(VLOOKUP(AA$4,CALENDARIO!$B:$C,2,0)=FALSE, Z91,(1/IF($D91=0,1,$D91))+Z91)))&gt;1,100%,IF(AA$4&lt;$E91,0,IF(AA$4&gt;=$F91,1,IF(VLOOKUP(AA$4,CALENDARIO!$B:$C,2,0)=FALSE, Z91,(1/IF($D91=0,1,$D91))+Z91))))</f>
        <v>0</v>
      </c>
      <c r="AB91" s="292">
        <f>IF(IF(AB$4&lt;$E91,0,IF(AB$4&gt;=$F91,1,IF(VLOOKUP(AB$4,CALENDARIO!$B:$C,2,0)=FALSE, AA91,(1/IF($D91=0,1,$D91))+AA91)))&gt;1,100%,IF(AB$4&lt;$E91,0,IF(AB$4&gt;=$F91,1,IF(VLOOKUP(AB$4,CALENDARIO!$B:$C,2,0)=FALSE, AA91,(1/IF($D91=0,1,$D91))+AA91))))</f>
        <v>0</v>
      </c>
      <c r="AC91" s="292">
        <f>IF(IF(AC$4&lt;$E91,0,IF(AC$4&gt;=$F91,1,IF(VLOOKUP(AC$4,CALENDARIO!$B:$C,2,0)=FALSE, AB91,(1/IF($D91=0,1,$D91))+AB91)))&gt;1,100%,IF(AC$4&lt;$E91,0,IF(AC$4&gt;=$F91,1,IF(VLOOKUP(AC$4,CALENDARIO!$B:$C,2,0)=FALSE, AB91,(1/IF($D91=0,1,$D91))+AB91))))</f>
        <v>0</v>
      </c>
      <c r="AD91" s="292">
        <f>IF(IF(AD$4&lt;$E91,0,IF(AD$4&gt;=$F91,1,IF(VLOOKUP(AD$4,CALENDARIO!$B:$C,2,0)=FALSE, AC91,(1/IF($D91=0,1,$D91))+AC91)))&gt;1,100%,IF(AD$4&lt;$E91,0,IF(AD$4&gt;=$F91,1,IF(VLOOKUP(AD$4,CALENDARIO!$B:$C,2,0)=FALSE, AC91,(1/IF($D91=0,1,$D91))+AC91))))</f>
        <v>0</v>
      </c>
      <c r="AE91" s="292">
        <f>IF(IF(AE$4&lt;$E91,0,IF(AE$4&gt;=$F91,1,IF(VLOOKUP(AE$4,CALENDARIO!$B:$C,2,0)=FALSE, AD91,(1/IF($D91=0,1,$D91))+AD91)))&gt;1,100%,IF(AE$4&lt;$E91,0,IF(AE$4&gt;=$F91,1,IF(VLOOKUP(AE$4,CALENDARIO!$B:$C,2,0)=FALSE, AD91,(1/IF($D91=0,1,$D91))+AD91))))</f>
        <v>0</v>
      </c>
      <c r="AF91" s="292">
        <f>IF(IF(AF$4&lt;$E91,0,IF(AF$4&gt;=$F91,1,IF(VLOOKUP(AF$4,CALENDARIO!$B:$C,2,0)=FALSE, AE91,(1/IF($D91=0,1,$D91))+AE91)))&gt;1,100%,IF(AF$4&lt;$E91,0,IF(AF$4&gt;=$F91,1,IF(VLOOKUP(AF$4,CALENDARIO!$B:$C,2,0)=FALSE, AE91,(1/IF($D91=0,1,$D91))+AE91))))</f>
        <v>0</v>
      </c>
      <c r="AG91" s="292">
        <f>IF(IF(AG$4&lt;$E91,0,IF(AG$4&gt;=$F91,1,IF(VLOOKUP(AG$4,CALENDARIO!$B:$C,2,0)=FALSE, AF91,(1/IF($D91=0,1,$D91))+AF91)))&gt;1,100%,IF(AG$4&lt;$E91,0,IF(AG$4&gt;=$F91,1,IF(VLOOKUP(AG$4,CALENDARIO!$B:$C,2,0)=FALSE, AF91,(1/IF($D91=0,1,$D91))+AF91))))</f>
        <v>0</v>
      </c>
      <c r="AH91" s="292">
        <f>IF(IF(AH$4&lt;$E91,0,IF(AH$4&gt;=$F91,1,IF(VLOOKUP(AH$4,CALENDARIO!$B:$C,2,0)=FALSE, AG91,(1/IF($D91=0,1,$D91))+AG91)))&gt;1,100%,IF(AH$4&lt;$E91,0,IF(AH$4&gt;=$F91,1,IF(VLOOKUP(AH$4,CALENDARIO!$B:$C,2,0)=FALSE, AG91,(1/IF($D91=0,1,$D91))+AG91))))</f>
        <v>0</v>
      </c>
      <c r="AI91" s="292">
        <f>IF(IF(AI$4&lt;$E91,0,IF(AI$4&gt;=$F91,1,IF(VLOOKUP(AI$4,CALENDARIO!$B:$C,2,0)=FALSE, AH91,(1/IF($D91=0,1,$D91))+AH91)))&gt;1,100%,IF(AI$4&lt;$E91,0,IF(AI$4&gt;=$F91,1,IF(VLOOKUP(AI$4,CALENDARIO!$B:$C,2,0)=FALSE, AH91,(1/IF($D91=0,1,$D91))+AH91))))</f>
        <v>0</v>
      </c>
      <c r="AJ91" s="292">
        <f>IF(IF(AJ$4&lt;$E91,0,IF(AJ$4&gt;=$F91,1,IF(VLOOKUP(AJ$4,CALENDARIO!$B:$C,2,0)=FALSE, AI91,(1/IF($D91=0,1,$D91))+AI91)))&gt;1,100%,IF(AJ$4&lt;$E91,0,IF(AJ$4&gt;=$F91,1,IF(VLOOKUP(AJ$4,CALENDARIO!$B:$C,2,0)=FALSE, AI91,(1/IF($D91=0,1,$D91))+AI91))))</f>
        <v>0</v>
      </c>
      <c r="AK91" s="292">
        <f>IF(IF(AK$4&lt;$E91,0,IF(AK$4&gt;=$F91,1,IF(VLOOKUP(AK$4,CALENDARIO!$B:$C,2,0)=FALSE, AJ91,(1/IF($D91=0,1,$D91))+AJ91)))&gt;1,100%,IF(AK$4&lt;$E91,0,IF(AK$4&gt;=$F91,1,IF(VLOOKUP(AK$4,CALENDARIO!$B:$C,2,0)=FALSE, AJ91,(1/IF($D91=0,1,$D91))+AJ91))))</f>
        <v>0</v>
      </c>
      <c r="AL91" s="292">
        <f>IF(IF(AL$4&lt;$E91,0,IF(AL$4&gt;=$F91,1,IF(VLOOKUP(AL$4,CALENDARIO!$B:$C,2,0)=FALSE, AK91,(1/IF($D91=0,1,$D91))+AK91)))&gt;1,100%,IF(AL$4&lt;$E91,0,IF(AL$4&gt;=$F91,1,IF(VLOOKUP(AL$4,CALENDARIO!$B:$C,2,0)=FALSE, AK91,(1/IF($D91=0,1,$D91))+AK91))))</f>
        <v>0</v>
      </c>
      <c r="AM91" s="292">
        <f>IF(IF(AM$4&lt;$E91,0,IF(AM$4&gt;=$F91,1,IF(VLOOKUP(AM$4,CALENDARIO!$B:$C,2,0)=FALSE, AL91,(1/IF($D91=0,1,$D91))+AL91)))&gt;1,100%,IF(AM$4&lt;$E91,0,IF(AM$4&gt;=$F91,1,IF(VLOOKUP(AM$4,CALENDARIO!$B:$C,2,0)=FALSE, AL91,(1/IF($D91=0,1,$D91))+AL91))))</f>
        <v>0</v>
      </c>
      <c r="AN91" s="292">
        <f>IF(IF(AN$4&lt;$E91,0,IF(AN$4&gt;=$F91,1,IF(VLOOKUP(AN$4,CALENDARIO!$B:$C,2,0)=FALSE, AM91,(1/IF($D91=0,1,$D91))+AM91)))&gt;1,100%,IF(AN$4&lt;$E91,0,IF(AN$4&gt;=$F91,1,IF(VLOOKUP(AN$4,CALENDARIO!$B:$C,2,0)=FALSE, AM91,(1/IF($D91=0,1,$D91))+AM91))))</f>
        <v>0</v>
      </c>
      <c r="AO91" s="292">
        <f>IF(IF(AO$4&lt;$E91,0,IF(AO$4&gt;=$F91,1,IF(VLOOKUP(AO$4,CALENDARIO!$B:$C,2,0)=FALSE, AN91,(1/IF($D91=0,1,$D91))+AN91)))&gt;1,100%,IF(AO$4&lt;$E91,0,IF(AO$4&gt;=$F91,1,IF(VLOOKUP(AO$4,CALENDARIO!$B:$C,2,0)=FALSE, AN91,(1/IF($D91=0,1,$D91))+AN91))))</f>
        <v>0</v>
      </c>
      <c r="AP91" s="292">
        <f>IF(IF(AP$4&lt;$E91,0,IF(AP$4&gt;=$F91,1,IF(VLOOKUP(AP$4,CALENDARIO!$B:$C,2,0)=FALSE, AO91,(1/IF($D91=0,1,$D91))+AO91)))&gt;1,100%,IF(AP$4&lt;$E91,0,IF(AP$4&gt;=$F91,1,IF(VLOOKUP(AP$4,CALENDARIO!$B:$C,2,0)=FALSE, AO91,(1/IF($D91=0,1,$D91))+AO91))))</f>
        <v>0</v>
      </c>
      <c r="AQ91" s="292">
        <f>IF(IF(AQ$4&lt;$E91,0,IF(AQ$4&gt;=$F91,1,IF(VLOOKUP(AQ$4,CALENDARIO!$B:$C,2,0)=FALSE, AP91,(1/IF($D91=0,1,$D91))+AP91)))&gt;1,100%,IF(AQ$4&lt;$E91,0,IF(AQ$4&gt;=$F91,1,IF(VLOOKUP(AQ$4,CALENDARIO!$B:$C,2,0)=FALSE, AP91,(1/IF($D91=0,1,$D91))+AP91))))</f>
        <v>0</v>
      </c>
      <c r="AR91" s="292">
        <f>IF(IF(AR$4&lt;$E91,0,IF(AR$4&gt;=$F91,1,IF(VLOOKUP(AR$4,CALENDARIO!$B:$C,2,0)=FALSE, AQ91,(1/IF($D91=0,1,$D91))+AQ91)))&gt;1,100%,IF(AR$4&lt;$E91,0,IF(AR$4&gt;=$F91,1,IF(VLOOKUP(AR$4,CALENDARIO!$B:$C,2,0)=FALSE, AQ91,(1/IF($D91=0,1,$D91))+AQ91))))</f>
        <v>0</v>
      </c>
      <c r="AS91" s="292">
        <f>IF(IF(AS$4&lt;$E91,0,IF(AS$4&gt;=$F91,1,IF(VLOOKUP(AS$4,CALENDARIO!$B:$C,2,0)=FALSE, AR91,(1/IF($D91=0,1,$D91))+AR91)))&gt;1,100%,IF(AS$4&lt;$E91,0,IF(AS$4&gt;=$F91,1,IF(VLOOKUP(AS$4,CALENDARIO!$B:$C,2,0)=FALSE, AR91,(1/IF($D91=0,1,$D91))+AR91))))</f>
        <v>0</v>
      </c>
      <c r="AT91" s="292">
        <f>IF(IF(AT$4&lt;$E91,0,IF(AT$4&gt;=$F91,1,IF(VLOOKUP(AT$4,CALENDARIO!$B:$C,2,0)=FALSE, AS91,(1/IF($D91=0,1,$D91))+AS91)))&gt;1,100%,IF(AT$4&lt;$E91,0,IF(AT$4&gt;=$F91,1,IF(VLOOKUP(AT$4,CALENDARIO!$B:$C,2,0)=FALSE, AS91,(1/IF($D91=0,1,$D91))+AS91))))</f>
        <v>0</v>
      </c>
      <c r="AU91" s="292">
        <f>IF(IF(AU$4&lt;$E91,0,IF(AU$4&gt;=$F91,1,IF(VLOOKUP(AU$4,CALENDARIO!$B:$C,2,0)=FALSE, AT91,(1/IF($D91=0,1,$D91))+AT91)))&gt;1,100%,IF(AU$4&lt;$E91,0,IF(AU$4&gt;=$F91,1,IF(VLOOKUP(AU$4,CALENDARIO!$B:$C,2,0)=FALSE, AT91,(1/IF($D91=0,1,$D91))+AT91))))</f>
        <v>0</v>
      </c>
      <c r="AV91" s="292">
        <f>IF(IF(AV$4&lt;$E91,0,IF(AV$4&gt;=$F91,1,IF(VLOOKUP(AV$4,CALENDARIO!$B:$C,2,0)=FALSE, AU91,(1/IF($D91=0,1,$D91))+AU91)))&gt;1,100%,IF(AV$4&lt;$E91,0,IF(AV$4&gt;=$F91,1,IF(VLOOKUP(AV$4,CALENDARIO!$B:$C,2,0)=FALSE, AU91,(1/IF($D91=0,1,$D91))+AU91))))</f>
        <v>0</v>
      </c>
      <c r="AW91" s="292">
        <f>IF(IF(AW$4&lt;$E91,0,IF(AW$4&gt;=$F91,1,IF(VLOOKUP(AW$4,CALENDARIO!$B:$C,2,0)=FALSE, AV91,(1/IF($D91=0,1,$D91))+AV91)))&gt;1,100%,IF(AW$4&lt;$E91,0,IF(AW$4&gt;=$F91,1,IF(VLOOKUP(AW$4,CALENDARIO!$B:$C,2,0)=FALSE, AV91,(1/IF($D91=0,1,$D91))+AV91))))</f>
        <v>0</v>
      </c>
      <c r="AX91" s="292">
        <f>IF(IF(AX$4&lt;$E91,0,IF(AX$4&gt;=$F91,1,IF(VLOOKUP(AX$4,CALENDARIO!$B:$C,2,0)=FALSE, AW91,(1/IF($D91=0,1,$D91))+AW91)))&gt;1,100%,IF(AX$4&lt;$E91,0,IF(AX$4&gt;=$F91,1,IF(VLOOKUP(AX$4,CALENDARIO!$B:$C,2,0)=FALSE, AW91,(1/IF($D91=0,1,$D91))+AW91))))</f>
        <v>0</v>
      </c>
      <c r="AY91" s="292">
        <f>IF(IF(AY$4&lt;$E91,0,IF(AY$4&gt;=$F91,1,IF(VLOOKUP(AY$4,CALENDARIO!$B:$C,2,0)=FALSE, AX91,(1/IF($D91=0,1,$D91))+AX91)))&gt;1,100%,IF(AY$4&lt;$E91,0,IF(AY$4&gt;=$F91,1,IF(VLOOKUP(AY$4,CALENDARIO!$B:$C,2,0)=FALSE, AX91,(1/IF($D91=0,1,$D91))+AX91))))</f>
        <v>0</v>
      </c>
      <c r="AZ91" s="292">
        <f>IF(IF(AZ$4&lt;$E91,0,IF(AZ$4&gt;=$F91,1,IF(VLOOKUP(AZ$4,CALENDARIO!$B:$C,2,0)=FALSE, AY91,(1/IF($D91=0,1,$D91))+AY91)))&gt;1,100%,IF(AZ$4&lt;$E91,0,IF(AZ$4&gt;=$F91,1,IF(VLOOKUP(AZ$4,CALENDARIO!$B:$C,2,0)=FALSE, AY91,(1/IF($D91=0,1,$D91))+AY91))))</f>
        <v>0</v>
      </c>
      <c r="BA91" s="292">
        <f>IF(IF(BA$4&lt;$E91,0,IF(BA$4&gt;=$F91,1,IF(VLOOKUP(BA$4,CALENDARIO!$B:$C,2,0)=FALSE, AZ91,(1/IF($D91=0,1,$D91))+AZ91)))&gt;1,100%,IF(BA$4&lt;$E91,0,IF(BA$4&gt;=$F91,1,IF(VLOOKUP(BA$4,CALENDARIO!$B:$C,2,0)=FALSE, AZ91,(1/IF($D91=0,1,$D91))+AZ91))))</f>
        <v>0</v>
      </c>
      <c r="BB91" s="292">
        <f>IF(IF(BB$4&lt;$E91,0,IF(BB$4&gt;=$F91,1,IF(VLOOKUP(BB$4,CALENDARIO!$B:$C,2,0)=FALSE, BA91,(1/IF($D91=0,1,$D91))+BA91)))&gt;1,100%,IF(BB$4&lt;$E91,0,IF(BB$4&gt;=$F91,1,IF(VLOOKUP(BB$4,CALENDARIO!$B:$C,2,0)=FALSE, BA91,(1/IF($D91=0,1,$D91))+BA91))))</f>
        <v>0</v>
      </c>
      <c r="BC91" s="292">
        <f>IF(IF(BC$4&lt;$E91,0,IF(BC$4&gt;=$F91,1,IF(VLOOKUP(BC$4,CALENDARIO!$B:$C,2,0)=FALSE, BB91,(1/IF($D91=0,1,$D91))+BB91)))&gt;1,100%,IF(BC$4&lt;$E91,0,IF(BC$4&gt;=$F91,1,IF(VLOOKUP(BC$4,CALENDARIO!$B:$C,2,0)=FALSE, BB91,(1/IF($D91=0,1,$D91))+BB91))))</f>
        <v>0</v>
      </c>
      <c r="BD91" s="292">
        <f>IF(IF(BD$4&lt;$E91,0,IF(BD$4&gt;=$F91,1,IF(VLOOKUP(BD$4,CALENDARIO!$B:$C,2,0)=FALSE, BC91,(1/IF($D91=0,1,$D91))+BC91)))&gt;1,100%,IF(BD$4&lt;$E91,0,IF(BD$4&gt;=$F91,1,IF(VLOOKUP(BD$4,CALENDARIO!$B:$C,2,0)=FALSE, BC91,(1/IF($D91=0,1,$D91))+BC91))))</f>
        <v>0</v>
      </c>
      <c r="BE91" s="292">
        <f>IF(IF(BE$4&lt;$E91,0,IF(BE$4&gt;=$F91,1,IF(VLOOKUP(BE$4,CALENDARIO!$B:$C,2,0)=FALSE, BD91,(1/IF($D91=0,1,$D91))+BD91)))&gt;1,100%,IF(BE$4&lt;$E91,0,IF(BE$4&gt;=$F91,1,IF(VLOOKUP(BE$4,CALENDARIO!$B:$C,2,0)=FALSE, BD91,(1/IF($D91=0,1,$D91))+BD91))))</f>
        <v>0</v>
      </c>
      <c r="BF91" s="292">
        <f>IF(IF(BF$4&lt;$E91,0,IF(BF$4&gt;=$F91,1,IF(VLOOKUP(BF$4,CALENDARIO!$B:$C,2,0)=FALSE, BE91,(1/IF($D91=0,1,$D91))+BE91)))&gt;1,100%,IF(BF$4&lt;$E91,0,IF(BF$4&gt;=$F91,1,IF(VLOOKUP(BF$4,CALENDARIO!$B:$C,2,0)=FALSE, BE91,(1/IF($D91=0,1,$D91))+BE91))))</f>
        <v>0</v>
      </c>
      <c r="BG91" s="292">
        <f>IF(IF(BG$4&lt;$E91,0,IF(BG$4&gt;=$F91,1,IF(VLOOKUP(BG$4,CALENDARIO!$B:$C,2,0)=FALSE, BF91,(1/IF($D91=0,1,$D91))+BF91)))&gt;1,100%,IF(BG$4&lt;$E91,0,IF(BG$4&gt;=$F91,1,IF(VLOOKUP(BG$4,CALENDARIO!$B:$C,2,0)=FALSE, BF91,(1/IF($D91=0,1,$D91))+BF91))))</f>
        <v>0</v>
      </c>
      <c r="BH91" s="292">
        <f>IF(IF(BH$4&lt;$E91,0,IF(BH$4&gt;=$F91,1,IF(VLOOKUP(BH$4,CALENDARIO!$B:$C,2,0)=FALSE, BG91,(1/IF($D91=0,1,$D91))+BG91)))&gt;1,100%,IF(BH$4&lt;$E91,0,IF(BH$4&gt;=$F91,1,IF(VLOOKUP(BH$4,CALENDARIO!$B:$C,2,0)=FALSE, BG91,(1/IF($D91=0,1,$D91))+BG91))))</f>
        <v>0</v>
      </c>
      <c r="BI91" s="292">
        <f>IF(IF(BI$4&lt;$E91,0,IF(BI$4&gt;=$F91,1,IF(VLOOKUP(BI$4,CALENDARIO!$B:$C,2,0)=FALSE, BH91,(1/IF($D91=0,1,$D91))+BH91)))&gt;1,100%,IF(BI$4&lt;$E91,0,IF(BI$4&gt;=$F91,1,IF(VLOOKUP(BI$4,CALENDARIO!$B:$C,2,0)=FALSE, BH91,(1/IF($D91=0,1,$D91))+BH91))))</f>
        <v>0</v>
      </c>
      <c r="BJ91" s="292">
        <f>IF(IF(BJ$4&lt;$E91,0,IF(BJ$4&gt;=$F91,1,IF(VLOOKUP(BJ$4,CALENDARIO!$B:$C,2,0)=FALSE, BI91,(1/IF($D91=0,1,$D91))+BI91)))&gt;1,100%,IF(BJ$4&lt;$E91,0,IF(BJ$4&gt;=$F91,1,IF(VLOOKUP(BJ$4,CALENDARIO!$B:$C,2,0)=FALSE, BI91,(1/IF($D91=0,1,$D91))+BI91))))</f>
        <v>0</v>
      </c>
      <c r="BK91" s="292">
        <f>IF(IF(BK$4&lt;$E91,0,IF(BK$4&gt;=$F91,1,IF(VLOOKUP(BK$4,CALENDARIO!$B:$C,2,0)=FALSE, BJ91,(1/IF($D91=0,1,$D91))+BJ91)))&gt;1,100%,IF(BK$4&lt;$E91,0,IF(BK$4&gt;=$F91,1,IF(VLOOKUP(BK$4,CALENDARIO!$B:$C,2,0)=FALSE, BJ91,(1/IF($D91=0,1,$D91))+BJ91))))</f>
        <v>0</v>
      </c>
      <c r="BL91" s="292">
        <f>IF(IF(BL$4&lt;$E91,0,IF(BL$4&gt;=$F91,1,IF(VLOOKUP(BL$4,CALENDARIO!$B:$C,2,0)=FALSE, BK91,(1/IF($D91=0,1,$D91))+BK91)))&gt;1,100%,IF(BL$4&lt;$E91,0,IF(BL$4&gt;=$F91,1,IF(VLOOKUP(BL$4,CALENDARIO!$B:$C,2,0)=FALSE, BK91,(1/IF($D91=0,1,$D91))+BK91))))</f>
        <v>0</v>
      </c>
      <c r="BM91" s="292">
        <f>IF(IF(BM$4&lt;$E91,0,IF(BM$4&gt;=$F91,1,IF(VLOOKUP(BM$4,CALENDARIO!$B:$C,2,0)=FALSE, BL91,(1/IF($D91=0,1,$D91))+BL91)))&gt;1,100%,IF(BM$4&lt;$E91,0,IF(BM$4&gt;=$F91,1,IF(VLOOKUP(BM$4,CALENDARIO!$B:$C,2,0)=FALSE, BL91,(1/IF($D91=0,1,$D91))+BL91))))</f>
        <v>0</v>
      </c>
      <c r="BN91" s="292">
        <f>IF(IF(BN$4&lt;$E91,0,IF(BN$4&gt;=$F91,1,IF(VLOOKUP(BN$4,CALENDARIO!$B:$C,2,0)=FALSE, BM91,(1/IF($D91=0,1,$D91))+BM91)))&gt;1,100%,IF(BN$4&lt;$E91,0,IF(BN$4&gt;=$F91,1,IF(VLOOKUP(BN$4,CALENDARIO!$B:$C,2,0)=FALSE, BM91,(1/IF($D91=0,1,$D91))+BM91))))</f>
        <v>0</v>
      </c>
      <c r="BO91" s="292">
        <f>IF(IF(BO$4&lt;$E91,0,IF(BO$4&gt;=$F91,1,IF(VLOOKUP(BO$4,CALENDARIO!$B:$C,2,0)=FALSE, BN91,(1/IF($D91=0,1,$D91))+BN91)))&gt;1,100%,IF(BO$4&lt;$E91,0,IF(BO$4&gt;=$F91,1,IF(VLOOKUP(BO$4,CALENDARIO!$B:$C,2,0)=FALSE, BN91,(1/IF($D91=0,1,$D91))+BN91))))</f>
        <v>0</v>
      </c>
      <c r="BP91" s="292">
        <f>IF(IF(BP$4&lt;$E91,0,IF(BP$4&gt;=$F91,1,IF(VLOOKUP(BP$4,CALENDARIO!$B:$C,2,0)=FALSE, BO91,(1/IF($D91=0,1,$D91))+BO91)))&gt;1,100%,IF(BP$4&lt;$E91,0,IF(BP$4&gt;=$F91,1,IF(VLOOKUP(BP$4,CALENDARIO!$B:$C,2,0)=FALSE, BO91,(1/IF($D91=0,1,$D91))+BO91))))</f>
        <v>0</v>
      </c>
      <c r="BQ91" s="292">
        <f>IF(IF(BQ$4&lt;$E91,0,IF(BQ$4&gt;=$F91,1,IF(VLOOKUP(BQ$4,CALENDARIO!$B:$C,2,0)=FALSE, BP91,(1/IF($D91=0,1,$D91))+BP91)))&gt;1,100%,IF(BQ$4&lt;$E91,0,IF(BQ$4&gt;=$F91,1,IF(VLOOKUP(BQ$4,CALENDARIO!$B:$C,2,0)=FALSE, BP91,(1/IF($D91=0,1,$D91))+BP91))))</f>
        <v>0</v>
      </c>
      <c r="BR91" s="292">
        <f>IF(IF(BR$4&lt;$E91,0,IF(BR$4&gt;=$F91,1,IF(VLOOKUP(BR$4,CALENDARIO!$B:$C,2,0)=FALSE, BQ91,(1/IF($D91=0,1,$D91))+BQ91)))&gt;1,100%,IF(BR$4&lt;$E91,0,IF(BR$4&gt;=$F91,1,IF(VLOOKUP(BR$4,CALENDARIO!$B:$C,2,0)=FALSE, BQ91,(1/IF($D91=0,1,$D91))+BQ91))))</f>
        <v>0</v>
      </c>
      <c r="BS91" s="292">
        <f>IF(IF(BS$4&lt;$E91,0,IF(BS$4&gt;=$F91,1,IF(VLOOKUP(BS$4,CALENDARIO!$B:$C,2,0)=FALSE, BR91,(1/IF($D91=0,1,$D91))+BR91)))&gt;1,100%,IF(BS$4&lt;$E91,0,IF(BS$4&gt;=$F91,1,IF(VLOOKUP(BS$4,CALENDARIO!$B:$C,2,0)=FALSE, BR91,(1/IF($D91=0,1,$D91))+BR91))))</f>
        <v>0</v>
      </c>
      <c r="BT91" s="292">
        <f>IF(IF(BT$4&lt;$E91,0,IF(BT$4&gt;=$F91,1,IF(VLOOKUP(BT$4,CALENDARIO!$B:$C,2,0)=FALSE, BS91,(1/IF($D91=0,1,$D91))+BS91)))&gt;1,100%,IF(BT$4&lt;$E91,0,IF(BT$4&gt;=$F91,1,IF(VLOOKUP(BT$4,CALENDARIO!$B:$C,2,0)=FALSE, BS91,(1/IF($D91=0,1,$D91))+BS91))))</f>
        <v>1</v>
      </c>
      <c r="BU91" s="292">
        <f>IF(IF(BU$4&lt;$E91,0,IF(BU$4&gt;=$F91,1,IF(VLOOKUP(BU$4,CALENDARIO!$B:$C,2,0)=FALSE, BT91,(1/IF($D91=0,1,$D91))+BT91)))&gt;1,100%,IF(BU$4&lt;$E91,0,IF(BU$4&gt;=$F91,1,IF(VLOOKUP(BU$4,CALENDARIO!$B:$C,2,0)=FALSE, BT91,(1/IF($D91=0,1,$D91))+BT91))))</f>
        <v>1</v>
      </c>
      <c r="BV91" s="292">
        <f>IF(IF(BV$4&lt;$E91,0,IF(BV$4&gt;=$F91,1,IF(VLOOKUP(BV$4,CALENDARIO!$B:$C,2,0)=FALSE, BU91,(1/IF($D91=0,1,$D91))+BU91)))&gt;1,100%,IF(BV$4&lt;$E91,0,IF(BV$4&gt;=$F91,1,IF(VLOOKUP(BV$4,CALENDARIO!$B:$C,2,0)=FALSE, BU91,(1/IF($D91=0,1,$D91))+BU91))))</f>
        <v>1</v>
      </c>
      <c r="BW91" s="292">
        <f>IF(IF(BW$4&lt;$E91,0,IF(BW$4&gt;=$F91,1,IF(VLOOKUP(BW$4,CALENDARIO!$B:$C,2,0)=FALSE, BV91,(1/IF($D91=0,1,$D91))+BV91)))&gt;1,100%,IF(BW$4&lt;$E91,0,IF(BW$4&gt;=$F91,1,IF(VLOOKUP(BW$4,CALENDARIO!$B:$C,2,0)=FALSE, BV91,(1/IF($D91=0,1,$D91))+BV91))))</f>
        <v>1</v>
      </c>
      <c r="BX91" s="292">
        <f>IF(IF(BX$4&lt;$E91,0,IF(BX$4&gt;=$F91,1,IF(VLOOKUP(BX$4,CALENDARIO!$B:$C,2,0)=FALSE, BW91,(1/IF($D91=0,1,$D91))+BW91)))&gt;1,100%,IF(BX$4&lt;$E91,0,IF(BX$4&gt;=$F91,1,IF(VLOOKUP(BX$4,CALENDARIO!$B:$C,2,0)=FALSE, BW91,(1/IF($D91=0,1,$D91))+BW91))))</f>
        <v>1</v>
      </c>
      <c r="BY91" s="292">
        <f>IF(IF(BY$4&lt;$E91,0,IF(BY$4&gt;=$F91,1,IF(VLOOKUP(BY$4,CALENDARIO!$B:$C,2,0)=FALSE, BX91,(1/IF($D91=0,1,$D91))+BX91)))&gt;1,100%,IF(BY$4&lt;$E91,0,IF(BY$4&gt;=$F91,1,IF(VLOOKUP(BY$4,CALENDARIO!$B:$C,2,0)=FALSE, BX91,(1/IF($D91=0,1,$D91))+BX91))))</f>
        <v>1</v>
      </c>
      <c r="BZ91" s="292">
        <f>IF(IF(BZ$4&lt;$E91,0,IF(BZ$4&gt;=$F91,1,IF(VLOOKUP(BZ$4,CALENDARIO!$B:$C,2,0)=FALSE, BY91,(1/IF($D91=0,1,$D91))+BY91)))&gt;1,100%,IF(BZ$4&lt;$E91,0,IF(BZ$4&gt;=$F91,1,IF(VLOOKUP(BZ$4,CALENDARIO!$B:$C,2,0)=FALSE, BY91,(1/IF($D91=0,1,$D91))+BY91))))</f>
        <v>1</v>
      </c>
      <c r="CA91" s="292">
        <f>IF(IF(CA$4&lt;$E91,0,IF(CA$4&gt;=$F91,1,IF(VLOOKUP(CA$4,CALENDARIO!$B:$C,2,0)=FALSE, BZ91,(1/IF($D91=0,1,$D91))+BZ91)))&gt;1,100%,IF(CA$4&lt;$E91,0,IF(CA$4&gt;=$F91,1,IF(VLOOKUP(CA$4,CALENDARIO!$B:$C,2,0)=FALSE, BZ91,(1/IF($D91=0,1,$D91))+BZ91))))</f>
        <v>1</v>
      </c>
      <c r="CB91" s="292">
        <f>IF(IF(CB$4&lt;$E91,0,IF(CB$4&gt;=$F91,1,IF(VLOOKUP(CB$4,CALENDARIO!$B:$C,2,0)=FALSE, CA91,(1/IF($D91=0,1,$D91))+CA91)))&gt;1,100%,IF(CB$4&lt;$E91,0,IF(CB$4&gt;=$F91,1,IF(VLOOKUP(CB$4,CALENDARIO!$B:$C,2,0)=FALSE, CA91,(1/IF($D91=0,1,$D91))+CA91))))</f>
        <v>1</v>
      </c>
      <c r="CC91" s="292">
        <f>IF(IF(CC$4&lt;$E91,0,IF(CC$4&gt;=$F91,1,IF(VLOOKUP(CC$4,CALENDARIO!$B:$C,2,0)=FALSE, CB91,(1/IF($D91=0,1,$D91))+CB91)))&gt;1,100%,IF(CC$4&lt;$E91,0,IF(CC$4&gt;=$F91,1,IF(VLOOKUP(CC$4,CALENDARIO!$B:$C,2,0)=FALSE, CB91,(1/IF($D91=0,1,$D91))+CB91))))</f>
        <v>1</v>
      </c>
      <c r="CD91" s="292">
        <f>IF(IF(CD$4&lt;$E91,0,IF(CD$4&gt;=$F91,1,IF(VLOOKUP(CD$4,CALENDARIO!$B:$C,2,0)=FALSE, CC91,(1/IF($D91=0,1,$D91))+CC91)))&gt;1,100%,IF(CD$4&lt;$E91,0,IF(CD$4&gt;=$F91,1,IF(VLOOKUP(CD$4,CALENDARIO!$B:$C,2,0)=FALSE, CC91,(1/IF($D91=0,1,$D91))+CC91))))</f>
        <v>1</v>
      </c>
      <c r="CE91" s="292">
        <f>IF(IF(CE$4&lt;$E91,0,IF(CE$4&gt;=$F91,1,IF(VLOOKUP(CE$4,CALENDARIO!$B:$C,2,0)=FALSE, CD91,(1/IF($D91=0,1,$D91))+CD91)))&gt;1,100%,IF(CE$4&lt;$E91,0,IF(CE$4&gt;=$F91,1,IF(VLOOKUP(CE$4,CALENDARIO!$B:$C,2,0)=FALSE, CD91,(1/IF($D91=0,1,$D91))+CD91))))</f>
        <v>1</v>
      </c>
      <c r="CF91" s="292">
        <f>IF(IF(CF$4&lt;$E91,0,IF(CF$4&gt;=$F91,1,IF(VLOOKUP(CF$4,CALENDARIO!$B:$C,2,0)=FALSE, CE91,(1/IF($D91=0,1,$D91))+CE91)))&gt;1,100%,IF(CF$4&lt;$E91,0,IF(CF$4&gt;=$F91,1,IF(VLOOKUP(CF$4,CALENDARIO!$B:$C,2,0)=FALSE, CE91,(1/IF($D91=0,1,$D91))+CE91))))</f>
        <v>1</v>
      </c>
      <c r="CG91" s="292">
        <f>IF(IF(CG$4&lt;$E91,0,IF(CG$4&gt;=$F91,1,IF(VLOOKUP(CG$4,CALENDARIO!$B:$C,2,0)=FALSE, CF91,(1/IF($D91=0,1,$D91))+CF91)))&gt;1,100%,IF(CG$4&lt;$E91,0,IF(CG$4&gt;=$F91,1,IF(VLOOKUP(CG$4,CALENDARIO!$B:$C,2,0)=FALSE, CF91,(1/IF($D91=0,1,$D91))+CF91))))</f>
        <v>1</v>
      </c>
      <c r="CH91" s="292">
        <f>IF(IF(CH$4&lt;$E91,0,IF(CH$4&gt;=$F91,1,IF(VLOOKUP(CH$4,CALENDARIO!$B:$C,2,0)=FALSE, CG91,(1/IF($D91=0,1,$D91))+CG91)))&gt;1,100%,IF(CH$4&lt;$E91,0,IF(CH$4&gt;=$F91,1,IF(VLOOKUP(CH$4,CALENDARIO!$B:$C,2,0)=FALSE, CG91,(1/IF($D91=0,1,$D91))+CG91))))</f>
        <v>1</v>
      </c>
      <c r="CI91" s="292">
        <f>IF(IF(CI$4&lt;$E91,0,IF(CI$4&gt;=$F91,1,IF(VLOOKUP(CI$4,CALENDARIO!$B:$C,2,0)=FALSE, CH91,(1/IF($D91=0,1,$D91))+CH91)))&gt;1,100%,IF(CI$4&lt;$E91,0,IF(CI$4&gt;=$F91,1,IF(VLOOKUP(CI$4,CALENDARIO!$B:$C,2,0)=FALSE, CH91,(1/IF($D91=0,1,$D91))+CH91))))</f>
        <v>1</v>
      </c>
      <c r="CJ91" s="292">
        <f>IF(IF(CJ$4&lt;$E91,0,IF(CJ$4&gt;=$F91,1,IF(VLOOKUP(CJ$4,CALENDARIO!$B:$C,2,0)=FALSE, CI91,(1/IF($D91=0,1,$D91))+CI91)))&gt;1,100%,IF(CJ$4&lt;$E91,0,IF(CJ$4&gt;=$F91,1,IF(VLOOKUP(CJ$4,CALENDARIO!$B:$C,2,0)=FALSE, CI91,(1/IF($D91=0,1,$D91))+CI91))))</f>
        <v>1</v>
      </c>
      <c r="CK91" s="292">
        <f>IF(IF(CK$4&lt;$E91,0,IF(CK$4&gt;=$F91,1,IF(VLOOKUP(CK$4,CALENDARIO!$B:$C,2,0)=FALSE, CJ91,(1/IF($D91=0,1,$D91))+CJ91)))&gt;1,100%,IF(CK$4&lt;$E91,0,IF(CK$4&gt;=$F91,1,IF(VLOOKUP(CK$4,CALENDARIO!$B:$C,2,0)=FALSE, CJ91,(1/IF($D91=0,1,$D91))+CJ91))))</f>
        <v>1</v>
      </c>
      <c r="CL91" s="292">
        <f>IF(IF(CL$4&lt;$E91,0,IF(CL$4&gt;=$F91,1,IF(VLOOKUP(CL$4,CALENDARIO!$B:$C,2,0)=FALSE, CK91,(1/IF($D91=0,1,$D91))+CK91)))&gt;1,100%,IF(CL$4&lt;$E91,0,IF(CL$4&gt;=$F91,1,IF(VLOOKUP(CL$4,CALENDARIO!$B:$C,2,0)=FALSE, CK91,(1/IF($D91=0,1,$D91))+CK91))))</f>
        <v>1</v>
      </c>
      <c r="CM91" s="292">
        <f>IF(IF(CM$4&lt;$E91,0,IF(CM$4&gt;=$F91,1,IF(VLOOKUP(CM$4,CALENDARIO!$B:$C,2,0)=FALSE, CL91,(1/IF($D91=0,1,$D91))+CL91)))&gt;1,100%,IF(CM$4&lt;$E91,0,IF(CM$4&gt;=$F91,1,IF(VLOOKUP(CM$4,CALENDARIO!$B:$C,2,0)=FALSE, CL91,(1/IF($D91=0,1,$D91))+CL91))))</f>
        <v>1</v>
      </c>
      <c r="CN91" s="292">
        <f>IF(IF(CN$4&lt;$E91,0,IF(CN$4&gt;=$F91,1,IF(VLOOKUP(CN$4,CALENDARIO!$B:$C,2,0)=FALSE, CM91,(1/IF($D91=0,1,$D91))+CM91)))&gt;1,100%,IF(CN$4&lt;$E91,0,IF(CN$4&gt;=$F91,1,IF(VLOOKUP(CN$4,CALENDARIO!$B:$C,2,0)=FALSE, CM91,(1/IF($D91=0,1,$D91))+CM91))))</f>
        <v>1</v>
      </c>
      <c r="CO91" s="292">
        <f>IF(IF(CO$4&lt;$E91,0,IF(CO$4&gt;=$F91,1,IF(VLOOKUP(CO$4,CALENDARIO!$B:$C,2,0)=FALSE, CN91,(1/IF($D91=0,1,$D91))+CN91)))&gt;1,100%,IF(CO$4&lt;$E91,0,IF(CO$4&gt;=$F91,1,IF(VLOOKUP(CO$4,CALENDARIO!$B:$C,2,0)=FALSE, CN91,(1/IF($D91=0,1,$D91))+CN91))))</f>
        <v>1</v>
      </c>
      <c r="CP91" s="292">
        <f>IF(IF(CP$4&lt;$E91,0,IF(CP$4&gt;=$F91,1,IF(VLOOKUP(CP$4,CALENDARIO!$B:$C,2,0)=FALSE, CO91,(1/IF($D91=0,1,$D91))+CO91)))&gt;1,100%,IF(CP$4&lt;$E91,0,IF(CP$4&gt;=$F91,1,IF(VLOOKUP(CP$4,CALENDARIO!$B:$C,2,0)=FALSE, CO91,(1/IF($D91=0,1,$D91))+CO91))))</f>
        <v>1</v>
      </c>
      <c r="CQ91" s="292">
        <f>IF(IF(CQ$4&lt;$E91,0,IF(CQ$4&gt;=$F91,1,IF(VLOOKUP(CQ$4,CALENDARIO!$B:$C,2,0)=FALSE, CP91,(1/IF($D91=0,1,$D91))+CP91)))&gt;1,100%,IF(CQ$4&lt;$E91,0,IF(CQ$4&gt;=$F91,1,IF(VLOOKUP(CQ$4,CALENDARIO!$B:$C,2,0)=FALSE, CP91,(1/IF($D91=0,1,$D91))+CP91))))</f>
        <v>1</v>
      </c>
      <c r="CR91" s="292">
        <f>IF(IF(CR$4&lt;$E91,0,IF(CR$4&gt;=$F91,1,IF(VLOOKUP(CR$4,CALENDARIO!$B:$C,2,0)=FALSE, CQ91,(1/IF($D91=0,1,$D91))+CQ91)))&gt;1,100%,IF(CR$4&lt;$E91,0,IF(CR$4&gt;=$F91,1,IF(VLOOKUP(CR$4,CALENDARIO!$B:$C,2,0)=FALSE, CQ91,(1/IF($D91=0,1,$D91))+CQ91))))</f>
        <v>1</v>
      </c>
      <c r="CS91" s="292">
        <f>IF(IF(CS$4&lt;$E91,0,IF(CS$4&gt;=$F91,1,IF(VLOOKUP(CS$4,CALENDARIO!$B:$C,2,0)=FALSE, CR91,(1/IF($D91=0,1,$D91))+CR91)))&gt;1,100%,IF(CS$4&lt;$E91,0,IF(CS$4&gt;=$F91,1,IF(VLOOKUP(CS$4,CALENDARIO!$B:$C,2,0)=FALSE, CR91,(1/IF($D91=0,1,$D91))+CR91))))</f>
        <v>1</v>
      </c>
      <c r="CT91" s="292">
        <f>IF(IF(CT$4&lt;$E91,0,IF(CT$4&gt;=$F91,1,IF(VLOOKUP(CT$4,CALENDARIO!$B:$C,2,0)=FALSE, CS91,(1/IF($D91=0,1,$D91))+CS91)))&gt;1,100%,IF(CT$4&lt;$E91,0,IF(CT$4&gt;=$F91,1,IF(VLOOKUP(CT$4,CALENDARIO!$B:$C,2,0)=FALSE, CS91,(1/IF($D91=0,1,$D91))+CS91))))</f>
        <v>1</v>
      </c>
      <c r="CU91" s="292">
        <f>IF(IF(CU$4&lt;$E91,0,IF(CU$4&gt;=$F91,1,IF(VLOOKUP(CU$4,CALENDARIO!$B:$C,2,0)=FALSE, CT91,(1/IF($D91=0,1,$D91))+CT91)))&gt;1,100%,IF(CU$4&lt;$E91,0,IF(CU$4&gt;=$F91,1,IF(VLOOKUP(CU$4,CALENDARIO!$B:$C,2,0)=FALSE, CT91,(1/IF($D91=0,1,$D91))+CT91))))</f>
        <v>1</v>
      </c>
      <c r="CV91" s="292">
        <f>IF(IF(CV$4&lt;$E91,0,IF(CV$4&gt;=$F91,1,IF(VLOOKUP(CV$4,CALENDARIO!$B:$C,2,0)=FALSE, CU91,(1/IF($D91=0,1,$D91))+CU91)))&gt;1,100%,IF(CV$4&lt;$E91,0,IF(CV$4&gt;=$F91,1,IF(VLOOKUP(CV$4,CALENDARIO!$B:$C,2,0)=FALSE, CU91,(1/IF($D91=0,1,$D91))+CU91))))</f>
        <v>1</v>
      </c>
      <c r="CW91" s="292">
        <f>IF(IF(CW$4&lt;$E91,0,IF(CW$4&gt;=$F91,1,IF(VLOOKUP(CW$4,CALENDARIO!$B:$C,2,0)=FALSE, CV91,(1/IF($D91=0,1,$D91))+CV91)))&gt;1,100%,IF(CW$4&lt;$E91,0,IF(CW$4&gt;=$F91,1,IF(VLOOKUP(CW$4,CALENDARIO!$B:$C,2,0)=FALSE, CV91,(1/IF($D91=0,1,$D91))+CV91))))</f>
        <v>1</v>
      </c>
      <c r="CX91" s="292">
        <f>IF(IF(CX$4&lt;$E91,0,IF(CX$4&gt;=$F91,1,IF(VLOOKUP(CX$4,CALENDARIO!$B:$C,2,0)=FALSE, CW91,(1/IF($D91=0,1,$D91))+CW91)))&gt;1,100%,IF(CX$4&lt;$E91,0,IF(CX$4&gt;=$F91,1,IF(VLOOKUP(CX$4,CALENDARIO!$B:$C,2,0)=FALSE, CW91,(1/IF($D91=0,1,$D91))+CW91))))</f>
        <v>1</v>
      </c>
      <c r="CY91" s="292">
        <f>IF(IF(CY$4&lt;$E91,0,IF(CY$4&gt;=$F91,1,IF(VLOOKUP(CY$4,CALENDARIO!$B:$C,2,0)=FALSE, CX91,(1/IF($D91=0,1,$D91))+CX91)))&gt;1,100%,IF(CY$4&lt;$E91,0,IF(CY$4&gt;=$F91,1,IF(VLOOKUP(CY$4,CALENDARIO!$B:$C,2,0)=FALSE, CX91,(1/IF($D91=0,1,$D91))+CX91))))</f>
        <v>1</v>
      </c>
      <c r="CZ91" s="292">
        <f>IF(IF(CZ$4&lt;$E91,0,IF(CZ$4&gt;=$F91,1,IF(VLOOKUP(CZ$4,CALENDARIO!$B:$C,2,0)=FALSE, CY91,(1/IF($D91=0,1,$D91))+CY91)))&gt;1,100%,IF(CZ$4&lt;$E91,0,IF(CZ$4&gt;=$F91,1,IF(VLOOKUP(CZ$4,CALENDARIO!$B:$C,2,0)=FALSE, CY91,(1/IF($D91=0,1,$D91))+CY91))))</f>
        <v>1</v>
      </c>
      <c r="DA91" s="292">
        <f>IF(IF(DA$4&lt;$E91,0,IF(DA$4&gt;=$F91,1,IF(VLOOKUP(DA$4,CALENDARIO!$B:$C,2,0)=FALSE, CZ91,(1/IF($D91=0,1,$D91))+CZ91)))&gt;1,100%,IF(DA$4&lt;$E91,0,IF(DA$4&gt;=$F91,1,IF(VLOOKUP(DA$4,CALENDARIO!$B:$C,2,0)=FALSE, CZ91,(1/IF($D91=0,1,$D91))+CZ91))))</f>
        <v>1</v>
      </c>
      <c r="DB91" s="292">
        <f>IF(IF(DB$4&lt;$E91,0,IF(DB$4&gt;=$F91,1,IF(VLOOKUP(DB$4,CALENDARIO!$B:$C,2,0)=FALSE, DA91,(1/IF($D91=0,1,$D91))+DA91)))&gt;1,100%,IF(DB$4&lt;$E91,0,IF(DB$4&gt;=$F91,1,IF(VLOOKUP(DB$4,CALENDARIO!$B:$C,2,0)=FALSE, DA91,(1/IF($D91=0,1,$D91))+DA91))))</f>
        <v>1</v>
      </c>
      <c r="DC91" s="292">
        <f>IF(IF(DC$4&lt;$E91,0,IF(DC$4&gt;=$F91,1,IF(VLOOKUP(DC$4,CALENDARIO!$B:$C,2,0)=FALSE, DB91,(1/IF($D91=0,1,$D91))+DB91)))&gt;1,100%,IF(DC$4&lt;$E91,0,IF(DC$4&gt;=$F91,1,IF(VLOOKUP(DC$4,CALENDARIO!$B:$C,2,0)=FALSE, DB91,(1/IF($D91=0,1,$D91))+DB91))))</f>
        <v>1</v>
      </c>
      <c r="DD91" s="292">
        <f>IF(IF(DD$4&lt;$E91,0,IF(DD$4&gt;=$F91,1,IF(VLOOKUP(DD$4,CALENDARIO!$B:$C,2,0)=FALSE, DC91,(1/IF($D91=0,1,$D91))+DC91)))&gt;1,100%,IF(DD$4&lt;$E91,0,IF(DD$4&gt;=$F91,1,IF(VLOOKUP(DD$4,CALENDARIO!$B:$C,2,0)=FALSE, DC91,(1/IF($D91=0,1,$D91))+DC91))))</f>
        <v>1</v>
      </c>
      <c r="DE91" s="292">
        <f>IF(IF(DE$4&lt;$E91,0,IF(DE$4&gt;=$F91,1,IF(VLOOKUP(DE$4,CALENDARIO!$B:$C,2,0)=FALSE, DD91,(1/IF($D91=0,1,$D91))+DD91)))&gt;1,100%,IF(DE$4&lt;$E91,0,IF(DE$4&gt;=$F91,1,IF(VLOOKUP(DE$4,CALENDARIO!$B:$C,2,0)=FALSE, DD91,(1/IF($D91=0,1,$D91))+DD91))))</f>
        <v>1</v>
      </c>
      <c r="DF91" s="292">
        <f>IF(IF(DF$4&lt;$E91,0,IF(DF$4&gt;=$F91,1,IF(VLOOKUP(DF$4,CALENDARIO!$B:$C,2,0)=FALSE, DE91,(1/IF($D91=0,1,$D91))+DE91)))&gt;1,100%,IF(DF$4&lt;$E91,0,IF(DF$4&gt;=$F91,1,IF(VLOOKUP(DF$4,CALENDARIO!$B:$C,2,0)=FALSE, DE91,(1/IF($D91=0,1,$D91))+DE91))))</f>
        <v>1</v>
      </c>
      <c r="DG91" s="292">
        <f>IF(IF(DG$4&lt;$E91,0,IF(DG$4&gt;=$F91,1,IF(VLOOKUP(DG$4,CALENDARIO!$B:$C,2,0)=FALSE, DF91,(1/IF($D91=0,1,$D91))+DF91)))&gt;1,100%,IF(DG$4&lt;$E91,0,IF(DG$4&gt;=$F91,1,IF(VLOOKUP(DG$4,CALENDARIO!$B:$C,2,0)=FALSE, DF91,(1/IF($D91=0,1,$D91))+DF91))))</f>
        <v>1</v>
      </c>
      <c r="DH91" s="292">
        <f>IF(IF(DH$4&lt;$E91,0,IF(DH$4&gt;=$F91,1,IF(VLOOKUP(DH$4,CALENDARIO!$B:$C,2,0)=FALSE, DG91,(1/IF($D91=0,1,$D91))+DG91)))&gt;1,100%,IF(DH$4&lt;$E91,0,IF(DH$4&gt;=$F91,1,IF(VLOOKUP(DH$4,CALENDARIO!$B:$C,2,0)=FALSE, DG91,(1/IF($D91=0,1,$D91))+DG91))))</f>
        <v>1</v>
      </c>
      <c r="DI91" s="292">
        <f>IF(IF(DI$4&lt;$E91,0,IF(DI$4&gt;=$F91,1,IF(VLOOKUP(DI$4,CALENDARIO!$B:$C,2,0)=FALSE, DH91,(1/IF($D91=0,1,$D91))+DH91)))&gt;1,100%,IF(DI$4&lt;$E91,0,IF(DI$4&gt;=$F91,1,IF(VLOOKUP(DI$4,CALENDARIO!$B:$C,2,0)=FALSE, DH91,(1/IF($D91=0,1,$D91))+DH91))))</f>
        <v>1</v>
      </c>
      <c r="DJ91" s="292">
        <f>IF(IF(DJ$4&lt;$E91,0,IF(DJ$4&gt;=$F91,1,IF(VLOOKUP(DJ$4,CALENDARIO!$B:$C,2,0)=FALSE, DI91,(1/IF($D91=0,1,$D91))+DI91)))&gt;1,100%,IF(DJ$4&lt;$E91,0,IF(DJ$4&gt;=$F91,1,IF(VLOOKUP(DJ$4,CALENDARIO!$B:$C,2,0)=FALSE, DI91,(1/IF($D91=0,1,$D91))+DI91))))</f>
        <v>1</v>
      </c>
      <c r="DK91" s="292">
        <f>IF(IF(DK$4&lt;$E91,0,IF(DK$4&gt;=$F91,1,IF(VLOOKUP(DK$4,CALENDARIO!$B:$C,2,0)=FALSE, DJ91,(1/IF($D91=0,1,$D91))+DJ91)))&gt;1,100%,IF(DK$4&lt;$E91,0,IF(DK$4&gt;=$F91,1,IF(VLOOKUP(DK$4,CALENDARIO!$B:$C,2,0)=FALSE, DJ91,(1/IF($D91=0,1,$D91))+DJ91))))</f>
        <v>1</v>
      </c>
      <c r="DL91" s="292">
        <f>IF(IF(DL$4&lt;$E91,0,IF(DL$4&gt;=$F91,1,IF(VLOOKUP(DL$4,CALENDARIO!$B:$C,2,0)=FALSE, DK91,(1/IF($D91=0,1,$D91))+DK91)))&gt;1,100%,IF(DL$4&lt;$E91,0,IF(DL$4&gt;=$F91,1,IF(VLOOKUP(DL$4,CALENDARIO!$B:$C,2,0)=FALSE, DK91,(1/IF($D91=0,1,$D91))+DK91))))</f>
        <v>1</v>
      </c>
      <c r="DM91" s="292">
        <f>IF(IF(DM$4&lt;$E91,0,IF(DM$4&gt;=$F91,1,IF(VLOOKUP(DM$4,CALENDARIO!$B:$C,2,0)=FALSE, DL91,(1/IF($D91=0,1,$D91))+DL91)))&gt;1,100%,IF(DM$4&lt;$E91,0,IF(DM$4&gt;=$F91,1,IF(VLOOKUP(DM$4,CALENDARIO!$B:$C,2,0)=FALSE, DL91,(1/IF($D91=0,1,$D91))+DL91))))</f>
        <v>1</v>
      </c>
      <c r="DN91" s="292">
        <f>IF(IF(DN$4&lt;$E91,0,IF(DN$4&gt;=$F91,1,IF(VLOOKUP(DN$4,CALENDARIO!$B:$C,2,0)=FALSE, DM91,(1/IF($D91=0,1,$D91))+DM91)))&gt;1,100%,IF(DN$4&lt;$E91,0,IF(DN$4&gt;=$F91,1,IF(VLOOKUP(DN$4,CALENDARIO!$B:$C,2,0)=FALSE, DM91,(1/IF($D91=0,1,$D91))+DM91))))</f>
        <v>1</v>
      </c>
      <c r="DO91" s="292">
        <f>IF(IF(DO$4&lt;$E91,0,IF(DO$4&gt;=$F91,1,IF(VLOOKUP(DO$4,CALENDARIO!$B:$C,2,0)=FALSE, DN91,(1/IF($D91=0,1,$D91))+DN91)))&gt;1,100%,IF(DO$4&lt;$E91,0,IF(DO$4&gt;=$F91,1,IF(VLOOKUP(DO$4,CALENDARIO!$B:$C,2,0)=FALSE, DN91,(1/IF($D91=0,1,$D91))+DN91))))</f>
        <v>1</v>
      </c>
      <c r="DP91" s="292">
        <f>IF(IF(DP$4&lt;$E91,0,IF(DP$4&gt;=$F91,1,IF(VLOOKUP(DP$4,CALENDARIO!$B:$C,2,0)=FALSE, DO91,(1/IF($D91=0,1,$D91))+DO91)))&gt;1,100%,IF(DP$4&lt;$E91,0,IF(DP$4&gt;=$F91,1,IF(VLOOKUP(DP$4,CALENDARIO!$B:$C,2,0)=FALSE, DO91,(1/IF($D91=0,1,$D91))+DO91))))</f>
        <v>1</v>
      </c>
      <c r="DQ91" s="292">
        <f>IF(IF(DQ$4&lt;$E91,0,IF(DQ$4&gt;=$F91,1,IF(VLOOKUP(DQ$4,CALENDARIO!$B:$C,2,0)=FALSE, DP91,(1/IF($D91=0,1,$D91))+DP91)))&gt;1,100%,IF(DQ$4&lt;$E91,0,IF(DQ$4&gt;=$F91,1,IF(VLOOKUP(DQ$4,CALENDARIO!$B:$C,2,0)=FALSE, DP91,(1/IF($D91=0,1,$D91))+DP91))))</f>
        <v>1</v>
      </c>
      <c r="DR91" s="292">
        <f>IF(IF(DR$4&lt;$E91,0,IF(DR$4&gt;=$F91,1,IF(VLOOKUP(DR$4,CALENDARIO!$B:$C,2,0)=FALSE, DQ91,(1/IF($D91=0,1,$D91))+DQ91)))&gt;1,100%,IF(DR$4&lt;$E91,0,IF(DR$4&gt;=$F91,1,IF(VLOOKUP(DR$4,CALENDARIO!$B:$C,2,0)=FALSE, DQ91,(1/IF($D91=0,1,$D91))+DQ91))))</f>
        <v>1</v>
      </c>
      <c r="DS91" s="292">
        <f>IF(IF(DS$4&lt;$E91,0,IF(DS$4&gt;=$F91,1,IF(VLOOKUP(DS$4,CALENDARIO!$B:$C,2,0)=FALSE, DR91,(1/IF($D91=0,1,$D91))+DR91)))&gt;1,100%,IF(DS$4&lt;$E91,0,IF(DS$4&gt;=$F91,1,IF(VLOOKUP(DS$4,CALENDARIO!$B:$C,2,0)=FALSE, DR91,(1/IF($D91=0,1,$D91))+DR91))))</f>
        <v>1</v>
      </c>
      <c r="DT91" s="292">
        <f>IF(IF(DT$4&lt;$E91,0,IF(DT$4&gt;=$F91,1,IF(VLOOKUP(DT$4,CALENDARIO!$B:$C,2,0)=FALSE, DS91,(1/IF($D91=0,1,$D91))+DS91)))&gt;1,100%,IF(DT$4&lt;$E91,0,IF(DT$4&gt;=$F91,1,IF(VLOOKUP(DT$4,CALENDARIO!$B:$C,2,0)=FALSE, DS91,(1/IF($D91=0,1,$D91))+DS91))))</f>
        <v>1</v>
      </c>
      <c r="DU91" s="292">
        <f>IF(IF(DU$4&lt;$E91,0,IF(DU$4&gt;=$F91,1,IF(VLOOKUP(DU$4,CALENDARIO!$B:$C,2,0)=FALSE, DT91,(1/IF($D91=0,1,$D91))+DT91)))&gt;1,100%,IF(DU$4&lt;$E91,0,IF(DU$4&gt;=$F91,1,IF(VLOOKUP(DU$4,CALENDARIO!$B:$C,2,0)=FALSE, DT91,(1/IF($D91=0,1,$D91))+DT91))))</f>
        <v>1</v>
      </c>
      <c r="DV91" s="292">
        <f>IF(IF(DV$4&lt;$E91,0,IF(DV$4&gt;=$F91,1,IF(VLOOKUP(DV$4,CALENDARIO!$B:$C,2,0)=FALSE, DU91,(1/IF($D91=0,1,$D91))+DU91)))&gt;1,100%,IF(DV$4&lt;$E91,0,IF(DV$4&gt;=$F91,1,IF(VLOOKUP(DV$4,CALENDARIO!$B:$C,2,0)=FALSE, DU91,(1/IF($D91=0,1,$D91))+DU91))))</f>
        <v>1</v>
      </c>
      <c r="DW91" s="292">
        <f>IF(IF(DW$4&lt;$E91,0,IF(DW$4&gt;=$F91,1,IF(VLOOKUP(DW$4,CALENDARIO!$B:$C,2,0)=FALSE, DV91,(1/IF($D91=0,1,$D91))+DV91)))&gt;1,100%,IF(DW$4&lt;$E91,0,IF(DW$4&gt;=$F91,1,IF(VLOOKUP(DW$4,CALENDARIO!$B:$C,2,0)=FALSE, DV91,(1/IF($D91=0,1,$D91))+DV91))))</f>
        <v>1</v>
      </c>
      <c r="DX91" s="292">
        <f>IF(IF(DX$4&lt;$E91,0,IF(DX$4&gt;=$F91,1,IF(VLOOKUP(DX$4,CALENDARIO!$B:$C,2,0)=FALSE, DW91,(1/IF($D91=0,1,$D91))+DW91)))&gt;1,100%,IF(DX$4&lt;$E91,0,IF(DX$4&gt;=$F91,1,IF(VLOOKUP(DX$4,CALENDARIO!$B:$C,2,0)=FALSE, DW91,(1/IF($D91=0,1,$D91))+DW91))))</f>
        <v>1</v>
      </c>
      <c r="DY91" s="292">
        <f>IF(IF(DY$4&lt;$E91,0,IF(DY$4&gt;=$F91,1,IF(VLOOKUP(DY$4,CALENDARIO!$B:$C,2,0)=FALSE, DX91,(1/IF($D91=0,1,$D91))+DX91)))&gt;1,100%,IF(DY$4&lt;$E91,0,IF(DY$4&gt;=$F91,1,IF(VLOOKUP(DY$4,CALENDARIO!$B:$C,2,0)=FALSE, DX91,(1/IF($D91=0,1,$D91))+DX91))))</f>
        <v>1</v>
      </c>
      <c r="DZ91" s="292">
        <f>IF(IF(DZ$4&lt;$E91,0,IF(DZ$4&gt;=$F91,1,IF(VLOOKUP(DZ$4,CALENDARIO!$B:$C,2,0)=FALSE, DY91,(1/IF($D91=0,1,$D91))+DY91)))&gt;1,100%,IF(DZ$4&lt;$E91,0,IF(DZ$4&gt;=$F91,1,IF(VLOOKUP(DZ$4,CALENDARIO!$B:$C,2,0)=FALSE, DY91,(1/IF($D91=0,1,$D91))+DY91))))</f>
        <v>1</v>
      </c>
      <c r="EA91" s="292">
        <f>IF(IF(EA$4&lt;$E91,0,IF(EA$4&gt;=$F91,1,IF(VLOOKUP(EA$4,CALENDARIO!$B:$C,2,0)=FALSE, DZ91,(1/IF($D91=0,1,$D91))+DZ91)))&gt;1,100%,IF(EA$4&lt;$E91,0,IF(EA$4&gt;=$F91,1,IF(VLOOKUP(EA$4,CALENDARIO!$B:$C,2,0)=FALSE, DZ91,(1/IF($D91=0,1,$D91))+DZ91))))</f>
        <v>1</v>
      </c>
      <c r="EB91" s="292">
        <f>IF(IF(EB$4&lt;$E91,0,IF(EB$4&gt;=$F91,1,IF(VLOOKUP(EB$4,CALENDARIO!$B:$C,2,0)=FALSE, EA91,(1/IF($D91=0,1,$D91))+EA91)))&gt;1,100%,IF(EB$4&lt;$E91,0,IF(EB$4&gt;=$F91,1,IF(VLOOKUP(EB$4,CALENDARIO!$B:$C,2,0)=FALSE, EA91,(1/IF($D91=0,1,$D91))+EA91))))</f>
        <v>1</v>
      </c>
      <c r="EC91" s="292">
        <f>IF(IF(EC$4&lt;$E91,0,IF(EC$4&gt;=$F91,1,IF(VLOOKUP(EC$4,CALENDARIO!$B:$C,2,0)=FALSE, EB91,(1/IF($D91=0,1,$D91))+EB91)))&gt;1,100%,IF(EC$4&lt;$E91,0,IF(EC$4&gt;=$F91,1,IF(VLOOKUP(EC$4,CALENDARIO!$B:$C,2,0)=FALSE, EB91,(1/IF($D91=0,1,$D91))+EB91))))</f>
        <v>1</v>
      </c>
      <c r="ED91" s="292">
        <f>IF(IF(ED$4&lt;$E91,0,IF(ED$4&gt;=$F91,1,IF(VLOOKUP(ED$4,CALENDARIO!$B:$C,2,0)=FALSE, EC91,(1/IF($D91=0,1,$D91))+EC91)))&gt;1,100%,IF(ED$4&lt;$E91,0,IF(ED$4&gt;=$F91,1,IF(VLOOKUP(ED$4,CALENDARIO!$B:$C,2,0)=FALSE, EC91,(1/IF($D91=0,1,$D91))+EC91))))</f>
        <v>1</v>
      </c>
      <c r="EE91" s="292">
        <f>IF(IF(EE$4&lt;$E91,0,IF(EE$4&gt;=$F91,1,IF(VLOOKUP(EE$4,CALENDARIO!$B:$C,2,0)=FALSE, ED91,(1/IF($D91=0,1,$D91))+ED91)))&gt;1,100%,IF(EE$4&lt;$E91,0,IF(EE$4&gt;=$F91,1,IF(VLOOKUP(EE$4,CALENDARIO!$B:$C,2,0)=FALSE, ED91,(1/IF($D91=0,1,$D91))+ED91))))</f>
        <v>1</v>
      </c>
      <c r="EF91" s="292">
        <f>IF(IF(EF$4&lt;$E91,0,IF(EF$4&gt;=$F91,1,IF(VLOOKUP(EF$4,CALENDARIO!$B:$C,2,0)=FALSE, EE91,(1/IF($D91=0,1,$D91))+EE91)))&gt;1,100%,IF(EF$4&lt;$E91,0,IF(EF$4&gt;=$F91,1,IF(VLOOKUP(EF$4,CALENDARIO!$B:$C,2,0)=FALSE, EE91,(1/IF($D91=0,1,$D91))+EE91))))</f>
        <v>1</v>
      </c>
      <c r="EG91" s="292">
        <f>IF(IF(EG$4&lt;$E91,0,IF(EG$4&gt;=$F91,1,IF(VLOOKUP(EG$4,CALENDARIO!$B:$C,2,0)=FALSE, EF91,(1/IF($D91=0,1,$D91))+EF91)))&gt;1,100%,IF(EG$4&lt;$E91,0,IF(EG$4&gt;=$F91,1,IF(VLOOKUP(EG$4,CALENDARIO!$B:$C,2,0)=FALSE, EF91,(1/IF($D91=0,1,$D91))+EF91))))</f>
        <v>1</v>
      </c>
      <c r="EH91" s="292">
        <f>IF(IF(EH$4&lt;$E91,0,IF(EH$4&gt;=$F91,1,IF(VLOOKUP(EH$4,CALENDARIO!$B:$C,2,0)=FALSE, EG91,(1/IF($D91=0,1,$D91))+EG91)))&gt;1,100%,IF(EH$4&lt;$E91,0,IF(EH$4&gt;=$F91,1,IF(VLOOKUP(EH$4,CALENDARIO!$B:$C,2,0)=FALSE, EG91,(1/IF($D91=0,1,$D91))+EG91))))</f>
        <v>1</v>
      </c>
      <c r="EI91" s="292">
        <f>IF(IF(EI$4&lt;$E91,0,IF(EI$4&gt;=$F91,1,IF(VLOOKUP(EI$4,CALENDARIO!$B:$C,2,0)=FALSE, EH91,(1/IF($D91=0,1,$D91))+EH91)))&gt;1,100%,IF(EI$4&lt;$E91,0,IF(EI$4&gt;=$F91,1,IF(VLOOKUP(EI$4,CALENDARIO!$B:$C,2,0)=FALSE, EH91,(1/IF($D91=0,1,$D91))+EH91))))</f>
        <v>1</v>
      </c>
      <c r="EJ91" s="292">
        <f>IF(IF(EJ$4&lt;$E91,0,IF(EJ$4&gt;=$F91,1,IF(VLOOKUP(EJ$4,CALENDARIO!$B:$C,2,0)=FALSE, EI91,(1/IF($D91=0,1,$D91))+EI91)))&gt;1,100%,IF(EJ$4&lt;$E91,0,IF(EJ$4&gt;=$F91,1,IF(VLOOKUP(EJ$4,CALENDARIO!$B:$C,2,0)=FALSE, EI91,(1/IF($D91=0,1,$D91))+EI91))))</f>
        <v>1</v>
      </c>
      <c r="EK91" s="292">
        <f>IF(IF(EK$4&lt;$E91,0,IF(EK$4&gt;=$F91,1,IF(VLOOKUP(EK$4,CALENDARIO!$B:$C,2,0)=FALSE, EJ91,(1/IF($D91=0,1,$D91))+EJ91)))&gt;1,100%,IF(EK$4&lt;$E91,0,IF(EK$4&gt;=$F91,1,IF(VLOOKUP(EK$4,CALENDARIO!$B:$C,2,0)=FALSE, EJ91,(1/IF($D91=0,1,$D91))+EJ91))))</f>
        <v>1</v>
      </c>
      <c r="EL91" s="292">
        <f>IF(IF(EL$4&lt;$E91,0,IF(EL$4&gt;=$F91,1,IF(VLOOKUP(EL$4,CALENDARIO!$B:$C,2,0)=FALSE, EK91,(1/IF($D91=0,1,$D91))+EK91)))&gt;1,100%,IF(EL$4&lt;$E91,0,IF(EL$4&gt;=$F91,1,IF(VLOOKUP(EL$4,CALENDARIO!$B:$C,2,0)=FALSE, EK91,(1/IF($D91=0,1,$D91))+EK91))))</f>
        <v>1</v>
      </c>
      <c r="EM91" s="292">
        <f>IF(IF(EM$4&lt;$E91,0,IF(EM$4&gt;=$F91,1,IF(VLOOKUP(EM$4,CALENDARIO!$B:$C,2,0)=FALSE, EL91,(1/IF($D91=0,1,$D91))+EL91)))&gt;1,100%,IF(EM$4&lt;$E91,0,IF(EM$4&gt;=$F91,1,IF(VLOOKUP(EM$4,CALENDARIO!$B:$C,2,0)=FALSE, EL91,(1/IF($D91=0,1,$D91))+EL91))))</f>
        <v>1</v>
      </c>
      <c r="EN91" s="292">
        <f>IF(IF(EN$4&lt;$E91,0,IF(EN$4&gt;=$F91,1,IF(VLOOKUP(EN$4,CALENDARIO!$B:$C,2,0)=FALSE, EM91,(1/IF($D91=0,1,$D91))+EM91)))&gt;1,100%,IF(EN$4&lt;$E91,0,IF(EN$4&gt;=$F91,1,IF(VLOOKUP(EN$4,CALENDARIO!$B:$C,2,0)=FALSE, EM91,(1/IF($D91=0,1,$D91))+EM91))))</f>
        <v>1</v>
      </c>
      <c r="EO91" s="292">
        <f>IF(IF(EO$4&lt;$E91,0,IF(EO$4&gt;=$F91,1,IF(VLOOKUP(EO$4,CALENDARIO!$B:$C,2,0)=FALSE, EN91,(1/IF($D91=0,1,$D91))+EN91)))&gt;1,100%,IF(EO$4&lt;$E91,0,IF(EO$4&gt;=$F91,1,IF(VLOOKUP(EO$4,CALENDARIO!$B:$C,2,0)=FALSE, EN91,(1/IF($D91=0,1,$D91))+EN91))))</f>
        <v>1</v>
      </c>
      <c r="EP91" s="292">
        <f>IF(IF(EP$4&lt;$E91,0,IF(EP$4&gt;=$F91,1,IF(VLOOKUP(EP$4,CALENDARIO!$B:$C,2,0)=FALSE, EO91,(1/IF($D91=0,1,$D91))+EO91)))&gt;1,100%,IF(EP$4&lt;$E91,0,IF(EP$4&gt;=$F91,1,IF(VLOOKUP(EP$4,CALENDARIO!$B:$C,2,0)=FALSE, EO91,(1/IF($D91=0,1,$D91))+EO91))))</f>
        <v>1</v>
      </c>
      <c r="EQ91" s="292">
        <f>IF(IF(EQ$4&lt;$E91,0,IF(EQ$4&gt;=$F91,1,IF(VLOOKUP(EQ$4,CALENDARIO!$B:$C,2,0)=FALSE, EP91,(1/IF($D91=0,1,$D91))+EP91)))&gt;1,100%,IF(EQ$4&lt;$E91,0,IF(EQ$4&gt;=$F91,1,IF(VLOOKUP(EQ$4,CALENDARIO!$B:$C,2,0)=FALSE, EP91,(1/IF($D91=0,1,$D91))+EP91))))</f>
        <v>1</v>
      </c>
      <c r="ER91" s="292">
        <f>IF(IF(ER$4&lt;$E91,0,IF(ER$4&gt;=$F91,1,IF(VLOOKUP(ER$4,CALENDARIO!$B:$C,2,0)=FALSE, EQ91,(1/IF($D91=0,1,$D91))+EQ91)))&gt;1,100%,IF(ER$4&lt;$E91,0,IF(ER$4&gt;=$F91,1,IF(VLOOKUP(ER$4,CALENDARIO!$B:$C,2,0)=FALSE, EQ91,(1/IF($D91=0,1,$D91))+EQ91))))</f>
        <v>1</v>
      </c>
      <c r="ES91" s="292">
        <f>IF(IF(ES$4&lt;$E91,0,IF(ES$4&gt;=$F91,1,IF(VLOOKUP(ES$4,CALENDARIO!$B:$C,2,0)=FALSE, ER91,(1/IF($D91=0,1,$D91))+ER91)))&gt;1,100%,IF(ES$4&lt;$E91,0,IF(ES$4&gt;=$F91,1,IF(VLOOKUP(ES$4,CALENDARIO!$B:$C,2,0)=FALSE, ER91,(1/IF($D91=0,1,$D91))+ER91))))</f>
        <v>1</v>
      </c>
      <c r="ET91" s="292">
        <f>IF(IF(ET$4&lt;$E91,0,IF(ET$4&gt;=$F91,1,IF(VLOOKUP(ET$4,CALENDARIO!$B:$C,2,0)=FALSE, ES91,(1/IF($D91=0,1,$D91))+ES91)))&gt;1,100%,IF(ET$4&lt;$E91,0,IF(ET$4&gt;=$F91,1,IF(VLOOKUP(ET$4,CALENDARIO!$B:$C,2,0)=FALSE, ES91,(1/IF($D91=0,1,$D91))+ES91))))</f>
        <v>1</v>
      </c>
      <c r="EU91" s="292">
        <f>IF(IF(EU$4&lt;$E91,0,IF(EU$4&gt;=$F91,1,IF(VLOOKUP(EU$4,CALENDARIO!$B:$C,2,0)=FALSE, ET91,(1/IF($D91=0,1,$D91))+ET91)))&gt;1,100%,IF(EU$4&lt;$E91,0,IF(EU$4&gt;=$F91,1,IF(VLOOKUP(EU$4,CALENDARIO!$B:$C,2,0)=FALSE, ET91,(1/IF($D91=0,1,$D91))+ET91))))</f>
        <v>1</v>
      </c>
      <c r="EV91" s="292">
        <f>IF(IF(EV$4&lt;$E91,0,IF(EV$4&gt;=$F91,1,IF(VLOOKUP(EV$4,CALENDARIO!$B:$C,2,0)=FALSE, EU91,(1/IF($D91=0,1,$D91))+EU91)))&gt;1,100%,IF(EV$4&lt;$E91,0,IF(EV$4&gt;=$F91,1,IF(VLOOKUP(EV$4,CALENDARIO!$B:$C,2,0)=FALSE, EU91,(1/IF($D91=0,1,$D91))+EU91))))</f>
        <v>1</v>
      </c>
      <c r="EW91" s="292">
        <f>IF(IF(EW$4&lt;$E91,0,IF(EW$4&gt;=$F91,1,IF(VLOOKUP(EW$4,CALENDARIO!$B:$C,2,0)=FALSE, EV91,(1/IF($D91=0,1,$D91))+EV91)))&gt;1,100%,IF(EW$4&lt;$E91,0,IF(EW$4&gt;=$F91,1,IF(VLOOKUP(EW$4,CALENDARIO!$B:$C,2,0)=FALSE, EV91,(1/IF($D91=0,1,$D91))+EV91))))</f>
        <v>1</v>
      </c>
      <c r="EX91" s="292">
        <f>IF(IF(EX$4&lt;$E91,0,IF(EX$4&gt;=$F91,1,IF(VLOOKUP(EX$4,CALENDARIO!$B:$C,2,0)=FALSE, EW91,(1/IF($D91=0,1,$D91))+EW91)))&gt;1,100%,IF(EX$4&lt;$E91,0,IF(EX$4&gt;=$F91,1,IF(VLOOKUP(EX$4,CALENDARIO!$B:$C,2,0)=FALSE, EW91,(1/IF($D91=0,1,$D91))+EW91))))</f>
        <v>1</v>
      </c>
      <c r="EY91" s="292">
        <f>IF(IF(EY$4&lt;$E91,0,IF(EY$4&gt;=$F91,1,IF(VLOOKUP(EY$4,CALENDARIO!$B:$C,2,0)=FALSE, EX91,(1/IF($D91=0,1,$D91))+EX91)))&gt;1,100%,IF(EY$4&lt;$E91,0,IF(EY$4&gt;=$F91,1,IF(VLOOKUP(EY$4,CALENDARIO!$B:$C,2,0)=FALSE, EX91,(1/IF($D91=0,1,$D91))+EX91))))</f>
        <v>1</v>
      </c>
      <c r="EZ91" s="292">
        <f>IF(IF(EZ$4&lt;$E91,0,IF(EZ$4&gt;=$F91,1,IF(VLOOKUP(EZ$4,CALENDARIO!$B:$C,2,0)=FALSE, EY91,(1/IF($D91=0,1,$D91))+EY91)))&gt;1,100%,IF(EZ$4&lt;$E91,0,IF(EZ$4&gt;=$F91,1,IF(VLOOKUP(EZ$4,CALENDARIO!$B:$C,2,0)=FALSE, EY91,(1/IF($D91=0,1,$D91))+EY91))))</f>
        <v>1</v>
      </c>
      <c r="FA91" s="292">
        <f>IF(IF(FA$4&lt;$E91,0,IF(FA$4&gt;=$F91,1,IF(VLOOKUP(FA$4,CALENDARIO!$B:$C,2,0)=FALSE, EZ91,(1/IF($D91=0,1,$D91))+EZ91)))&gt;1,100%,IF(FA$4&lt;$E91,0,IF(FA$4&gt;=$F91,1,IF(VLOOKUP(FA$4,CALENDARIO!$B:$C,2,0)=FALSE, EZ91,(1/IF($D91=0,1,$D91))+EZ91))))</f>
        <v>1</v>
      </c>
      <c r="FB91" s="292">
        <f>IF(IF(FB$4&lt;$E91,0,IF(FB$4&gt;=$F91,1,IF(VLOOKUP(FB$4,CALENDARIO!$B:$C,2,0)=FALSE, FA91,(1/IF($D91=0,1,$D91))+FA91)))&gt;1,100%,IF(FB$4&lt;$E91,0,IF(FB$4&gt;=$F91,1,IF(VLOOKUP(FB$4,CALENDARIO!$B:$C,2,0)=FALSE, FA91,(1/IF($D91=0,1,$D91))+FA91))))</f>
        <v>1</v>
      </c>
    </row>
    <row r="92" spans="1:158" x14ac:dyDescent="0.3">
      <c r="A92" s="255"/>
      <c r="B92" s="284"/>
      <c r="C92" s="267"/>
      <c r="D92" s="257"/>
      <c r="E92" s="255"/>
      <c r="F92" s="255"/>
      <c r="G92" s="301" t="s">
        <v>21</v>
      </c>
      <c r="H92" s="255"/>
      <c r="I92" s="255"/>
      <c r="J92" s="257"/>
      <c r="K92" s="255"/>
      <c r="L92" s="133" t="str">
        <f>IFERROR(MATCH(SMALL(($O$92:$FB$92),COUNTIF(($O$92:$FB$92),0)+1),($O$92:$FB$92),0)+$O$4- 1,"")</f>
        <v/>
      </c>
      <c r="M92" s="133" t="str">
        <f>IFERROR(MATCH(100%,($O$92:$FB$92),0)+$O$4- 1,"")</f>
        <v/>
      </c>
      <c r="N92" s="291">
        <f>MAX($O$92:$FC$92)</f>
        <v>0</v>
      </c>
      <c r="O92" s="292">
        <v>0</v>
      </c>
      <c r="P92" s="292">
        <f>IF(((P93/$J$91)+O92)&gt;100%,100%,((P93/$J$91)+O92))</f>
        <v>0</v>
      </c>
      <c r="Q92" s="292">
        <f t="shared" ref="Q92:U92" si="4467">IF(((Q93/$J$91)+P92)&gt;100%,100%,((Q93/$J$91)+P92))</f>
        <v>0</v>
      </c>
      <c r="R92" s="292">
        <f t="shared" si="4467"/>
        <v>0</v>
      </c>
      <c r="S92" s="292">
        <f t="shared" si="4467"/>
        <v>0</v>
      </c>
      <c r="T92" s="292">
        <f t="shared" si="4467"/>
        <v>0</v>
      </c>
      <c r="U92" s="292">
        <f t="shared" si="4467"/>
        <v>0</v>
      </c>
      <c r="V92" s="292">
        <f t="shared" ref="V92" si="4468">IF(((V93/$J$91)+U92)&gt;100%,100%,((V93/$J$91)+U92))</f>
        <v>0</v>
      </c>
      <c r="W92" s="292">
        <f t="shared" ref="W92" si="4469">IF(((W93/$J$91)+V92)&gt;100%,100%,((W93/$J$91)+V92))</f>
        <v>0</v>
      </c>
      <c r="X92" s="292">
        <f t="shared" ref="X92" si="4470">IF(((X93/$J$91)+W92)&gt;100%,100%,((X93/$J$91)+W92))</f>
        <v>0</v>
      </c>
      <c r="Y92" s="292">
        <f t="shared" ref="Y92" si="4471">IF(((Y93/$J$91)+X92)&gt;100%,100%,((Y93/$J$91)+X92))</f>
        <v>0</v>
      </c>
      <c r="Z92" s="292">
        <f t="shared" ref="Z92" si="4472">IF(((Z93/$J$91)+Y92)&gt;100%,100%,((Z93/$J$91)+Y92))</f>
        <v>0</v>
      </c>
      <c r="AA92" s="292">
        <f t="shared" ref="AA92" si="4473">IF(((AA93/$J$91)+Z92)&gt;100%,100%,((AA93/$J$91)+Z92))</f>
        <v>0</v>
      </c>
      <c r="AB92" s="292">
        <f t="shared" ref="AB92" si="4474">IF(((AB93/$J$91)+AA92)&gt;100%,100%,((AB93/$J$91)+AA92))</f>
        <v>0</v>
      </c>
      <c r="AC92" s="292">
        <f t="shared" ref="AC92" si="4475">IF(((AC93/$J$91)+AB92)&gt;100%,100%,((AC93/$J$91)+AB92))</f>
        <v>0</v>
      </c>
      <c r="AD92" s="292">
        <f t="shared" ref="AD92" si="4476">IF(((AD93/$J$91)+AC92)&gt;100%,100%,((AD93/$J$91)+AC92))</f>
        <v>0</v>
      </c>
      <c r="AE92" s="292">
        <f t="shared" ref="AE92" si="4477">IF(((AE93/$J$91)+AD92)&gt;100%,100%,((AE93/$J$91)+AD92))</f>
        <v>0</v>
      </c>
      <c r="AF92" s="292">
        <f t="shared" ref="AF92" si="4478">IF(((AF93/$J$91)+AE92)&gt;100%,100%,((AF93/$J$91)+AE92))</f>
        <v>0</v>
      </c>
      <c r="AG92" s="292">
        <f t="shared" ref="AG92" si="4479">IF(((AG93/$J$91)+AF92)&gt;100%,100%,((AG93/$J$91)+AF92))</f>
        <v>0</v>
      </c>
      <c r="AH92" s="292">
        <f t="shared" ref="AH92" si="4480">IF(((AH93/$J$91)+AG92)&gt;100%,100%,((AH93/$J$91)+AG92))</f>
        <v>0</v>
      </c>
      <c r="AI92" s="292">
        <f t="shared" ref="AI92" si="4481">IF(((AI93/$J$91)+AH92)&gt;100%,100%,((AI93/$J$91)+AH92))</f>
        <v>0</v>
      </c>
      <c r="AJ92" s="292">
        <f t="shared" ref="AJ92" si="4482">IF(((AJ93/$J$91)+AI92)&gt;100%,100%,((AJ93/$J$91)+AI92))</f>
        <v>0</v>
      </c>
      <c r="AK92" s="292">
        <f t="shared" ref="AK92" si="4483">IF(((AK93/$J$91)+AJ92)&gt;100%,100%,((AK93/$J$91)+AJ92))</f>
        <v>0</v>
      </c>
      <c r="AL92" s="292">
        <f t="shared" ref="AL92" si="4484">IF(((AL93/$J$91)+AK92)&gt;100%,100%,((AL93/$J$91)+AK92))</f>
        <v>0</v>
      </c>
      <c r="AM92" s="292">
        <f t="shared" ref="AM92" si="4485">IF(((AM93/$J$91)+AL92)&gt;100%,100%,((AM93/$J$91)+AL92))</f>
        <v>0</v>
      </c>
      <c r="AN92" s="292">
        <f t="shared" ref="AN92" si="4486">IF(((AN93/$J$91)+AM92)&gt;100%,100%,((AN93/$J$91)+AM92))</f>
        <v>0</v>
      </c>
      <c r="AO92" s="292">
        <f t="shared" ref="AO92" si="4487">IF(((AO93/$J$91)+AN92)&gt;100%,100%,((AO93/$J$91)+AN92))</f>
        <v>0</v>
      </c>
      <c r="AP92" s="292">
        <f t="shared" ref="AP92" si="4488">IF(((AP93/$J$91)+AO92)&gt;100%,100%,((AP93/$J$91)+AO92))</f>
        <v>0</v>
      </c>
      <c r="AQ92" s="292">
        <f t="shared" ref="AQ92" si="4489">IF(((AQ93/$J$91)+AP92)&gt;100%,100%,((AQ93/$J$91)+AP92))</f>
        <v>0</v>
      </c>
      <c r="AR92" s="292">
        <f t="shared" ref="AR92" si="4490">IF(((AR93/$J$91)+AQ92)&gt;100%,100%,((AR93/$J$91)+AQ92))</f>
        <v>0</v>
      </c>
      <c r="AS92" s="292">
        <f t="shared" ref="AS92" si="4491">IF(((AS93/$J$91)+AR92)&gt;100%,100%,((AS93/$J$91)+AR92))</f>
        <v>0</v>
      </c>
      <c r="AT92" s="292">
        <f t="shared" ref="AT92" si="4492">IF(((AT93/$J$91)+AS92)&gt;100%,100%,((AT93/$J$91)+AS92))</f>
        <v>0</v>
      </c>
      <c r="AU92" s="292">
        <f t="shared" ref="AU92" si="4493">IF(((AU93/$J$91)+AT92)&gt;100%,100%,((AU93/$J$91)+AT92))</f>
        <v>0</v>
      </c>
      <c r="AV92" s="292">
        <f t="shared" ref="AV92" si="4494">IF(((AV93/$J$91)+AU92)&gt;100%,100%,((AV93/$J$91)+AU92))</f>
        <v>0</v>
      </c>
      <c r="AW92" s="292">
        <f t="shared" ref="AW92" si="4495">IF(((AW93/$J$91)+AV92)&gt;100%,100%,((AW93/$J$91)+AV92))</f>
        <v>0</v>
      </c>
      <c r="AX92" s="292">
        <f t="shared" ref="AX92" si="4496">IF(((AX93/$J$91)+AW92)&gt;100%,100%,((AX93/$J$91)+AW92))</f>
        <v>0</v>
      </c>
      <c r="AY92" s="292">
        <f t="shared" ref="AY92" si="4497">IF(((AY93/$J$91)+AX92)&gt;100%,100%,((AY93/$J$91)+AX92))</f>
        <v>0</v>
      </c>
      <c r="AZ92" s="292">
        <f t="shared" ref="AZ92" si="4498">IF(((AZ93/$J$91)+AY92)&gt;100%,100%,((AZ93/$J$91)+AY92))</f>
        <v>0</v>
      </c>
      <c r="BA92" s="292">
        <f t="shared" ref="BA92" si="4499">IF(((BA93/$J$91)+AZ92)&gt;100%,100%,((BA93/$J$91)+AZ92))</f>
        <v>0</v>
      </c>
      <c r="BB92" s="292">
        <f t="shared" ref="BB92" si="4500">IF(((BB93/$J$91)+BA92)&gt;100%,100%,((BB93/$J$91)+BA92))</f>
        <v>0</v>
      </c>
      <c r="BC92" s="292">
        <f t="shared" ref="BC92" si="4501">IF(((BC93/$J$91)+BB92)&gt;100%,100%,((BC93/$J$91)+BB92))</f>
        <v>0</v>
      </c>
      <c r="BD92" s="292">
        <f t="shared" ref="BD92" si="4502">IF(((BD93/$J$91)+BC92)&gt;100%,100%,((BD93/$J$91)+BC92))</f>
        <v>0</v>
      </c>
      <c r="BE92" s="292">
        <f t="shared" ref="BE92" si="4503">IF(((BE93/$J$91)+BD92)&gt;100%,100%,((BE93/$J$91)+BD92))</f>
        <v>0</v>
      </c>
      <c r="BF92" s="292">
        <f t="shared" ref="BF92" si="4504">IF(((BF93/$J$91)+BE92)&gt;100%,100%,((BF93/$J$91)+BE92))</f>
        <v>0</v>
      </c>
      <c r="BG92" s="292">
        <f t="shared" ref="BG92" si="4505">IF(((BG93/$J$91)+BF92)&gt;100%,100%,((BG93/$J$91)+BF92))</f>
        <v>0</v>
      </c>
      <c r="BH92" s="292">
        <f t="shared" ref="BH92" si="4506">IF(((BH93/$J$91)+BG92)&gt;100%,100%,((BH93/$J$91)+BG92))</f>
        <v>0</v>
      </c>
      <c r="BI92" s="292">
        <f t="shared" ref="BI92" si="4507">IF(((BI93/$J$91)+BH92)&gt;100%,100%,((BI93/$J$91)+BH92))</f>
        <v>0</v>
      </c>
      <c r="BJ92" s="292">
        <f t="shared" ref="BJ92" si="4508">IF(((BJ93/$J$91)+BI92)&gt;100%,100%,((BJ93/$J$91)+BI92))</f>
        <v>0</v>
      </c>
      <c r="BK92" s="292">
        <f t="shared" ref="BK92" si="4509">IF(((BK93/$J$91)+BJ92)&gt;100%,100%,((BK93/$J$91)+BJ92))</f>
        <v>0</v>
      </c>
      <c r="BL92" s="292">
        <f t="shared" ref="BL92" si="4510">IF(((BL93/$J$91)+BK92)&gt;100%,100%,((BL93/$J$91)+BK92))</f>
        <v>0</v>
      </c>
      <c r="BM92" s="292">
        <f t="shared" ref="BM92" si="4511">IF(((BM93/$J$91)+BL92)&gt;100%,100%,((BM93/$J$91)+BL92))</f>
        <v>0</v>
      </c>
      <c r="BN92" s="292">
        <f t="shared" ref="BN92" si="4512">IF(((BN93/$J$91)+BM92)&gt;100%,100%,((BN93/$J$91)+BM92))</f>
        <v>0</v>
      </c>
      <c r="BO92" s="292">
        <f t="shared" ref="BO92" si="4513">IF(((BO93/$J$91)+BN92)&gt;100%,100%,((BO93/$J$91)+BN92))</f>
        <v>0</v>
      </c>
      <c r="BP92" s="292">
        <f t="shared" ref="BP92" si="4514">IF(((BP93/$J$91)+BO92)&gt;100%,100%,((BP93/$J$91)+BO92))</f>
        <v>0</v>
      </c>
      <c r="BQ92" s="292">
        <f t="shared" ref="BQ92" si="4515">IF(((BQ93/$J$91)+BP92)&gt;100%,100%,((BQ93/$J$91)+BP92))</f>
        <v>0</v>
      </c>
      <c r="BR92" s="292">
        <f t="shared" ref="BR92" si="4516">IF(((BR93/$J$91)+BQ92)&gt;100%,100%,((BR93/$J$91)+BQ92))</f>
        <v>0</v>
      </c>
      <c r="BS92" s="292">
        <f t="shared" ref="BS92" si="4517">IF(((BS93/$J$91)+BR92)&gt;100%,100%,((BS93/$J$91)+BR92))</f>
        <v>0</v>
      </c>
      <c r="BT92" s="292">
        <f t="shared" ref="BT92" si="4518">IF(((BT93/$J$91)+BS92)&gt;100%,100%,((BT93/$J$91)+BS92))</f>
        <v>0</v>
      </c>
      <c r="BU92" s="292">
        <f t="shared" ref="BU92" si="4519">IF(((BU93/$J$91)+BT92)&gt;100%,100%,((BU93/$J$91)+BT92))</f>
        <v>0</v>
      </c>
      <c r="BV92" s="292">
        <f t="shared" ref="BV92" si="4520">IF(((BV93/$J$91)+BU92)&gt;100%,100%,((BV93/$J$91)+BU92))</f>
        <v>0</v>
      </c>
      <c r="BW92" s="292">
        <f t="shared" ref="BW92" si="4521">IF(((BW93/$J$91)+BV92)&gt;100%,100%,((BW93/$J$91)+BV92))</f>
        <v>0</v>
      </c>
      <c r="BX92" s="292">
        <f t="shared" ref="BX92" si="4522">IF(((BX93/$J$91)+BW92)&gt;100%,100%,((BX93/$J$91)+BW92))</f>
        <v>0</v>
      </c>
      <c r="BY92" s="292">
        <f t="shared" ref="BY92" si="4523">IF(((BY93/$J$91)+BX92)&gt;100%,100%,((BY93/$J$91)+BX92))</f>
        <v>0</v>
      </c>
      <c r="BZ92" s="292">
        <f t="shared" ref="BZ92" si="4524">IF(((BZ93/$J$91)+BY92)&gt;100%,100%,((BZ93/$J$91)+BY92))</f>
        <v>0</v>
      </c>
      <c r="CA92" s="292">
        <f t="shared" ref="CA92" si="4525">IF(((CA93/$J$91)+BZ92)&gt;100%,100%,((CA93/$J$91)+BZ92))</f>
        <v>0</v>
      </c>
      <c r="CB92" s="292">
        <f t="shared" ref="CB92" si="4526">IF(((CB93/$J$91)+CA92)&gt;100%,100%,((CB93/$J$91)+CA92))</f>
        <v>0</v>
      </c>
      <c r="CC92" s="292">
        <f t="shared" ref="CC92" si="4527">IF(((CC93/$J$91)+CB92)&gt;100%,100%,((CC93/$J$91)+CB92))</f>
        <v>0</v>
      </c>
      <c r="CD92" s="292">
        <f t="shared" ref="CD92" si="4528">IF(((CD93/$J$91)+CC92)&gt;100%,100%,((CD93/$J$91)+CC92))</f>
        <v>0</v>
      </c>
      <c r="CE92" s="292">
        <f t="shared" ref="CE92" si="4529">IF(((CE93/$J$91)+CD92)&gt;100%,100%,((CE93/$J$91)+CD92))</f>
        <v>0</v>
      </c>
      <c r="CF92" s="292">
        <f t="shared" ref="CF92" si="4530">IF(((CF93/$J$91)+CE92)&gt;100%,100%,((CF93/$J$91)+CE92))</f>
        <v>0</v>
      </c>
      <c r="CG92" s="292">
        <f t="shared" ref="CG92" si="4531">IF(((CG93/$J$91)+CF92)&gt;100%,100%,((CG93/$J$91)+CF92))</f>
        <v>0</v>
      </c>
      <c r="CH92" s="292">
        <f t="shared" ref="CH92" si="4532">IF(((CH93/$J$91)+CG92)&gt;100%,100%,((CH93/$J$91)+CG92))</f>
        <v>0</v>
      </c>
      <c r="CI92" s="292">
        <f t="shared" ref="CI92" si="4533">IF(((CI93/$J$91)+CH92)&gt;100%,100%,((CI93/$J$91)+CH92))</f>
        <v>0</v>
      </c>
      <c r="CJ92" s="292">
        <f t="shared" ref="CJ92" si="4534">IF(((CJ93/$J$91)+CI92)&gt;100%,100%,((CJ93/$J$91)+CI92))</f>
        <v>0</v>
      </c>
      <c r="CK92" s="292">
        <f t="shared" ref="CK92" si="4535">IF(((CK93/$J$91)+CJ92)&gt;100%,100%,((CK93/$J$91)+CJ92))</f>
        <v>0</v>
      </c>
      <c r="CL92" s="292">
        <f t="shared" ref="CL92" si="4536">IF(((CL93/$J$91)+CK92)&gt;100%,100%,((CL93/$J$91)+CK92))</f>
        <v>0</v>
      </c>
      <c r="CM92" s="292">
        <f t="shared" ref="CM92" si="4537">IF(((CM93/$J$91)+CL92)&gt;100%,100%,((CM93/$J$91)+CL92))</f>
        <v>0</v>
      </c>
      <c r="CN92" s="292">
        <f t="shared" ref="CN92" si="4538">IF(((CN93/$J$91)+CM92)&gt;100%,100%,((CN93/$J$91)+CM92))</f>
        <v>0</v>
      </c>
      <c r="CO92" s="292">
        <f t="shared" ref="CO92" si="4539">IF(((CO93/$J$91)+CN92)&gt;100%,100%,((CO93/$J$91)+CN92))</f>
        <v>0</v>
      </c>
      <c r="CP92" s="292">
        <f t="shared" ref="CP92" si="4540">IF(((CP93/$J$91)+CO92)&gt;100%,100%,((CP93/$J$91)+CO92))</f>
        <v>0</v>
      </c>
      <c r="CQ92" s="292">
        <f t="shared" ref="CQ92" si="4541">IF(((CQ93/$J$91)+CP92)&gt;100%,100%,((CQ93/$J$91)+CP92))</f>
        <v>0</v>
      </c>
      <c r="CR92" s="292">
        <f t="shared" ref="CR92" si="4542">IF(((CR93/$J$91)+CQ92)&gt;100%,100%,((CR93/$J$91)+CQ92))</f>
        <v>0</v>
      </c>
      <c r="CS92" s="292">
        <f t="shared" ref="CS92" si="4543">IF(((CS93/$J$91)+CR92)&gt;100%,100%,((CS93/$J$91)+CR92))</f>
        <v>0</v>
      </c>
      <c r="CT92" s="292">
        <f t="shared" ref="CT92" si="4544">IF(((CT93/$J$91)+CS92)&gt;100%,100%,((CT93/$J$91)+CS92))</f>
        <v>0</v>
      </c>
      <c r="CU92" s="292">
        <f t="shared" ref="CU92" si="4545">IF(((CU93/$J$91)+CT92)&gt;100%,100%,((CU93/$J$91)+CT92))</f>
        <v>0</v>
      </c>
      <c r="CV92" s="292">
        <f t="shared" ref="CV92" si="4546">IF(((CV93/$J$91)+CU92)&gt;100%,100%,((CV93/$J$91)+CU92))</f>
        <v>0</v>
      </c>
      <c r="CW92" s="292">
        <f t="shared" ref="CW92" si="4547">IF(((CW93/$J$91)+CV92)&gt;100%,100%,((CW93/$J$91)+CV92))</f>
        <v>0</v>
      </c>
      <c r="CX92" s="292">
        <f t="shared" ref="CX92" si="4548">IF(((CX93/$J$91)+CW92)&gt;100%,100%,((CX93/$J$91)+CW92))</f>
        <v>0</v>
      </c>
      <c r="CY92" s="292">
        <f t="shared" ref="CY92" si="4549">IF(((CY93/$J$91)+CX92)&gt;100%,100%,((CY93/$J$91)+CX92))</f>
        <v>0</v>
      </c>
      <c r="CZ92" s="292">
        <f t="shared" ref="CZ92" si="4550">IF(((CZ93/$J$91)+CY92)&gt;100%,100%,((CZ93/$J$91)+CY92))</f>
        <v>0</v>
      </c>
      <c r="DA92" s="292">
        <f t="shared" ref="DA92" si="4551">IF(((DA93/$J$91)+CZ92)&gt;100%,100%,((DA93/$J$91)+CZ92))</f>
        <v>0</v>
      </c>
      <c r="DB92" s="292">
        <f t="shared" ref="DB92" si="4552">IF(((DB93/$J$91)+DA92)&gt;100%,100%,((DB93/$J$91)+DA92))</f>
        <v>0</v>
      </c>
      <c r="DC92" s="292">
        <f t="shared" ref="DC92" si="4553">IF(((DC93/$J$91)+DB92)&gt;100%,100%,((DC93/$J$91)+DB92))</f>
        <v>0</v>
      </c>
      <c r="DD92" s="292">
        <f t="shared" ref="DD92" si="4554">IF(((DD93/$J$91)+DC92)&gt;100%,100%,((DD93/$J$91)+DC92))</f>
        <v>0</v>
      </c>
      <c r="DE92" s="292">
        <f t="shared" ref="DE92" si="4555">IF(((DE93/$J$91)+DD92)&gt;100%,100%,((DE93/$J$91)+DD92))</f>
        <v>0</v>
      </c>
      <c r="DF92" s="292">
        <f t="shared" ref="DF92" si="4556">IF(((DF93/$J$91)+DE92)&gt;100%,100%,((DF93/$J$91)+DE92))</f>
        <v>0</v>
      </c>
      <c r="DG92" s="292">
        <f t="shared" ref="DG92" si="4557">IF(((DG93/$J$91)+DF92)&gt;100%,100%,((DG93/$J$91)+DF92))</f>
        <v>0</v>
      </c>
      <c r="DH92" s="292">
        <f t="shared" ref="DH92" si="4558">IF(((DH93/$J$91)+DG92)&gt;100%,100%,((DH93/$J$91)+DG92))</f>
        <v>0</v>
      </c>
      <c r="DI92" s="292">
        <f t="shared" ref="DI92" si="4559">IF(((DI93/$J$91)+DH92)&gt;100%,100%,((DI93/$J$91)+DH92))</f>
        <v>0</v>
      </c>
      <c r="DJ92" s="292">
        <f t="shared" ref="DJ92" si="4560">IF(((DJ93/$J$91)+DI92)&gt;100%,100%,((DJ93/$J$91)+DI92))</f>
        <v>0</v>
      </c>
      <c r="DK92" s="292">
        <f t="shared" ref="DK92" si="4561">IF(((DK93/$J$91)+DJ92)&gt;100%,100%,((DK93/$J$91)+DJ92))</f>
        <v>0</v>
      </c>
      <c r="DL92" s="292">
        <f t="shared" ref="DL92" si="4562">IF(((DL93/$J$91)+DK92)&gt;100%,100%,((DL93/$J$91)+DK92))</f>
        <v>0</v>
      </c>
      <c r="DM92" s="292">
        <f t="shared" ref="DM92" si="4563">IF(((DM93/$J$91)+DL92)&gt;100%,100%,((DM93/$J$91)+DL92))</f>
        <v>0</v>
      </c>
      <c r="DN92" s="292">
        <f t="shared" ref="DN92" si="4564">IF(((DN93/$J$91)+DM92)&gt;100%,100%,((DN93/$J$91)+DM92))</f>
        <v>0</v>
      </c>
      <c r="DO92" s="292">
        <f t="shared" ref="DO92" si="4565">IF(((DO93/$J$91)+DN92)&gt;100%,100%,((DO93/$J$91)+DN92))</f>
        <v>0</v>
      </c>
      <c r="DP92" s="292">
        <f t="shared" ref="DP92" si="4566">IF(((DP93/$J$91)+DO92)&gt;100%,100%,((DP93/$J$91)+DO92))</f>
        <v>0</v>
      </c>
      <c r="DQ92" s="292">
        <f t="shared" ref="DQ92" si="4567">IF(((DQ93/$J$91)+DP92)&gt;100%,100%,((DQ93/$J$91)+DP92))</f>
        <v>0</v>
      </c>
      <c r="DR92" s="292">
        <f t="shared" ref="DR92" si="4568">IF(((DR93/$J$91)+DQ92)&gt;100%,100%,((DR93/$J$91)+DQ92))</f>
        <v>0</v>
      </c>
      <c r="DS92" s="292">
        <f t="shared" ref="DS92" si="4569">IF(((DS93/$J$91)+DR92)&gt;100%,100%,((DS93/$J$91)+DR92))</f>
        <v>0</v>
      </c>
      <c r="DT92" s="292">
        <f t="shared" ref="DT92" si="4570">IF(((DT93/$J$91)+DS92)&gt;100%,100%,((DT93/$J$91)+DS92))</f>
        <v>0</v>
      </c>
      <c r="DU92" s="292">
        <f t="shared" ref="DU92" si="4571">IF(((DU93/$J$91)+DT92)&gt;100%,100%,((DU93/$J$91)+DT92))</f>
        <v>0</v>
      </c>
      <c r="DV92" s="292">
        <f t="shared" ref="DV92" si="4572">IF(((DV93/$J$91)+DU92)&gt;100%,100%,((DV93/$J$91)+DU92))</f>
        <v>0</v>
      </c>
      <c r="DW92" s="292">
        <f t="shared" ref="DW92" si="4573">IF(((DW93/$J$91)+DV92)&gt;100%,100%,((DW93/$J$91)+DV92))</f>
        <v>0</v>
      </c>
      <c r="DX92" s="292">
        <f t="shared" ref="DX92" si="4574">IF(((DX93/$J$91)+DW92)&gt;100%,100%,((DX93/$J$91)+DW92))</f>
        <v>0</v>
      </c>
      <c r="DY92" s="292">
        <f t="shared" ref="DY92" si="4575">IF(((DY93/$J$91)+DX92)&gt;100%,100%,((DY93/$J$91)+DX92))</f>
        <v>0</v>
      </c>
      <c r="DZ92" s="292">
        <f t="shared" ref="DZ92" si="4576">IF(((DZ93/$J$91)+DY92)&gt;100%,100%,((DZ93/$J$91)+DY92))</f>
        <v>0</v>
      </c>
      <c r="EA92" s="292">
        <f t="shared" ref="EA92" si="4577">IF(((EA93/$J$91)+DZ92)&gt;100%,100%,((EA93/$J$91)+DZ92))</f>
        <v>0</v>
      </c>
      <c r="EB92" s="292">
        <f t="shared" ref="EB92" si="4578">IF(((EB93/$J$91)+EA92)&gt;100%,100%,((EB93/$J$91)+EA92))</f>
        <v>0</v>
      </c>
      <c r="EC92" s="292">
        <f t="shared" ref="EC92" si="4579">IF(((EC93/$J$91)+EB92)&gt;100%,100%,((EC93/$J$91)+EB92))</f>
        <v>0</v>
      </c>
      <c r="ED92" s="292">
        <f t="shared" ref="ED92" si="4580">IF(((ED93/$J$91)+EC92)&gt;100%,100%,((ED93/$J$91)+EC92))</f>
        <v>0</v>
      </c>
      <c r="EE92" s="292">
        <f t="shared" ref="EE92" si="4581">IF(((EE93/$J$91)+ED92)&gt;100%,100%,((EE93/$J$91)+ED92))</f>
        <v>0</v>
      </c>
      <c r="EF92" s="292">
        <f t="shared" ref="EF92" si="4582">IF(((EF93/$J$91)+EE92)&gt;100%,100%,((EF93/$J$91)+EE92))</f>
        <v>0</v>
      </c>
      <c r="EG92" s="292">
        <f t="shared" ref="EG92" si="4583">IF(((EG93/$J$91)+EF92)&gt;100%,100%,((EG93/$J$91)+EF92))</f>
        <v>0</v>
      </c>
      <c r="EH92" s="292">
        <f t="shared" ref="EH92" si="4584">IF(((EH93/$J$91)+EG92)&gt;100%,100%,((EH93/$J$91)+EG92))</f>
        <v>0</v>
      </c>
      <c r="EI92" s="292">
        <f t="shared" ref="EI92" si="4585">IF(((EI93/$J$91)+EH92)&gt;100%,100%,((EI93/$J$91)+EH92))</f>
        <v>0</v>
      </c>
      <c r="EJ92" s="292">
        <f t="shared" ref="EJ92" si="4586">IF(((EJ93/$J$91)+EI92)&gt;100%,100%,((EJ93/$J$91)+EI92))</f>
        <v>0</v>
      </c>
      <c r="EK92" s="292">
        <f t="shared" ref="EK92" si="4587">IF(((EK93/$J$91)+EJ92)&gt;100%,100%,((EK93/$J$91)+EJ92))</f>
        <v>0</v>
      </c>
      <c r="EL92" s="292">
        <f t="shared" ref="EL92" si="4588">IF(((EL93/$J$91)+EK92)&gt;100%,100%,((EL93/$J$91)+EK92))</f>
        <v>0</v>
      </c>
      <c r="EM92" s="292">
        <f t="shared" ref="EM92" si="4589">IF(((EM93/$J$91)+EL92)&gt;100%,100%,((EM93/$J$91)+EL92))</f>
        <v>0</v>
      </c>
      <c r="EN92" s="292">
        <f t="shared" ref="EN92" si="4590">IF(((EN93/$J$91)+EM92)&gt;100%,100%,((EN93/$J$91)+EM92))</f>
        <v>0</v>
      </c>
      <c r="EO92" s="292">
        <f t="shared" ref="EO92" si="4591">IF(((EO93/$J$91)+EN92)&gt;100%,100%,((EO93/$J$91)+EN92))</f>
        <v>0</v>
      </c>
      <c r="EP92" s="292">
        <f t="shared" ref="EP92" si="4592">IF(((EP93/$J$91)+EO92)&gt;100%,100%,((EP93/$J$91)+EO92))</f>
        <v>0</v>
      </c>
      <c r="EQ92" s="292">
        <f t="shared" ref="EQ92" si="4593">IF(((EQ93/$J$91)+EP92)&gt;100%,100%,((EQ93/$J$91)+EP92))</f>
        <v>0</v>
      </c>
      <c r="ER92" s="292">
        <f t="shared" ref="ER92" si="4594">IF(((ER93/$J$91)+EQ92)&gt;100%,100%,((ER93/$J$91)+EQ92))</f>
        <v>0</v>
      </c>
      <c r="ES92" s="292">
        <f t="shared" ref="ES92" si="4595">IF(((ES93/$J$91)+ER92)&gt;100%,100%,((ES93/$J$91)+ER92))</f>
        <v>0</v>
      </c>
      <c r="ET92" s="292">
        <f t="shared" ref="ET92" si="4596">IF(((ET93/$J$91)+ES92)&gt;100%,100%,((ET93/$J$91)+ES92))</f>
        <v>0</v>
      </c>
      <c r="EU92" s="292">
        <f t="shared" ref="EU92" si="4597">IF(((EU93/$J$91)+ET92)&gt;100%,100%,((EU93/$J$91)+ET92))</f>
        <v>0</v>
      </c>
      <c r="EV92" s="292">
        <f t="shared" ref="EV92" si="4598">IF(((EV93/$J$91)+EU92)&gt;100%,100%,((EV93/$J$91)+EU92))</f>
        <v>0</v>
      </c>
      <c r="EW92" s="292">
        <f t="shared" ref="EW92" si="4599">IF(((EW93/$J$91)+EV92)&gt;100%,100%,((EW93/$J$91)+EV92))</f>
        <v>0</v>
      </c>
      <c r="EX92" s="292">
        <f t="shared" ref="EX92" si="4600">IF(((EX93/$J$91)+EW92)&gt;100%,100%,((EX93/$J$91)+EW92))</f>
        <v>0</v>
      </c>
      <c r="EY92" s="292">
        <f t="shared" ref="EY92" si="4601">IF(((EY93/$J$91)+EX92)&gt;100%,100%,((EY93/$J$91)+EX92))</f>
        <v>0</v>
      </c>
      <c r="EZ92" s="292">
        <f t="shared" ref="EZ92" si="4602">IF(((EZ93/$J$91)+EY92)&gt;100%,100%,((EZ93/$J$91)+EY92))</f>
        <v>0</v>
      </c>
      <c r="FA92" s="292">
        <f t="shared" ref="FA92" si="4603">IF(((FA93/$J$91)+EZ92)&gt;100%,100%,((FA93/$J$91)+EZ92))</f>
        <v>0</v>
      </c>
      <c r="FB92" s="292">
        <f t="shared" ref="FB92" si="4604">IF(((FB93/$J$91)+FA92)&gt;100%,100%,((FB93/$J$91)+FA92))</f>
        <v>0</v>
      </c>
    </row>
    <row r="93" spans="1:158" x14ac:dyDescent="0.3">
      <c r="A93" s="258"/>
      <c r="B93" s="285"/>
      <c r="C93" s="268"/>
      <c r="D93" s="260"/>
      <c r="E93" s="258"/>
      <c r="F93" s="258"/>
      <c r="G93" s="302" t="s">
        <v>92</v>
      </c>
      <c r="H93" s="258"/>
      <c r="I93" s="258"/>
      <c r="J93" s="260"/>
      <c r="K93" s="258"/>
      <c r="L93" s="142"/>
      <c r="M93" s="142"/>
      <c r="N93" s="120">
        <f>SUM($O$93:$FC$93)</f>
        <v>0</v>
      </c>
      <c r="O93" s="262"/>
      <c r="P93" s="262"/>
      <c r="Q93" s="262"/>
      <c r="R93" s="262"/>
      <c r="S93" s="262"/>
      <c r="T93" s="262"/>
      <c r="U93" s="262"/>
      <c r="V93" s="262"/>
      <c r="W93" s="262"/>
      <c r="X93" s="262"/>
      <c r="Y93" s="262"/>
      <c r="Z93" s="262"/>
      <c r="AA93" s="262"/>
      <c r="AB93" s="262"/>
      <c r="AC93" s="262"/>
      <c r="AD93" s="262"/>
      <c r="AE93" s="262"/>
      <c r="AF93" s="262"/>
      <c r="AG93" s="262"/>
      <c r="AH93" s="262"/>
      <c r="AI93" s="262"/>
      <c r="AJ93" s="262"/>
      <c r="AK93" s="262"/>
      <c r="AL93" s="262"/>
      <c r="AM93" s="262"/>
      <c r="AN93" s="262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62"/>
      <c r="BH93" s="262"/>
      <c r="BI93" s="262"/>
      <c r="BJ93" s="262"/>
      <c r="BK93" s="262"/>
      <c r="BL93" s="262"/>
      <c r="BM93" s="262"/>
      <c r="BN93" s="262"/>
      <c r="BO93" s="262"/>
      <c r="BP93" s="262"/>
      <c r="BQ93" s="262"/>
      <c r="BR93" s="262"/>
      <c r="BS93" s="262"/>
      <c r="BT93" s="262"/>
      <c r="BU93" s="262"/>
      <c r="BV93" s="262"/>
      <c r="BW93" s="262"/>
      <c r="BX93" s="262"/>
      <c r="BY93" s="262"/>
      <c r="BZ93" s="262"/>
      <c r="CA93" s="262"/>
      <c r="CB93" s="262"/>
      <c r="CC93" s="262"/>
      <c r="CD93" s="262"/>
      <c r="CE93" s="262"/>
      <c r="CF93" s="262"/>
      <c r="CG93" s="262"/>
      <c r="CH93" s="262"/>
      <c r="CI93" s="262"/>
      <c r="CJ93" s="262"/>
      <c r="CK93" s="262"/>
      <c r="CL93" s="262"/>
      <c r="CM93" s="262"/>
      <c r="CN93" s="262"/>
      <c r="CO93" s="262"/>
      <c r="CP93" s="262"/>
      <c r="CQ93" s="262"/>
      <c r="CR93" s="262"/>
      <c r="CS93" s="262"/>
      <c r="CT93" s="262"/>
      <c r="CU93" s="262"/>
      <c r="CV93" s="262"/>
      <c r="CW93" s="262"/>
      <c r="CX93" s="262"/>
      <c r="CY93" s="262"/>
      <c r="CZ93" s="262"/>
      <c r="DA93" s="262"/>
      <c r="DB93" s="262"/>
      <c r="DC93" s="262"/>
      <c r="DD93" s="262"/>
      <c r="DE93" s="262"/>
      <c r="DF93" s="262"/>
      <c r="DG93" s="262"/>
      <c r="DH93" s="262"/>
      <c r="DI93" s="262"/>
      <c r="DJ93" s="262"/>
      <c r="DK93" s="262"/>
      <c r="DL93" s="262"/>
      <c r="DM93" s="262"/>
      <c r="DN93" s="262"/>
      <c r="DO93" s="262"/>
      <c r="DP93" s="262"/>
      <c r="DQ93" s="262"/>
      <c r="DR93" s="262"/>
      <c r="DS93" s="262"/>
      <c r="DT93" s="262"/>
      <c r="DU93" s="262"/>
      <c r="DV93" s="262"/>
      <c r="DW93" s="262"/>
      <c r="DX93" s="262"/>
      <c r="DY93" s="262"/>
      <c r="DZ93" s="262"/>
      <c r="EA93" s="262"/>
      <c r="EB93" s="262"/>
      <c r="EC93" s="262"/>
      <c r="ED93" s="262"/>
      <c r="EE93" s="262"/>
      <c r="EF93" s="262"/>
      <c r="EG93" s="262"/>
      <c r="EH93" s="262"/>
      <c r="EI93" s="262"/>
      <c r="EJ93" s="262"/>
      <c r="EK93" s="262"/>
      <c r="EL93" s="262"/>
      <c r="EM93" s="262"/>
      <c r="EN93" s="262"/>
      <c r="EO93" s="262"/>
      <c r="EP93" s="262"/>
      <c r="EQ93" s="262"/>
      <c r="ER93" s="262"/>
      <c r="ES93" s="262"/>
      <c r="ET93" s="262"/>
      <c r="EU93" s="262"/>
      <c r="EV93" s="262"/>
      <c r="EW93" s="262"/>
      <c r="EX93" s="262"/>
      <c r="EY93" s="262"/>
      <c r="EZ93" s="262"/>
      <c r="FA93" s="262"/>
      <c r="FB93" s="262"/>
    </row>
    <row r="94" spans="1:158" x14ac:dyDescent="0.3">
      <c r="A94" s="78">
        <v>4</v>
      </c>
      <c r="B94" s="283">
        <v>32</v>
      </c>
      <c r="C94" s="118" t="s">
        <v>71</v>
      </c>
      <c r="D94" s="108">
        <v>1</v>
      </c>
      <c r="E94" s="113">
        <v>40568</v>
      </c>
      <c r="F94" s="113">
        <v>40568</v>
      </c>
      <c r="G94" s="300" t="s">
        <v>20</v>
      </c>
      <c r="H94" s="73">
        <v>1</v>
      </c>
      <c r="I94" s="74">
        <v>1.1415525114155252E-2</v>
      </c>
      <c r="J94" s="108">
        <v>100</v>
      </c>
      <c r="K94" s="77"/>
      <c r="L94" s="142"/>
      <c r="M94" s="142"/>
      <c r="N94" s="120"/>
      <c r="O94" s="292">
        <f>IF(IF(O$4&lt;$E94,0,IF(O$4&gt;=$F94,1,IF(VLOOKUP(O$4,CALENDARIO!$B:$C,2,0)=FALSE, 0%,(1/$D94))))&gt;1,100%,IF(O$4&lt;$E94,0,IF(O$4&gt;=$F94,1,IF(VLOOKUP(O$4,CALENDARIO!$B:$C,2,0)=FALSE,0%,(1/$D94)))))</f>
        <v>0</v>
      </c>
      <c r="P94" s="292">
        <f>IF(IF(P$4&lt;$E94,0,IF(P$4&gt;=$F94,1,IF(VLOOKUP(P$4,CALENDARIO!$B:$C,2,0)=FALSE, O94,(1/IF($D94=0,1,$D94))+O94)))&gt;1,100%,IF(P$4&lt;$E94,0,IF(P$4&gt;=$F94,1,IF(VLOOKUP(P$4,CALENDARIO!$B:$C,2,0)=FALSE, O94,(1/IF($D94=0,1,$D94))+O94))))</f>
        <v>0</v>
      </c>
      <c r="Q94" s="292">
        <f>IF(IF(Q$4&lt;$E94,0,IF(Q$4&gt;=$F94,1,IF(VLOOKUP(Q$4,CALENDARIO!$B:$C,2,0)=FALSE, P94,(1/IF($D94=0,1,$D94))+P94)))&gt;1,100%,IF(Q$4&lt;$E94,0,IF(Q$4&gt;=$F94,1,IF(VLOOKUP(Q$4,CALENDARIO!$B:$C,2,0)=FALSE, P94,(1/IF($D94=0,1,$D94))+P94))))</f>
        <v>0</v>
      </c>
      <c r="R94" s="292">
        <f>IF(IF(R$4&lt;$E94,0,IF(R$4&gt;=$F94,1,IF(VLOOKUP(R$4,CALENDARIO!$B:$C,2,0)=FALSE, Q94,(1/IF($D94=0,1,$D94))+Q94)))&gt;1,100%,IF(R$4&lt;$E94,0,IF(R$4&gt;=$F94,1,IF(VLOOKUP(R$4,CALENDARIO!$B:$C,2,0)=FALSE, Q94,(1/IF($D94=0,1,$D94))+Q94))))</f>
        <v>0</v>
      </c>
      <c r="S94" s="292">
        <f>IF(IF(S$4&lt;$E94,0,IF(S$4&gt;=$F94,1,IF(VLOOKUP(S$4,CALENDARIO!$B:$C,2,0)=FALSE, R94,(1/IF($D94=0,1,$D94))+R94)))&gt;1,100%,IF(S$4&lt;$E94,0,IF(S$4&gt;=$F94,1,IF(VLOOKUP(S$4,CALENDARIO!$B:$C,2,0)=FALSE, R94,(1/IF($D94=0,1,$D94))+R94))))</f>
        <v>0</v>
      </c>
      <c r="T94" s="292">
        <f>IF(IF(T$4&lt;$E94,0,IF(T$4&gt;=$F94,1,IF(VLOOKUP(T$4,CALENDARIO!$B:$C,2,0)=FALSE, S94,(1/IF($D94=0,1,$D94))+S94)))&gt;1,100%,IF(T$4&lt;$E94,0,IF(T$4&gt;=$F94,1,IF(VLOOKUP(T$4,CALENDARIO!$B:$C,2,0)=FALSE, S94,(1/IF($D94=0,1,$D94))+S94))))</f>
        <v>0</v>
      </c>
      <c r="U94" s="292">
        <f>IF(IF(U$4&lt;$E94,0,IF(U$4&gt;=$F94,1,IF(VLOOKUP(U$4,CALENDARIO!$B:$C,2,0)=FALSE, T94,(1/IF($D94=0,1,$D94))+T94)))&gt;1,100%,IF(U$4&lt;$E94,0,IF(U$4&gt;=$F94,1,IF(VLOOKUP(U$4,CALENDARIO!$B:$C,2,0)=FALSE, T94,(1/IF($D94=0,1,$D94))+T94))))</f>
        <v>0</v>
      </c>
      <c r="V94" s="292">
        <f>IF(IF(V$4&lt;$E94,0,IF(V$4&gt;=$F94,1,IF(VLOOKUP(V$4,CALENDARIO!$B:$C,2,0)=FALSE, U94,(1/IF($D94=0,1,$D94))+U94)))&gt;1,100%,IF(V$4&lt;$E94,0,IF(V$4&gt;=$F94,1,IF(VLOOKUP(V$4,CALENDARIO!$B:$C,2,0)=FALSE, U94,(1/IF($D94=0,1,$D94))+U94))))</f>
        <v>0</v>
      </c>
      <c r="W94" s="292">
        <f>IF(IF(W$4&lt;$E94,0,IF(W$4&gt;=$F94,1,IF(VLOOKUP(W$4,CALENDARIO!$B:$C,2,0)=FALSE, V94,(1/IF($D94=0,1,$D94))+V94)))&gt;1,100%,IF(W$4&lt;$E94,0,IF(W$4&gt;=$F94,1,IF(VLOOKUP(W$4,CALENDARIO!$B:$C,2,0)=FALSE, V94,(1/IF($D94=0,1,$D94))+V94))))</f>
        <v>0</v>
      </c>
      <c r="X94" s="292">
        <f>IF(IF(X$4&lt;$E94,0,IF(X$4&gt;=$F94,1,IF(VLOOKUP(X$4,CALENDARIO!$B:$C,2,0)=FALSE, W94,(1/IF($D94=0,1,$D94))+W94)))&gt;1,100%,IF(X$4&lt;$E94,0,IF(X$4&gt;=$F94,1,IF(VLOOKUP(X$4,CALENDARIO!$B:$C,2,0)=FALSE, W94,(1/IF($D94=0,1,$D94))+W94))))</f>
        <v>0</v>
      </c>
      <c r="Y94" s="292">
        <f>IF(IF(Y$4&lt;$E94,0,IF(Y$4&gt;=$F94,1,IF(VLOOKUP(Y$4,CALENDARIO!$B:$C,2,0)=FALSE, X94,(1/IF($D94=0,1,$D94))+X94)))&gt;1,100%,IF(Y$4&lt;$E94,0,IF(Y$4&gt;=$F94,1,IF(VLOOKUP(Y$4,CALENDARIO!$B:$C,2,0)=FALSE, X94,(1/IF($D94=0,1,$D94))+X94))))</f>
        <v>0</v>
      </c>
      <c r="Z94" s="292">
        <f>IF(IF(Z$4&lt;$E94,0,IF(Z$4&gt;=$F94,1,IF(VLOOKUP(Z$4,CALENDARIO!$B:$C,2,0)=FALSE, Y94,(1/IF($D94=0,1,$D94))+Y94)))&gt;1,100%,IF(Z$4&lt;$E94,0,IF(Z$4&gt;=$F94,1,IF(VLOOKUP(Z$4,CALENDARIO!$B:$C,2,0)=FALSE, Y94,(1/IF($D94=0,1,$D94))+Y94))))</f>
        <v>0</v>
      </c>
      <c r="AA94" s="292">
        <f>IF(IF(AA$4&lt;$E94,0,IF(AA$4&gt;=$F94,1,IF(VLOOKUP(AA$4,CALENDARIO!$B:$C,2,0)=FALSE, Z94,(1/IF($D94=0,1,$D94))+Z94)))&gt;1,100%,IF(AA$4&lt;$E94,0,IF(AA$4&gt;=$F94,1,IF(VLOOKUP(AA$4,CALENDARIO!$B:$C,2,0)=FALSE, Z94,(1/IF($D94=0,1,$D94))+Z94))))</f>
        <v>0</v>
      </c>
      <c r="AB94" s="292">
        <f>IF(IF(AB$4&lt;$E94,0,IF(AB$4&gt;=$F94,1,IF(VLOOKUP(AB$4,CALENDARIO!$B:$C,2,0)=FALSE, AA94,(1/IF($D94=0,1,$D94))+AA94)))&gt;1,100%,IF(AB$4&lt;$E94,0,IF(AB$4&gt;=$F94,1,IF(VLOOKUP(AB$4,CALENDARIO!$B:$C,2,0)=FALSE, AA94,(1/IF($D94=0,1,$D94))+AA94))))</f>
        <v>0</v>
      </c>
      <c r="AC94" s="292">
        <f>IF(IF(AC$4&lt;$E94,0,IF(AC$4&gt;=$F94,1,IF(VLOOKUP(AC$4,CALENDARIO!$B:$C,2,0)=FALSE, AB94,(1/IF($D94=0,1,$D94))+AB94)))&gt;1,100%,IF(AC$4&lt;$E94,0,IF(AC$4&gt;=$F94,1,IF(VLOOKUP(AC$4,CALENDARIO!$B:$C,2,0)=FALSE, AB94,(1/IF($D94=0,1,$D94))+AB94))))</f>
        <v>0</v>
      </c>
      <c r="AD94" s="292">
        <f>IF(IF(AD$4&lt;$E94,0,IF(AD$4&gt;=$F94,1,IF(VLOOKUP(AD$4,CALENDARIO!$B:$C,2,0)=FALSE, AC94,(1/IF($D94=0,1,$D94))+AC94)))&gt;1,100%,IF(AD$4&lt;$E94,0,IF(AD$4&gt;=$F94,1,IF(VLOOKUP(AD$4,CALENDARIO!$B:$C,2,0)=FALSE, AC94,(1/IF($D94=0,1,$D94))+AC94))))</f>
        <v>0</v>
      </c>
      <c r="AE94" s="292">
        <f>IF(IF(AE$4&lt;$E94,0,IF(AE$4&gt;=$F94,1,IF(VLOOKUP(AE$4,CALENDARIO!$B:$C,2,0)=FALSE, AD94,(1/IF($D94=0,1,$D94))+AD94)))&gt;1,100%,IF(AE$4&lt;$E94,0,IF(AE$4&gt;=$F94,1,IF(VLOOKUP(AE$4,CALENDARIO!$B:$C,2,0)=FALSE, AD94,(1/IF($D94=0,1,$D94))+AD94))))</f>
        <v>0</v>
      </c>
      <c r="AF94" s="292">
        <f>IF(IF(AF$4&lt;$E94,0,IF(AF$4&gt;=$F94,1,IF(VLOOKUP(AF$4,CALENDARIO!$B:$C,2,0)=FALSE, AE94,(1/IF($D94=0,1,$D94))+AE94)))&gt;1,100%,IF(AF$4&lt;$E94,0,IF(AF$4&gt;=$F94,1,IF(VLOOKUP(AF$4,CALENDARIO!$B:$C,2,0)=FALSE, AE94,(1/IF($D94=0,1,$D94))+AE94))))</f>
        <v>0</v>
      </c>
      <c r="AG94" s="292">
        <f>IF(IF(AG$4&lt;$E94,0,IF(AG$4&gt;=$F94,1,IF(VLOOKUP(AG$4,CALENDARIO!$B:$C,2,0)=FALSE, AF94,(1/IF($D94=0,1,$D94))+AF94)))&gt;1,100%,IF(AG$4&lt;$E94,0,IF(AG$4&gt;=$F94,1,IF(VLOOKUP(AG$4,CALENDARIO!$B:$C,2,0)=FALSE, AF94,(1/IF($D94=0,1,$D94))+AF94))))</f>
        <v>0</v>
      </c>
      <c r="AH94" s="292">
        <f>IF(IF(AH$4&lt;$E94,0,IF(AH$4&gt;=$F94,1,IF(VLOOKUP(AH$4,CALENDARIO!$B:$C,2,0)=FALSE, AG94,(1/IF($D94=0,1,$D94))+AG94)))&gt;1,100%,IF(AH$4&lt;$E94,0,IF(AH$4&gt;=$F94,1,IF(VLOOKUP(AH$4,CALENDARIO!$B:$C,2,0)=FALSE, AG94,(1/IF($D94=0,1,$D94))+AG94))))</f>
        <v>0</v>
      </c>
      <c r="AI94" s="292">
        <f>IF(IF(AI$4&lt;$E94,0,IF(AI$4&gt;=$F94,1,IF(VLOOKUP(AI$4,CALENDARIO!$B:$C,2,0)=FALSE, AH94,(1/IF($D94=0,1,$D94))+AH94)))&gt;1,100%,IF(AI$4&lt;$E94,0,IF(AI$4&gt;=$F94,1,IF(VLOOKUP(AI$4,CALENDARIO!$B:$C,2,0)=FALSE, AH94,(1/IF($D94=0,1,$D94))+AH94))))</f>
        <v>0</v>
      </c>
      <c r="AJ94" s="292">
        <f>IF(IF(AJ$4&lt;$E94,0,IF(AJ$4&gt;=$F94,1,IF(VLOOKUP(AJ$4,CALENDARIO!$B:$C,2,0)=FALSE, AI94,(1/IF($D94=0,1,$D94))+AI94)))&gt;1,100%,IF(AJ$4&lt;$E94,0,IF(AJ$4&gt;=$F94,1,IF(VLOOKUP(AJ$4,CALENDARIO!$B:$C,2,0)=FALSE, AI94,(1/IF($D94=0,1,$D94))+AI94))))</f>
        <v>0</v>
      </c>
      <c r="AK94" s="292">
        <f>IF(IF(AK$4&lt;$E94,0,IF(AK$4&gt;=$F94,1,IF(VLOOKUP(AK$4,CALENDARIO!$B:$C,2,0)=FALSE, AJ94,(1/IF($D94=0,1,$D94))+AJ94)))&gt;1,100%,IF(AK$4&lt;$E94,0,IF(AK$4&gt;=$F94,1,IF(VLOOKUP(AK$4,CALENDARIO!$B:$C,2,0)=FALSE, AJ94,(1/IF($D94=0,1,$D94))+AJ94))))</f>
        <v>0</v>
      </c>
      <c r="AL94" s="292">
        <f>IF(IF(AL$4&lt;$E94,0,IF(AL$4&gt;=$F94,1,IF(VLOOKUP(AL$4,CALENDARIO!$B:$C,2,0)=FALSE, AK94,(1/IF($D94=0,1,$D94))+AK94)))&gt;1,100%,IF(AL$4&lt;$E94,0,IF(AL$4&gt;=$F94,1,IF(VLOOKUP(AL$4,CALENDARIO!$B:$C,2,0)=FALSE, AK94,(1/IF($D94=0,1,$D94))+AK94))))</f>
        <v>0</v>
      </c>
      <c r="AM94" s="292">
        <f>IF(IF(AM$4&lt;$E94,0,IF(AM$4&gt;=$F94,1,IF(VLOOKUP(AM$4,CALENDARIO!$B:$C,2,0)=FALSE, AL94,(1/IF($D94=0,1,$D94))+AL94)))&gt;1,100%,IF(AM$4&lt;$E94,0,IF(AM$4&gt;=$F94,1,IF(VLOOKUP(AM$4,CALENDARIO!$B:$C,2,0)=FALSE, AL94,(1/IF($D94=0,1,$D94))+AL94))))</f>
        <v>0</v>
      </c>
      <c r="AN94" s="292">
        <f>IF(IF(AN$4&lt;$E94,0,IF(AN$4&gt;=$F94,1,IF(VLOOKUP(AN$4,CALENDARIO!$B:$C,2,0)=FALSE, AM94,(1/IF($D94=0,1,$D94))+AM94)))&gt;1,100%,IF(AN$4&lt;$E94,0,IF(AN$4&gt;=$F94,1,IF(VLOOKUP(AN$4,CALENDARIO!$B:$C,2,0)=FALSE, AM94,(1/IF($D94=0,1,$D94))+AM94))))</f>
        <v>0</v>
      </c>
      <c r="AO94" s="292">
        <f>IF(IF(AO$4&lt;$E94,0,IF(AO$4&gt;=$F94,1,IF(VLOOKUP(AO$4,CALENDARIO!$B:$C,2,0)=FALSE, AN94,(1/IF($D94=0,1,$D94))+AN94)))&gt;1,100%,IF(AO$4&lt;$E94,0,IF(AO$4&gt;=$F94,1,IF(VLOOKUP(AO$4,CALENDARIO!$B:$C,2,0)=FALSE, AN94,(1/IF($D94=0,1,$D94))+AN94))))</f>
        <v>0</v>
      </c>
      <c r="AP94" s="292">
        <f>IF(IF(AP$4&lt;$E94,0,IF(AP$4&gt;=$F94,1,IF(VLOOKUP(AP$4,CALENDARIO!$B:$C,2,0)=FALSE, AO94,(1/IF($D94=0,1,$D94))+AO94)))&gt;1,100%,IF(AP$4&lt;$E94,0,IF(AP$4&gt;=$F94,1,IF(VLOOKUP(AP$4,CALENDARIO!$B:$C,2,0)=FALSE, AO94,(1/IF($D94=0,1,$D94))+AO94))))</f>
        <v>0</v>
      </c>
      <c r="AQ94" s="292">
        <f>IF(IF(AQ$4&lt;$E94,0,IF(AQ$4&gt;=$F94,1,IF(VLOOKUP(AQ$4,CALENDARIO!$B:$C,2,0)=FALSE, AP94,(1/IF($D94=0,1,$D94))+AP94)))&gt;1,100%,IF(AQ$4&lt;$E94,0,IF(AQ$4&gt;=$F94,1,IF(VLOOKUP(AQ$4,CALENDARIO!$B:$C,2,0)=FALSE, AP94,(1/IF($D94=0,1,$D94))+AP94))))</f>
        <v>0</v>
      </c>
      <c r="AR94" s="292">
        <f>IF(IF(AR$4&lt;$E94,0,IF(AR$4&gt;=$F94,1,IF(VLOOKUP(AR$4,CALENDARIO!$B:$C,2,0)=FALSE, AQ94,(1/IF($D94=0,1,$D94))+AQ94)))&gt;1,100%,IF(AR$4&lt;$E94,0,IF(AR$4&gt;=$F94,1,IF(VLOOKUP(AR$4,CALENDARIO!$B:$C,2,0)=FALSE, AQ94,(1/IF($D94=0,1,$D94))+AQ94))))</f>
        <v>0</v>
      </c>
      <c r="AS94" s="292">
        <f>IF(IF(AS$4&lt;$E94,0,IF(AS$4&gt;=$F94,1,IF(VLOOKUP(AS$4,CALENDARIO!$B:$C,2,0)=FALSE, AR94,(1/IF($D94=0,1,$D94))+AR94)))&gt;1,100%,IF(AS$4&lt;$E94,0,IF(AS$4&gt;=$F94,1,IF(VLOOKUP(AS$4,CALENDARIO!$B:$C,2,0)=FALSE, AR94,(1/IF($D94=0,1,$D94))+AR94))))</f>
        <v>0</v>
      </c>
      <c r="AT94" s="292">
        <f>IF(IF(AT$4&lt;$E94,0,IF(AT$4&gt;=$F94,1,IF(VLOOKUP(AT$4,CALENDARIO!$B:$C,2,0)=FALSE, AS94,(1/IF($D94=0,1,$D94))+AS94)))&gt;1,100%,IF(AT$4&lt;$E94,0,IF(AT$4&gt;=$F94,1,IF(VLOOKUP(AT$4,CALENDARIO!$B:$C,2,0)=FALSE, AS94,(1/IF($D94=0,1,$D94))+AS94))))</f>
        <v>0</v>
      </c>
      <c r="AU94" s="292">
        <f>IF(IF(AU$4&lt;$E94,0,IF(AU$4&gt;=$F94,1,IF(VLOOKUP(AU$4,CALENDARIO!$B:$C,2,0)=FALSE, AT94,(1/IF($D94=0,1,$D94))+AT94)))&gt;1,100%,IF(AU$4&lt;$E94,0,IF(AU$4&gt;=$F94,1,IF(VLOOKUP(AU$4,CALENDARIO!$B:$C,2,0)=FALSE, AT94,(1/IF($D94=0,1,$D94))+AT94))))</f>
        <v>0</v>
      </c>
      <c r="AV94" s="292">
        <f>IF(IF(AV$4&lt;$E94,0,IF(AV$4&gt;=$F94,1,IF(VLOOKUP(AV$4,CALENDARIO!$B:$C,2,0)=FALSE, AU94,(1/IF($D94=0,1,$D94))+AU94)))&gt;1,100%,IF(AV$4&lt;$E94,0,IF(AV$4&gt;=$F94,1,IF(VLOOKUP(AV$4,CALENDARIO!$B:$C,2,0)=FALSE, AU94,(1/IF($D94=0,1,$D94))+AU94))))</f>
        <v>0</v>
      </c>
      <c r="AW94" s="292">
        <f>IF(IF(AW$4&lt;$E94,0,IF(AW$4&gt;=$F94,1,IF(VLOOKUP(AW$4,CALENDARIO!$B:$C,2,0)=FALSE, AV94,(1/IF($D94=0,1,$D94))+AV94)))&gt;1,100%,IF(AW$4&lt;$E94,0,IF(AW$4&gt;=$F94,1,IF(VLOOKUP(AW$4,CALENDARIO!$B:$C,2,0)=FALSE, AV94,(1/IF($D94=0,1,$D94))+AV94))))</f>
        <v>0</v>
      </c>
      <c r="AX94" s="292">
        <f>IF(IF(AX$4&lt;$E94,0,IF(AX$4&gt;=$F94,1,IF(VLOOKUP(AX$4,CALENDARIO!$B:$C,2,0)=FALSE, AW94,(1/IF($D94=0,1,$D94))+AW94)))&gt;1,100%,IF(AX$4&lt;$E94,0,IF(AX$4&gt;=$F94,1,IF(VLOOKUP(AX$4,CALENDARIO!$B:$C,2,0)=FALSE, AW94,(1/IF($D94=0,1,$D94))+AW94))))</f>
        <v>0</v>
      </c>
      <c r="AY94" s="292">
        <f>IF(IF(AY$4&lt;$E94,0,IF(AY$4&gt;=$F94,1,IF(VLOOKUP(AY$4,CALENDARIO!$B:$C,2,0)=FALSE, AX94,(1/IF($D94=0,1,$D94))+AX94)))&gt;1,100%,IF(AY$4&lt;$E94,0,IF(AY$4&gt;=$F94,1,IF(VLOOKUP(AY$4,CALENDARIO!$B:$C,2,0)=FALSE, AX94,(1/IF($D94=0,1,$D94))+AX94))))</f>
        <v>0</v>
      </c>
      <c r="AZ94" s="292">
        <f>IF(IF(AZ$4&lt;$E94,0,IF(AZ$4&gt;=$F94,1,IF(VLOOKUP(AZ$4,CALENDARIO!$B:$C,2,0)=FALSE, AY94,(1/IF($D94=0,1,$D94))+AY94)))&gt;1,100%,IF(AZ$4&lt;$E94,0,IF(AZ$4&gt;=$F94,1,IF(VLOOKUP(AZ$4,CALENDARIO!$B:$C,2,0)=FALSE, AY94,(1/IF($D94=0,1,$D94))+AY94))))</f>
        <v>0</v>
      </c>
      <c r="BA94" s="292">
        <f>IF(IF(BA$4&lt;$E94,0,IF(BA$4&gt;=$F94,1,IF(VLOOKUP(BA$4,CALENDARIO!$B:$C,2,0)=FALSE, AZ94,(1/IF($D94=0,1,$D94))+AZ94)))&gt;1,100%,IF(BA$4&lt;$E94,0,IF(BA$4&gt;=$F94,1,IF(VLOOKUP(BA$4,CALENDARIO!$B:$C,2,0)=FALSE, AZ94,(1/IF($D94=0,1,$D94))+AZ94))))</f>
        <v>0</v>
      </c>
      <c r="BB94" s="292">
        <f>IF(IF(BB$4&lt;$E94,0,IF(BB$4&gt;=$F94,1,IF(VLOOKUP(BB$4,CALENDARIO!$B:$C,2,0)=FALSE, BA94,(1/IF($D94=0,1,$D94))+BA94)))&gt;1,100%,IF(BB$4&lt;$E94,0,IF(BB$4&gt;=$F94,1,IF(VLOOKUP(BB$4,CALENDARIO!$B:$C,2,0)=FALSE, BA94,(1/IF($D94=0,1,$D94))+BA94))))</f>
        <v>0</v>
      </c>
      <c r="BC94" s="292">
        <f>IF(IF(BC$4&lt;$E94,0,IF(BC$4&gt;=$F94,1,IF(VLOOKUP(BC$4,CALENDARIO!$B:$C,2,0)=FALSE, BB94,(1/IF($D94=0,1,$D94))+BB94)))&gt;1,100%,IF(BC$4&lt;$E94,0,IF(BC$4&gt;=$F94,1,IF(VLOOKUP(BC$4,CALENDARIO!$B:$C,2,0)=FALSE, BB94,(1/IF($D94=0,1,$D94))+BB94))))</f>
        <v>0</v>
      </c>
      <c r="BD94" s="292">
        <f>IF(IF(BD$4&lt;$E94,0,IF(BD$4&gt;=$F94,1,IF(VLOOKUP(BD$4,CALENDARIO!$B:$C,2,0)=FALSE, BC94,(1/IF($D94=0,1,$D94))+BC94)))&gt;1,100%,IF(BD$4&lt;$E94,0,IF(BD$4&gt;=$F94,1,IF(VLOOKUP(BD$4,CALENDARIO!$B:$C,2,0)=FALSE, BC94,(1/IF($D94=0,1,$D94))+BC94))))</f>
        <v>0</v>
      </c>
      <c r="BE94" s="292">
        <f>IF(IF(BE$4&lt;$E94,0,IF(BE$4&gt;=$F94,1,IF(VLOOKUP(BE$4,CALENDARIO!$B:$C,2,0)=FALSE, BD94,(1/IF($D94=0,1,$D94))+BD94)))&gt;1,100%,IF(BE$4&lt;$E94,0,IF(BE$4&gt;=$F94,1,IF(VLOOKUP(BE$4,CALENDARIO!$B:$C,2,0)=FALSE, BD94,(1/IF($D94=0,1,$D94))+BD94))))</f>
        <v>0</v>
      </c>
      <c r="BF94" s="292">
        <f>IF(IF(BF$4&lt;$E94,0,IF(BF$4&gt;=$F94,1,IF(VLOOKUP(BF$4,CALENDARIO!$B:$C,2,0)=FALSE, BE94,(1/IF($D94=0,1,$D94))+BE94)))&gt;1,100%,IF(BF$4&lt;$E94,0,IF(BF$4&gt;=$F94,1,IF(VLOOKUP(BF$4,CALENDARIO!$B:$C,2,0)=FALSE, BE94,(1/IF($D94=0,1,$D94))+BE94))))</f>
        <v>0</v>
      </c>
      <c r="BG94" s="292">
        <f>IF(IF(BG$4&lt;$E94,0,IF(BG$4&gt;=$F94,1,IF(VLOOKUP(BG$4,CALENDARIO!$B:$C,2,0)=FALSE, BF94,(1/IF($D94=0,1,$D94))+BF94)))&gt;1,100%,IF(BG$4&lt;$E94,0,IF(BG$4&gt;=$F94,1,IF(VLOOKUP(BG$4,CALENDARIO!$B:$C,2,0)=FALSE, BF94,(1/IF($D94=0,1,$D94))+BF94))))</f>
        <v>0</v>
      </c>
      <c r="BH94" s="292">
        <f>IF(IF(BH$4&lt;$E94,0,IF(BH$4&gt;=$F94,1,IF(VLOOKUP(BH$4,CALENDARIO!$B:$C,2,0)=FALSE, BG94,(1/IF($D94=0,1,$D94))+BG94)))&gt;1,100%,IF(BH$4&lt;$E94,0,IF(BH$4&gt;=$F94,1,IF(VLOOKUP(BH$4,CALENDARIO!$B:$C,2,0)=FALSE, BG94,(1/IF($D94=0,1,$D94))+BG94))))</f>
        <v>0</v>
      </c>
      <c r="BI94" s="292">
        <f>IF(IF(BI$4&lt;$E94,0,IF(BI$4&gt;=$F94,1,IF(VLOOKUP(BI$4,CALENDARIO!$B:$C,2,0)=FALSE, BH94,(1/IF($D94=0,1,$D94))+BH94)))&gt;1,100%,IF(BI$4&lt;$E94,0,IF(BI$4&gt;=$F94,1,IF(VLOOKUP(BI$4,CALENDARIO!$B:$C,2,0)=FALSE, BH94,(1/IF($D94=0,1,$D94))+BH94))))</f>
        <v>0</v>
      </c>
      <c r="BJ94" s="292">
        <f>IF(IF(BJ$4&lt;$E94,0,IF(BJ$4&gt;=$F94,1,IF(VLOOKUP(BJ$4,CALENDARIO!$B:$C,2,0)=FALSE, BI94,(1/IF($D94=0,1,$D94))+BI94)))&gt;1,100%,IF(BJ$4&lt;$E94,0,IF(BJ$4&gt;=$F94,1,IF(VLOOKUP(BJ$4,CALENDARIO!$B:$C,2,0)=FALSE, BI94,(1/IF($D94=0,1,$D94))+BI94))))</f>
        <v>0</v>
      </c>
      <c r="BK94" s="292">
        <f>IF(IF(BK$4&lt;$E94,0,IF(BK$4&gt;=$F94,1,IF(VLOOKUP(BK$4,CALENDARIO!$B:$C,2,0)=FALSE, BJ94,(1/IF($D94=0,1,$D94))+BJ94)))&gt;1,100%,IF(BK$4&lt;$E94,0,IF(BK$4&gt;=$F94,1,IF(VLOOKUP(BK$4,CALENDARIO!$B:$C,2,0)=FALSE, BJ94,(1/IF($D94=0,1,$D94))+BJ94))))</f>
        <v>0</v>
      </c>
      <c r="BL94" s="292">
        <f>IF(IF(BL$4&lt;$E94,0,IF(BL$4&gt;=$F94,1,IF(VLOOKUP(BL$4,CALENDARIO!$B:$C,2,0)=FALSE, BK94,(1/IF($D94=0,1,$D94))+BK94)))&gt;1,100%,IF(BL$4&lt;$E94,0,IF(BL$4&gt;=$F94,1,IF(VLOOKUP(BL$4,CALENDARIO!$B:$C,2,0)=FALSE, BK94,(1/IF($D94=0,1,$D94))+BK94))))</f>
        <v>0</v>
      </c>
      <c r="BM94" s="292">
        <f>IF(IF(BM$4&lt;$E94,0,IF(BM$4&gt;=$F94,1,IF(VLOOKUP(BM$4,CALENDARIO!$B:$C,2,0)=FALSE, BL94,(1/IF($D94=0,1,$D94))+BL94)))&gt;1,100%,IF(BM$4&lt;$E94,0,IF(BM$4&gt;=$F94,1,IF(VLOOKUP(BM$4,CALENDARIO!$B:$C,2,0)=FALSE, BL94,(1/IF($D94=0,1,$D94))+BL94))))</f>
        <v>0</v>
      </c>
      <c r="BN94" s="292">
        <f>IF(IF(BN$4&lt;$E94,0,IF(BN$4&gt;=$F94,1,IF(VLOOKUP(BN$4,CALENDARIO!$B:$C,2,0)=FALSE, BM94,(1/IF($D94=0,1,$D94))+BM94)))&gt;1,100%,IF(BN$4&lt;$E94,0,IF(BN$4&gt;=$F94,1,IF(VLOOKUP(BN$4,CALENDARIO!$B:$C,2,0)=FALSE, BM94,(1/IF($D94=0,1,$D94))+BM94))))</f>
        <v>0</v>
      </c>
      <c r="BO94" s="292">
        <f>IF(IF(BO$4&lt;$E94,0,IF(BO$4&gt;=$F94,1,IF(VLOOKUP(BO$4,CALENDARIO!$B:$C,2,0)=FALSE, BN94,(1/IF($D94=0,1,$D94))+BN94)))&gt;1,100%,IF(BO$4&lt;$E94,0,IF(BO$4&gt;=$F94,1,IF(VLOOKUP(BO$4,CALENDARIO!$B:$C,2,0)=FALSE, BN94,(1/IF($D94=0,1,$D94))+BN94))))</f>
        <v>0</v>
      </c>
      <c r="BP94" s="292">
        <f>IF(IF(BP$4&lt;$E94,0,IF(BP$4&gt;=$F94,1,IF(VLOOKUP(BP$4,CALENDARIO!$B:$C,2,0)=FALSE, BO94,(1/IF($D94=0,1,$D94))+BO94)))&gt;1,100%,IF(BP$4&lt;$E94,0,IF(BP$4&gt;=$F94,1,IF(VLOOKUP(BP$4,CALENDARIO!$B:$C,2,0)=FALSE, BO94,(1/IF($D94=0,1,$D94))+BO94))))</f>
        <v>0</v>
      </c>
      <c r="BQ94" s="292">
        <f>IF(IF(BQ$4&lt;$E94,0,IF(BQ$4&gt;=$F94,1,IF(VLOOKUP(BQ$4,CALENDARIO!$B:$C,2,0)=FALSE, BP94,(1/IF($D94=0,1,$D94))+BP94)))&gt;1,100%,IF(BQ$4&lt;$E94,0,IF(BQ$4&gt;=$F94,1,IF(VLOOKUP(BQ$4,CALENDARIO!$B:$C,2,0)=FALSE, BP94,(1/IF($D94=0,1,$D94))+BP94))))</f>
        <v>0</v>
      </c>
      <c r="BR94" s="292">
        <f>IF(IF(BR$4&lt;$E94,0,IF(BR$4&gt;=$F94,1,IF(VLOOKUP(BR$4,CALENDARIO!$B:$C,2,0)=FALSE, BQ94,(1/IF($D94=0,1,$D94))+BQ94)))&gt;1,100%,IF(BR$4&lt;$E94,0,IF(BR$4&gt;=$F94,1,IF(VLOOKUP(BR$4,CALENDARIO!$B:$C,2,0)=FALSE, BQ94,(1/IF($D94=0,1,$D94))+BQ94))))</f>
        <v>0</v>
      </c>
      <c r="BS94" s="292">
        <f>IF(IF(BS$4&lt;$E94,0,IF(BS$4&gt;=$F94,1,IF(VLOOKUP(BS$4,CALENDARIO!$B:$C,2,0)=FALSE, BR94,(1/IF($D94=0,1,$D94))+BR94)))&gt;1,100%,IF(BS$4&lt;$E94,0,IF(BS$4&gt;=$F94,1,IF(VLOOKUP(BS$4,CALENDARIO!$B:$C,2,0)=FALSE, BR94,(1/IF($D94=0,1,$D94))+BR94))))</f>
        <v>0</v>
      </c>
      <c r="BT94" s="292">
        <f>IF(IF(BT$4&lt;$E94,0,IF(BT$4&gt;=$F94,1,IF(VLOOKUP(BT$4,CALENDARIO!$B:$C,2,0)=FALSE, BS94,(1/IF($D94=0,1,$D94))+BS94)))&gt;1,100%,IF(BT$4&lt;$E94,0,IF(BT$4&gt;=$F94,1,IF(VLOOKUP(BT$4,CALENDARIO!$B:$C,2,0)=FALSE, BS94,(1/IF($D94=0,1,$D94))+BS94))))</f>
        <v>0</v>
      </c>
      <c r="BU94" s="292">
        <f>IF(IF(BU$4&lt;$E94,0,IF(BU$4&gt;=$F94,1,IF(VLOOKUP(BU$4,CALENDARIO!$B:$C,2,0)=FALSE, BT94,(1/IF($D94=0,1,$D94))+BT94)))&gt;1,100%,IF(BU$4&lt;$E94,0,IF(BU$4&gt;=$F94,1,IF(VLOOKUP(BU$4,CALENDARIO!$B:$C,2,0)=FALSE, BT94,(1/IF($D94=0,1,$D94))+BT94))))</f>
        <v>1</v>
      </c>
      <c r="BV94" s="292">
        <f>IF(IF(BV$4&lt;$E94,0,IF(BV$4&gt;=$F94,1,IF(VLOOKUP(BV$4,CALENDARIO!$B:$C,2,0)=FALSE, BU94,(1/IF($D94=0,1,$D94))+BU94)))&gt;1,100%,IF(BV$4&lt;$E94,0,IF(BV$4&gt;=$F94,1,IF(VLOOKUP(BV$4,CALENDARIO!$B:$C,2,0)=FALSE, BU94,(1/IF($D94=0,1,$D94))+BU94))))</f>
        <v>1</v>
      </c>
      <c r="BW94" s="292">
        <f>IF(IF(BW$4&lt;$E94,0,IF(BW$4&gt;=$F94,1,IF(VLOOKUP(BW$4,CALENDARIO!$B:$C,2,0)=FALSE, BV94,(1/IF($D94=0,1,$D94))+BV94)))&gt;1,100%,IF(BW$4&lt;$E94,0,IF(BW$4&gt;=$F94,1,IF(VLOOKUP(BW$4,CALENDARIO!$B:$C,2,0)=FALSE, BV94,(1/IF($D94=0,1,$D94))+BV94))))</f>
        <v>1</v>
      </c>
      <c r="BX94" s="292">
        <f>IF(IF(BX$4&lt;$E94,0,IF(BX$4&gt;=$F94,1,IF(VLOOKUP(BX$4,CALENDARIO!$B:$C,2,0)=FALSE, BW94,(1/IF($D94=0,1,$D94))+BW94)))&gt;1,100%,IF(BX$4&lt;$E94,0,IF(BX$4&gt;=$F94,1,IF(VLOOKUP(BX$4,CALENDARIO!$B:$C,2,0)=FALSE, BW94,(1/IF($D94=0,1,$D94))+BW94))))</f>
        <v>1</v>
      </c>
      <c r="BY94" s="292">
        <f>IF(IF(BY$4&lt;$E94,0,IF(BY$4&gt;=$F94,1,IF(VLOOKUP(BY$4,CALENDARIO!$B:$C,2,0)=FALSE, BX94,(1/IF($D94=0,1,$D94))+BX94)))&gt;1,100%,IF(BY$4&lt;$E94,0,IF(BY$4&gt;=$F94,1,IF(VLOOKUP(BY$4,CALENDARIO!$B:$C,2,0)=FALSE, BX94,(1/IF($D94=0,1,$D94))+BX94))))</f>
        <v>1</v>
      </c>
      <c r="BZ94" s="292">
        <f>IF(IF(BZ$4&lt;$E94,0,IF(BZ$4&gt;=$F94,1,IF(VLOOKUP(BZ$4,CALENDARIO!$B:$C,2,0)=FALSE, BY94,(1/IF($D94=0,1,$D94))+BY94)))&gt;1,100%,IF(BZ$4&lt;$E94,0,IF(BZ$4&gt;=$F94,1,IF(VLOOKUP(BZ$4,CALENDARIO!$B:$C,2,0)=FALSE, BY94,(1/IF($D94=0,1,$D94))+BY94))))</f>
        <v>1</v>
      </c>
      <c r="CA94" s="292">
        <f>IF(IF(CA$4&lt;$E94,0,IF(CA$4&gt;=$F94,1,IF(VLOOKUP(CA$4,CALENDARIO!$B:$C,2,0)=FALSE, BZ94,(1/IF($D94=0,1,$D94))+BZ94)))&gt;1,100%,IF(CA$4&lt;$E94,0,IF(CA$4&gt;=$F94,1,IF(VLOOKUP(CA$4,CALENDARIO!$B:$C,2,0)=FALSE, BZ94,(1/IF($D94=0,1,$D94))+BZ94))))</f>
        <v>1</v>
      </c>
      <c r="CB94" s="292">
        <f>IF(IF(CB$4&lt;$E94,0,IF(CB$4&gt;=$F94,1,IF(VLOOKUP(CB$4,CALENDARIO!$B:$C,2,0)=FALSE, CA94,(1/IF($D94=0,1,$D94))+CA94)))&gt;1,100%,IF(CB$4&lt;$E94,0,IF(CB$4&gt;=$F94,1,IF(VLOOKUP(CB$4,CALENDARIO!$B:$C,2,0)=FALSE, CA94,(1/IF($D94=0,1,$D94))+CA94))))</f>
        <v>1</v>
      </c>
      <c r="CC94" s="292">
        <f>IF(IF(CC$4&lt;$E94,0,IF(CC$4&gt;=$F94,1,IF(VLOOKUP(CC$4,CALENDARIO!$B:$C,2,0)=FALSE, CB94,(1/IF($D94=0,1,$D94))+CB94)))&gt;1,100%,IF(CC$4&lt;$E94,0,IF(CC$4&gt;=$F94,1,IF(VLOOKUP(CC$4,CALENDARIO!$B:$C,2,0)=FALSE, CB94,(1/IF($D94=0,1,$D94))+CB94))))</f>
        <v>1</v>
      </c>
      <c r="CD94" s="292">
        <f>IF(IF(CD$4&lt;$E94,0,IF(CD$4&gt;=$F94,1,IF(VLOOKUP(CD$4,CALENDARIO!$B:$C,2,0)=FALSE, CC94,(1/IF($D94=0,1,$D94))+CC94)))&gt;1,100%,IF(CD$4&lt;$E94,0,IF(CD$4&gt;=$F94,1,IF(VLOOKUP(CD$4,CALENDARIO!$B:$C,2,0)=FALSE, CC94,(1/IF($D94=0,1,$D94))+CC94))))</f>
        <v>1</v>
      </c>
      <c r="CE94" s="292">
        <f>IF(IF(CE$4&lt;$E94,0,IF(CE$4&gt;=$F94,1,IF(VLOOKUP(CE$4,CALENDARIO!$B:$C,2,0)=FALSE, CD94,(1/IF($D94=0,1,$D94))+CD94)))&gt;1,100%,IF(CE$4&lt;$E94,0,IF(CE$4&gt;=$F94,1,IF(VLOOKUP(CE$4,CALENDARIO!$B:$C,2,0)=FALSE, CD94,(1/IF($D94=0,1,$D94))+CD94))))</f>
        <v>1</v>
      </c>
      <c r="CF94" s="292">
        <f>IF(IF(CF$4&lt;$E94,0,IF(CF$4&gt;=$F94,1,IF(VLOOKUP(CF$4,CALENDARIO!$B:$C,2,0)=FALSE, CE94,(1/IF($D94=0,1,$D94))+CE94)))&gt;1,100%,IF(CF$4&lt;$E94,0,IF(CF$4&gt;=$F94,1,IF(VLOOKUP(CF$4,CALENDARIO!$B:$C,2,0)=FALSE, CE94,(1/IF($D94=0,1,$D94))+CE94))))</f>
        <v>1</v>
      </c>
      <c r="CG94" s="292">
        <f>IF(IF(CG$4&lt;$E94,0,IF(CG$4&gt;=$F94,1,IF(VLOOKUP(CG$4,CALENDARIO!$B:$C,2,0)=FALSE, CF94,(1/IF($D94=0,1,$D94))+CF94)))&gt;1,100%,IF(CG$4&lt;$E94,0,IF(CG$4&gt;=$F94,1,IF(VLOOKUP(CG$4,CALENDARIO!$B:$C,2,0)=FALSE, CF94,(1/IF($D94=0,1,$D94))+CF94))))</f>
        <v>1</v>
      </c>
      <c r="CH94" s="292">
        <f>IF(IF(CH$4&lt;$E94,0,IF(CH$4&gt;=$F94,1,IF(VLOOKUP(CH$4,CALENDARIO!$B:$C,2,0)=FALSE, CG94,(1/IF($D94=0,1,$D94))+CG94)))&gt;1,100%,IF(CH$4&lt;$E94,0,IF(CH$4&gt;=$F94,1,IF(VLOOKUP(CH$4,CALENDARIO!$B:$C,2,0)=FALSE, CG94,(1/IF($D94=0,1,$D94))+CG94))))</f>
        <v>1</v>
      </c>
      <c r="CI94" s="292">
        <f>IF(IF(CI$4&lt;$E94,0,IF(CI$4&gt;=$F94,1,IF(VLOOKUP(CI$4,CALENDARIO!$B:$C,2,0)=FALSE, CH94,(1/IF($D94=0,1,$D94))+CH94)))&gt;1,100%,IF(CI$4&lt;$E94,0,IF(CI$4&gt;=$F94,1,IF(VLOOKUP(CI$4,CALENDARIO!$B:$C,2,0)=FALSE, CH94,(1/IF($D94=0,1,$D94))+CH94))))</f>
        <v>1</v>
      </c>
      <c r="CJ94" s="292">
        <f>IF(IF(CJ$4&lt;$E94,0,IF(CJ$4&gt;=$F94,1,IF(VLOOKUP(CJ$4,CALENDARIO!$B:$C,2,0)=FALSE, CI94,(1/IF($D94=0,1,$D94))+CI94)))&gt;1,100%,IF(CJ$4&lt;$E94,0,IF(CJ$4&gt;=$F94,1,IF(VLOOKUP(CJ$4,CALENDARIO!$B:$C,2,0)=FALSE, CI94,(1/IF($D94=0,1,$D94))+CI94))))</f>
        <v>1</v>
      </c>
      <c r="CK94" s="292">
        <f>IF(IF(CK$4&lt;$E94,0,IF(CK$4&gt;=$F94,1,IF(VLOOKUP(CK$4,CALENDARIO!$B:$C,2,0)=FALSE, CJ94,(1/IF($D94=0,1,$D94))+CJ94)))&gt;1,100%,IF(CK$4&lt;$E94,0,IF(CK$4&gt;=$F94,1,IF(VLOOKUP(CK$4,CALENDARIO!$B:$C,2,0)=FALSE, CJ94,(1/IF($D94=0,1,$D94))+CJ94))))</f>
        <v>1</v>
      </c>
      <c r="CL94" s="292">
        <f>IF(IF(CL$4&lt;$E94,0,IF(CL$4&gt;=$F94,1,IF(VLOOKUP(CL$4,CALENDARIO!$B:$C,2,0)=FALSE, CK94,(1/IF($D94=0,1,$D94))+CK94)))&gt;1,100%,IF(CL$4&lt;$E94,0,IF(CL$4&gt;=$F94,1,IF(VLOOKUP(CL$4,CALENDARIO!$B:$C,2,0)=FALSE, CK94,(1/IF($D94=0,1,$D94))+CK94))))</f>
        <v>1</v>
      </c>
      <c r="CM94" s="292">
        <f>IF(IF(CM$4&lt;$E94,0,IF(CM$4&gt;=$F94,1,IF(VLOOKUP(CM$4,CALENDARIO!$B:$C,2,0)=FALSE, CL94,(1/IF($D94=0,1,$D94))+CL94)))&gt;1,100%,IF(CM$4&lt;$E94,0,IF(CM$4&gt;=$F94,1,IF(VLOOKUP(CM$4,CALENDARIO!$B:$C,2,0)=FALSE, CL94,(1/IF($D94=0,1,$D94))+CL94))))</f>
        <v>1</v>
      </c>
      <c r="CN94" s="292">
        <f>IF(IF(CN$4&lt;$E94,0,IF(CN$4&gt;=$F94,1,IF(VLOOKUP(CN$4,CALENDARIO!$B:$C,2,0)=FALSE, CM94,(1/IF($D94=0,1,$D94))+CM94)))&gt;1,100%,IF(CN$4&lt;$E94,0,IF(CN$4&gt;=$F94,1,IF(VLOOKUP(CN$4,CALENDARIO!$B:$C,2,0)=FALSE, CM94,(1/IF($D94=0,1,$D94))+CM94))))</f>
        <v>1</v>
      </c>
      <c r="CO94" s="292">
        <f>IF(IF(CO$4&lt;$E94,0,IF(CO$4&gt;=$F94,1,IF(VLOOKUP(CO$4,CALENDARIO!$B:$C,2,0)=FALSE, CN94,(1/IF($D94=0,1,$D94))+CN94)))&gt;1,100%,IF(CO$4&lt;$E94,0,IF(CO$4&gt;=$F94,1,IF(VLOOKUP(CO$4,CALENDARIO!$B:$C,2,0)=FALSE, CN94,(1/IF($D94=0,1,$D94))+CN94))))</f>
        <v>1</v>
      </c>
      <c r="CP94" s="292">
        <f>IF(IF(CP$4&lt;$E94,0,IF(CP$4&gt;=$F94,1,IF(VLOOKUP(CP$4,CALENDARIO!$B:$C,2,0)=FALSE, CO94,(1/IF($D94=0,1,$D94))+CO94)))&gt;1,100%,IF(CP$4&lt;$E94,0,IF(CP$4&gt;=$F94,1,IF(VLOOKUP(CP$4,CALENDARIO!$B:$C,2,0)=FALSE, CO94,(1/IF($D94=0,1,$D94))+CO94))))</f>
        <v>1</v>
      </c>
      <c r="CQ94" s="292">
        <f>IF(IF(CQ$4&lt;$E94,0,IF(CQ$4&gt;=$F94,1,IF(VLOOKUP(CQ$4,CALENDARIO!$B:$C,2,0)=FALSE, CP94,(1/IF($D94=0,1,$D94))+CP94)))&gt;1,100%,IF(CQ$4&lt;$E94,0,IF(CQ$4&gt;=$F94,1,IF(VLOOKUP(CQ$4,CALENDARIO!$B:$C,2,0)=FALSE, CP94,(1/IF($D94=0,1,$D94))+CP94))))</f>
        <v>1</v>
      </c>
      <c r="CR94" s="292">
        <f>IF(IF(CR$4&lt;$E94,0,IF(CR$4&gt;=$F94,1,IF(VLOOKUP(CR$4,CALENDARIO!$B:$C,2,0)=FALSE, CQ94,(1/IF($D94=0,1,$D94))+CQ94)))&gt;1,100%,IF(CR$4&lt;$E94,0,IF(CR$4&gt;=$F94,1,IF(VLOOKUP(CR$4,CALENDARIO!$B:$C,2,0)=FALSE, CQ94,(1/IF($D94=0,1,$D94))+CQ94))))</f>
        <v>1</v>
      </c>
      <c r="CS94" s="292">
        <f>IF(IF(CS$4&lt;$E94,0,IF(CS$4&gt;=$F94,1,IF(VLOOKUP(CS$4,CALENDARIO!$B:$C,2,0)=FALSE, CR94,(1/IF($D94=0,1,$D94))+CR94)))&gt;1,100%,IF(CS$4&lt;$E94,0,IF(CS$4&gt;=$F94,1,IF(VLOOKUP(CS$4,CALENDARIO!$B:$C,2,0)=FALSE, CR94,(1/IF($D94=0,1,$D94))+CR94))))</f>
        <v>1</v>
      </c>
      <c r="CT94" s="292">
        <f>IF(IF(CT$4&lt;$E94,0,IF(CT$4&gt;=$F94,1,IF(VLOOKUP(CT$4,CALENDARIO!$B:$C,2,0)=FALSE, CS94,(1/IF($D94=0,1,$D94))+CS94)))&gt;1,100%,IF(CT$4&lt;$E94,0,IF(CT$4&gt;=$F94,1,IF(VLOOKUP(CT$4,CALENDARIO!$B:$C,2,0)=FALSE, CS94,(1/IF($D94=0,1,$D94))+CS94))))</f>
        <v>1</v>
      </c>
      <c r="CU94" s="292">
        <f>IF(IF(CU$4&lt;$E94,0,IF(CU$4&gt;=$F94,1,IF(VLOOKUP(CU$4,CALENDARIO!$B:$C,2,0)=FALSE, CT94,(1/IF($D94=0,1,$D94))+CT94)))&gt;1,100%,IF(CU$4&lt;$E94,0,IF(CU$4&gt;=$F94,1,IF(VLOOKUP(CU$4,CALENDARIO!$B:$C,2,0)=FALSE, CT94,(1/IF($D94=0,1,$D94))+CT94))))</f>
        <v>1</v>
      </c>
      <c r="CV94" s="292">
        <f>IF(IF(CV$4&lt;$E94,0,IF(CV$4&gt;=$F94,1,IF(VLOOKUP(CV$4,CALENDARIO!$B:$C,2,0)=FALSE, CU94,(1/IF($D94=0,1,$D94))+CU94)))&gt;1,100%,IF(CV$4&lt;$E94,0,IF(CV$4&gt;=$F94,1,IF(VLOOKUP(CV$4,CALENDARIO!$B:$C,2,0)=FALSE, CU94,(1/IF($D94=0,1,$D94))+CU94))))</f>
        <v>1</v>
      </c>
      <c r="CW94" s="292">
        <f>IF(IF(CW$4&lt;$E94,0,IF(CW$4&gt;=$F94,1,IF(VLOOKUP(CW$4,CALENDARIO!$B:$C,2,0)=FALSE, CV94,(1/IF($D94=0,1,$D94))+CV94)))&gt;1,100%,IF(CW$4&lt;$E94,0,IF(CW$4&gt;=$F94,1,IF(VLOOKUP(CW$4,CALENDARIO!$B:$C,2,0)=FALSE, CV94,(1/IF($D94=0,1,$D94))+CV94))))</f>
        <v>1</v>
      </c>
      <c r="CX94" s="292">
        <f>IF(IF(CX$4&lt;$E94,0,IF(CX$4&gt;=$F94,1,IF(VLOOKUP(CX$4,CALENDARIO!$B:$C,2,0)=FALSE, CW94,(1/IF($D94=0,1,$D94))+CW94)))&gt;1,100%,IF(CX$4&lt;$E94,0,IF(CX$4&gt;=$F94,1,IF(VLOOKUP(CX$4,CALENDARIO!$B:$C,2,0)=FALSE, CW94,(1/IF($D94=0,1,$D94))+CW94))))</f>
        <v>1</v>
      </c>
      <c r="CY94" s="292">
        <f>IF(IF(CY$4&lt;$E94,0,IF(CY$4&gt;=$F94,1,IF(VLOOKUP(CY$4,CALENDARIO!$B:$C,2,0)=FALSE, CX94,(1/IF($D94=0,1,$D94))+CX94)))&gt;1,100%,IF(CY$4&lt;$E94,0,IF(CY$4&gt;=$F94,1,IF(VLOOKUP(CY$4,CALENDARIO!$B:$C,2,0)=FALSE, CX94,(1/IF($D94=0,1,$D94))+CX94))))</f>
        <v>1</v>
      </c>
      <c r="CZ94" s="292">
        <f>IF(IF(CZ$4&lt;$E94,0,IF(CZ$4&gt;=$F94,1,IF(VLOOKUP(CZ$4,CALENDARIO!$B:$C,2,0)=FALSE, CY94,(1/IF($D94=0,1,$D94))+CY94)))&gt;1,100%,IF(CZ$4&lt;$E94,0,IF(CZ$4&gt;=$F94,1,IF(VLOOKUP(CZ$4,CALENDARIO!$B:$C,2,0)=FALSE, CY94,(1/IF($D94=0,1,$D94))+CY94))))</f>
        <v>1</v>
      </c>
      <c r="DA94" s="292">
        <f>IF(IF(DA$4&lt;$E94,0,IF(DA$4&gt;=$F94,1,IF(VLOOKUP(DA$4,CALENDARIO!$B:$C,2,0)=FALSE, CZ94,(1/IF($D94=0,1,$D94))+CZ94)))&gt;1,100%,IF(DA$4&lt;$E94,0,IF(DA$4&gt;=$F94,1,IF(VLOOKUP(DA$4,CALENDARIO!$B:$C,2,0)=FALSE, CZ94,(1/IF($D94=0,1,$D94))+CZ94))))</f>
        <v>1</v>
      </c>
      <c r="DB94" s="292">
        <f>IF(IF(DB$4&lt;$E94,0,IF(DB$4&gt;=$F94,1,IF(VLOOKUP(DB$4,CALENDARIO!$B:$C,2,0)=FALSE, DA94,(1/IF($D94=0,1,$D94))+DA94)))&gt;1,100%,IF(DB$4&lt;$E94,0,IF(DB$4&gt;=$F94,1,IF(VLOOKUP(DB$4,CALENDARIO!$B:$C,2,0)=FALSE, DA94,(1/IF($D94=0,1,$D94))+DA94))))</f>
        <v>1</v>
      </c>
      <c r="DC94" s="292">
        <f>IF(IF(DC$4&lt;$E94,0,IF(DC$4&gt;=$F94,1,IF(VLOOKUP(DC$4,CALENDARIO!$B:$C,2,0)=FALSE, DB94,(1/IF($D94=0,1,$D94))+DB94)))&gt;1,100%,IF(DC$4&lt;$E94,0,IF(DC$4&gt;=$F94,1,IF(VLOOKUP(DC$4,CALENDARIO!$B:$C,2,0)=FALSE, DB94,(1/IF($D94=0,1,$D94))+DB94))))</f>
        <v>1</v>
      </c>
      <c r="DD94" s="292">
        <f>IF(IF(DD$4&lt;$E94,0,IF(DD$4&gt;=$F94,1,IF(VLOOKUP(DD$4,CALENDARIO!$B:$C,2,0)=FALSE, DC94,(1/IF($D94=0,1,$D94))+DC94)))&gt;1,100%,IF(DD$4&lt;$E94,0,IF(DD$4&gt;=$F94,1,IF(VLOOKUP(DD$4,CALENDARIO!$B:$C,2,0)=FALSE, DC94,(1/IF($D94=0,1,$D94))+DC94))))</f>
        <v>1</v>
      </c>
      <c r="DE94" s="292">
        <f>IF(IF(DE$4&lt;$E94,0,IF(DE$4&gt;=$F94,1,IF(VLOOKUP(DE$4,CALENDARIO!$B:$C,2,0)=FALSE, DD94,(1/IF($D94=0,1,$D94))+DD94)))&gt;1,100%,IF(DE$4&lt;$E94,0,IF(DE$4&gt;=$F94,1,IF(VLOOKUP(DE$4,CALENDARIO!$B:$C,2,0)=FALSE, DD94,(1/IF($D94=0,1,$D94))+DD94))))</f>
        <v>1</v>
      </c>
      <c r="DF94" s="292">
        <f>IF(IF(DF$4&lt;$E94,0,IF(DF$4&gt;=$F94,1,IF(VLOOKUP(DF$4,CALENDARIO!$B:$C,2,0)=FALSE, DE94,(1/IF($D94=0,1,$D94))+DE94)))&gt;1,100%,IF(DF$4&lt;$E94,0,IF(DF$4&gt;=$F94,1,IF(VLOOKUP(DF$4,CALENDARIO!$B:$C,2,0)=FALSE, DE94,(1/IF($D94=0,1,$D94))+DE94))))</f>
        <v>1</v>
      </c>
      <c r="DG94" s="292">
        <f>IF(IF(DG$4&lt;$E94,0,IF(DG$4&gt;=$F94,1,IF(VLOOKUP(DG$4,CALENDARIO!$B:$C,2,0)=FALSE, DF94,(1/IF($D94=0,1,$D94))+DF94)))&gt;1,100%,IF(DG$4&lt;$E94,0,IF(DG$4&gt;=$F94,1,IF(VLOOKUP(DG$4,CALENDARIO!$B:$C,2,0)=FALSE, DF94,(1/IF($D94=0,1,$D94))+DF94))))</f>
        <v>1</v>
      </c>
      <c r="DH94" s="292">
        <f>IF(IF(DH$4&lt;$E94,0,IF(DH$4&gt;=$F94,1,IF(VLOOKUP(DH$4,CALENDARIO!$B:$C,2,0)=FALSE, DG94,(1/IF($D94=0,1,$D94))+DG94)))&gt;1,100%,IF(DH$4&lt;$E94,0,IF(DH$4&gt;=$F94,1,IF(VLOOKUP(DH$4,CALENDARIO!$B:$C,2,0)=FALSE, DG94,(1/IF($D94=0,1,$D94))+DG94))))</f>
        <v>1</v>
      </c>
      <c r="DI94" s="292">
        <f>IF(IF(DI$4&lt;$E94,0,IF(DI$4&gt;=$F94,1,IF(VLOOKUP(DI$4,CALENDARIO!$B:$C,2,0)=FALSE, DH94,(1/IF($D94=0,1,$D94))+DH94)))&gt;1,100%,IF(DI$4&lt;$E94,0,IF(DI$4&gt;=$F94,1,IF(VLOOKUP(DI$4,CALENDARIO!$B:$C,2,0)=FALSE, DH94,(1/IF($D94=0,1,$D94))+DH94))))</f>
        <v>1</v>
      </c>
      <c r="DJ94" s="292">
        <f>IF(IF(DJ$4&lt;$E94,0,IF(DJ$4&gt;=$F94,1,IF(VLOOKUP(DJ$4,CALENDARIO!$B:$C,2,0)=FALSE, DI94,(1/IF($D94=0,1,$D94))+DI94)))&gt;1,100%,IF(DJ$4&lt;$E94,0,IF(DJ$4&gt;=$F94,1,IF(VLOOKUP(DJ$4,CALENDARIO!$B:$C,2,0)=FALSE, DI94,(1/IF($D94=0,1,$D94))+DI94))))</f>
        <v>1</v>
      </c>
      <c r="DK94" s="292">
        <f>IF(IF(DK$4&lt;$E94,0,IF(DK$4&gt;=$F94,1,IF(VLOOKUP(DK$4,CALENDARIO!$B:$C,2,0)=FALSE, DJ94,(1/IF($D94=0,1,$D94))+DJ94)))&gt;1,100%,IF(DK$4&lt;$E94,0,IF(DK$4&gt;=$F94,1,IF(VLOOKUP(DK$4,CALENDARIO!$B:$C,2,0)=FALSE, DJ94,(1/IF($D94=0,1,$D94))+DJ94))))</f>
        <v>1</v>
      </c>
      <c r="DL94" s="292">
        <f>IF(IF(DL$4&lt;$E94,0,IF(DL$4&gt;=$F94,1,IF(VLOOKUP(DL$4,CALENDARIO!$B:$C,2,0)=FALSE, DK94,(1/IF($D94=0,1,$D94))+DK94)))&gt;1,100%,IF(DL$4&lt;$E94,0,IF(DL$4&gt;=$F94,1,IF(VLOOKUP(DL$4,CALENDARIO!$B:$C,2,0)=FALSE, DK94,(1/IF($D94=0,1,$D94))+DK94))))</f>
        <v>1</v>
      </c>
      <c r="DM94" s="292">
        <f>IF(IF(DM$4&lt;$E94,0,IF(DM$4&gt;=$F94,1,IF(VLOOKUP(DM$4,CALENDARIO!$B:$C,2,0)=FALSE, DL94,(1/IF($D94=0,1,$D94))+DL94)))&gt;1,100%,IF(DM$4&lt;$E94,0,IF(DM$4&gt;=$F94,1,IF(VLOOKUP(DM$4,CALENDARIO!$B:$C,2,0)=FALSE, DL94,(1/IF($D94=0,1,$D94))+DL94))))</f>
        <v>1</v>
      </c>
      <c r="DN94" s="292">
        <f>IF(IF(DN$4&lt;$E94,0,IF(DN$4&gt;=$F94,1,IF(VLOOKUP(DN$4,CALENDARIO!$B:$C,2,0)=FALSE, DM94,(1/IF($D94=0,1,$D94))+DM94)))&gt;1,100%,IF(DN$4&lt;$E94,0,IF(DN$4&gt;=$F94,1,IF(VLOOKUP(DN$4,CALENDARIO!$B:$C,2,0)=FALSE, DM94,(1/IF($D94=0,1,$D94))+DM94))))</f>
        <v>1</v>
      </c>
      <c r="DO94" s="292">
        <f>IF(IF(DO$4&lt;$E94,0,IF(DO$4&gt;=$F94,1,IF(VLOOKUP(DO$4,CALENDARIO!$B:$C,2,0)=FALSE, DN94,(1/IF($D94=0,1,$D94))+DN94)))&gt;1,100%,IF(DO$4&lt;$E94,0,IF(DO$4&gt;=$F94,1,IF(VLOOKUP(DO$4,CALENDARIO!$B:$C,2,0)=FALSE, DN94,(1/IF($D94=0,1,$D94))+DN94))))</f>
        <v>1</v>
      </c>
      <c r="DP94" s="292">
        <f>IF(IF(DP$4&lt;$E94,0,IF(DP$4&gt;=$F94,1,IF(VLOOKUP(DP$4,CALENDARIO!$B:$C,2,0)=FALSE, DO94,(1/IF($D94=0,1,$D94))+DO94)))&gt;1,100%,IF(DP$4&lt;$E94,0,IF(DP$4&gt;=$F94,1,IF(VLOOKUP(DP$4,CALENDARIO!$B:$C,2,0)=FALSE, DO94,(1/IF($D94=0,1,$D94))+DO94))))</f>
        <v>1</v>
      </c>
      <c r="DQ94" s="292">
        <f>IF(IF(DQ$4&lt;$E94,0,IF(DQ$4&gt;=$F94,1,IF(VLOOKUP(DQ$4,CALENDARIO!$B:$C,2,0)=FALSE, DP94,(1/IF($D94=0,1,$D94))+DP94)))&gt;1,100%,IF(DQ$4&lt;$E94,0,IF(DQ$4&gt;=$F94,1,IF(VLOOKUP(DQ$4,CALENDARIO!$B:$C,2,0)=FALSE, DP94,(1/IF($D94=0,1,$D94))+DP94))))</f>
        <v>1</v>
      </c>
      <c r="DR94" s="292">
        <f>IF(IF(DR$4&lt;$E94,0,IF(DR$4&gt;=$F94,1,IF(VLOOKUP(DR$4,CALENDARIO!$B:$C,2,0)=FALSE, DQ94,(1/IF($D94=0,1,$D94))+DQ94)))&gt;1,100%,IF(DR$4&lt;$E94,0,IF(DR$4&gt;=$F94,1,IF(VLOOKUP(DR$4,CALENDARIO!$B:$C,2,0)=FALSE, DQ94,(1/IF($D94=0,1,$D94))+DQ94))))</f>
        <v>1</v>
      </c>
      <c r="DS94" s="292">
        <f>IF(IF(DS$4&lt;$E94,0,IF(DS$4&gt;=$F94,1,IF(VLOOKUP(DS$4,CALENDARIO!$B:$C,2,0)=FALSE, DR94,(1/IF($D94=0,1,$D94))+DR94)))&gt;1,100%,IF(DS$4&lt;$E94,0,IF(DS$4&gt;=$F94,1,IF(VLOOKUP(DS$4,CALENDARIO!$B:$C,2,0)=FALSE, DR94,(1/IF($D94=0,1,$D94))+DR94))))</f>
        <v>1</v>
      </c>
      <c r="DT94" s="292">
        <f>IF(IF(DT$4&lt;$E94,0,IF(DT$4&gt;=$F94,1,IF(VLOOKUP(DT$4,CALENDARIO!$B:$C,2,0)=FALSE, DS94,(1/IF($D94=0,1,$D94))+DS94)))&gt;1,100%,IF(DT$4&lt;$E94,0,IF(DT$4&gt;=$F94,1,IF(VLOOKUP(DT$4,CALENDARIO!$B:$C,2,0)=FALSE, DS94,(1/IF($D94=0,1,$D94))+DS94))))</f>
        <v>1</v>
      </c>
      <c r="DU94" s="292">
        <f>IF(IF(DU$4&lt;$E94,0,IF(DU$4&gt;=$F94,1,IF(VLOOKUP(DU$4,CALENDARIO!$B:$C,2,0)=FALSE, DT94,(1/IF($D94=0,1,$D94))+DT94)))&gt;1,100%,IF(DU$4&lt;$E94,0,IF(DU$4&gt;=$F94,1,IF(VLOOKUP(DU$4,CALENDARIO!$B:$C,2,0)=FALSE, DT94,(1/IF($D94=0,1,$D94))+DT94))))</f>
        <v>1</v>
      </c>
      <c r="DV94" s="292">
        <f>IF(IF(DV$4&lt;$E94,0,IF(DV$4&gt;=$F94,1,IF(VLOOKUP(DV$4,CALENDARIO!$B:$C,2,0)=FALSE, DU94,(1/IF($D94=0,1,$D94))+DU94)))&gt;1,100%,IF(DV$4&lt;$E94,0,IF(DV$4&gt;=$F94,1,IF(VLOOKUP(DV$4,CALENDARIO!$B:$C,2,0)=FALSE, DU94,(1/IF($D94=0,1,$D94))+DU94))))</f>
        <v>1</v>
      </c>
      <c r="DW94" s="292">
        <f>IF(IF(DW$4&lt;$E94,0,IF(DW$4&gt;=$F94,1,IF(VLOOKUP(DW$4,CALENDARIO!$B:$C,2,0)=FALSE, DV94,(1/IF($D94=0,1,$D94))+DV94)))&gt;1,100%,IF(DW$4&lt;$E94,0,IF(DW$4&gt;=$F94,1,IF(VLOOKUP(DW$4,CALENDARIO!$B:$C,2,0)=FALSE, DV94,(1/IF($D94=0,1,$D94))+DV94))))</f>
        <v>1</v>
      </c>
      <c r="DX94" s="292">
        <f>IF(IF(DX$4&lt;$E94,0,IF(DX$4&gt;=$F94,1,IF(VLOOKUP(DX$4,CALENDARIO!$B:$C,2,0)=FALSE, DW94,(1/IF($D94=0,1,$D94))+DW94)))&gt;1,100%,IF(DX$4&lt;$E94,0,IF(DX$4&gt;=$F94,1,IF(VLOOKUP(DX$4,CALENDARIO!$B:$C,2,0)=FALSE, DW94,(1/IF($D94=0,1,$D94))+DW94))))</f>
        <v>1</v>
      </c>
      <c r="DY94" s="292">
        <f>IF(IF(DY$4&lt;$E94,0,IF(DY$4&gt;=$F94,1,IF(VLOOKUP(DY$4,CALENDARIO!$B:$C,2,0)=FALSE, DX94,(1/IF($D94=0,1,$D94))+DX94)))&gt;1,100%,IF(DY$4&lt;$E94,0,IF(DY$4&gt;=$F94,1,IF(VLOOKUP(DY$4,CALENDARIO!$B:$C,2,0)=FALSE, DX94,(1/IF($D94=0,1,$D94))+DX94))))</f>
        <v>1</v>
      </c>
      <c r="DZ94" s="292">
        <f>IF(IF(DZ$4&lt;$E94,0,IF(DZ$4&gt;=$F94,1,IF(VLOOKUP(DZ$4,CALENDARIO!$B:$C,2,0)=FALSE, DY94,(1/IF($D94=0,1,$D94))+DY94)))&gt;1,100%,IF(DZ$4&lt;$E94,0,IF(DZ$4&gt;=$F94,1,IF(VLOOKUP(DZ$4,CALENDARIO!$B:$C,2,0)=FALSE, DY94,(1/IF($D94=0,1,$D94))+DY94))))</f>
        <v>1</v>
      </c>
      <c r="EA94" s="292">
        <f>IF(IF(EA$4&lt;$E94,0,IF(EA$4&gt;=$F94,1,IF(VLOOKUP(EA$4,CALENDARIO!$B:$C,2,0)=FALSE, DZ94,(1/IF($D94=0,1,$D94))+DZ94)))&gt;1,100%,IF(EA$4&lt;$E94,0,IF(EA$4&gt;=$F94,1,IF(VLOOKUP(EA$4,CALENDARIO!$B:$C,2,0)=FALSE, DZ94,(1/IF($D94=0,1,$D94))+DZ94))))</f>
        <v>1</v>
      </c>
      <c r="EB94" s="292">
        <f>IF(IF(EB$4&lt;$E94,0,IF(EB$4&gt;=$F94,1,IF(VLOOKUP(EB$4,CALENDARIO!$B:$C,2,0)=FALSE, EA94,(1/IF($D94=0,1,$D94))+EA94)))&gt;1,100%,IF(EB$4&lt;$E94,0,IF(EB$4&gt;=$F94,1,IF(VLOOKUP(EB$4,CALENDARIO!$B:$C,2,0)=FALSE, EA94,(1/IF($D94=0,1,$D94))+EA94))))</f>
        <v>1</v>
      </c>
      <c r="EC94" s="292">
        <f>IF(IF(EC$4&lt;$E94,0,IF(EC$4&gt;=$F94,1,IF(VLOOKUP(EC$4,CALENDARIO!$B:$C,2,0)=FALSE, EB94,(1/IF($D94=0,1,$D94))+EB94)))&gt;1,100%,IF(EC$4&lt;$E94,0,IF(EC$4&gt;=$F94,1,IF(VLOOKUP(EC$4,CALENDARIO!$B:$C,2,0)=FALSE, EB94,(1/IF($D94=0,1,$D94))+EB94))))</f>
        <v>1</v>
      </c>
      <c r="ED94" s="292">
        <f>IF(IF(ED$4&lt;$E94,0,IF(ED$4&gt;=$F94,1,IF(VLOOKUP(ED$4,CALENDARIO!$B:$C,2,0)=FALSE, EC94,(1/IF($D94=0,1,$D94))+EC94)))&gt;1,100%,IF(ED$4&lt;$E94,0,IF(ED$4&gt;=$F94,1,IF(VLOOKUP(ED$4,CALENDARIO!$B:$C,2,0)=FALSE, EC94,(1/IF($D94=0,1,$D94))+EC94))))</f>
        <v>1</v>
      </c>
      <c r="EE94" s="292">
        <f>IF(IF(EE$4&lt;$E94,0,IF(EE$4&gt;=$F94,1,IF(VLOOKUP(EE$4,CALENDARIO!$B:$C,2,0)=FALSE, ED94,(1/IF($D94=0,1,$D94))+ED94)))&gt;1,100%,IF(EE$4&lt;$E94,0,IF(EE$4&gt;=$F94,1,IF(VLOOKUP(EE$4,CALENDARIO!$B:$C,2,0)=FALSE, ED94,(1/IF($D94=0,1,$D94))+ED94))))</f>
        <v>1</v>
      </c>
      <c r="EF94" s="292">
        <f>IF(IF(EF$4&lt;$E94,0,IF(EF$4&gt;=$F94,1,IF(VLOOKUP(EF$4,CALENDARIO!$B:$C,2,0)=FALSE, EE94,(1/IF($D94=0,1,$D94))+EE94)))&gt;1,100%,IF(EF$4&lt;$E94,0,IF(EF$4&gt;=$F94,1,IF(VLOOKUP(EF$4,CALENDARIO!$B:$C,2,0)=FALSE, EE94,(1/IF($D94=0,1,$D94))+EE94))))</f>
        <v>1</v>
      </c>
      <c r="EG94" s="292">
        <f>IF(IF(EG$4&lt;$E94,0,IF(EG$4&gt;=$F94,1,IF(VLOOKUP(EG$4,CALENDARIO!$B:$C,2,0)=FALSE, EF94,(1/IF($D94=0,1,$D94))+EF94)))&gt;1,100%,IF(EG$4&lt;$E94,0,IF(EG$4&gt;=$F94,1,IF(VLOOKUP(EG$4,CALENDARIO!$B:$C,2,0)=FALSE, EF94,(1/IF($D94=0,1,$D94))+EF94))))</f>
        <v>1</v>
      </c>
      <c r="EH94" s="292">
        <f>IF(IF(EH$4&lt;$E94,0,IF(EH$4&gt;=$F94,1,IF(VLOOKUP(EH$4,CALENDARIO!$B:$C,2,0)=FALSE, EG94,(1/IF($D94=0,1,$D94))+EG94)))&gt;1,100%,IF(EH$4&lt;$E94,0,IF(EH$4&gt;=$F94,1,IF(VLOOKUP(EH$4,CALENDARIO!$B:$C,2,0)=FALSE, EG94,(1/IF($D94=0,1,$D94))+EG94))))</f>
        <v>1</v>
      </c>
      <c r="EI94" s="292">
        <f>IF(IF(EI$4&lt;$E94,0,IF(EI$4&gt;=$F94,1,IF(VLOOKUP(EI$4,CALENDARIO!$B:$C,2,0)=FALSE, EH94,(1/IF($D94=0,1,$D94))+EH94)))&gt;1,100%,IF(EI$4&lt;$E94,0,IF(EI$4&gt;=$F94,1,IF(VLOOKUP(EI$4,CALENDARIO!$B:$C,2,0)=FALSE, EH94,(1/IF($D94=0,1,$D94))+EH94))))</f>
        <v>1</v>
      </c>
      <c r="EJ94" s="292">
        <f>IF(IF(EJ$4&lt;$E94,0,IF(EJ$4&gt;=$F94,1,IF(VLOOKUP(EJ$4,CALENDARIO!$B:$C,2,0)=FALSE, EI94,(1/IF($D94=0,1,$D94))+EI94)))&gt;1,100%,IF(EJ$4&lt;$E94,0,IF(EJ$4&gt;=$F94,1,IF(VLOOKUP(EJ$4,CALENDARIO!$B:$C,2,0)=FALSE, EI94,(1/IF($D94=0,1,$D94))+EI94))))</f>
        <v>1</v>
      </c>
      <c r="EK94" s="292">
        <f>IF(IF(EK$4&lt;$E94,0,IF(EK$4&gt;=$F94,1,IF(VLOOKUP(EK$4,CALENDARIO!$B:$C,2,0)=FALSE, EJ94,(1/IF($D94=0,1,$D94))+EJ94)))&gt;1,100%,IF(EK$4&lt;$E94,0,IF(EK$4&gt;=$F94,1,IF(VLOOKUP(EK$4,CALENDARIO!$B:$C,2,0)=FALSE, EJ94,(1/IF($D94=0,1,$D94))+EJ94))))</f>
        <v>1</v>
      </c>
      <c r="EL94" s="292">
        <f>IF(IF(EL$4&lt;$E94,0,IF(EL$4&gt;=$F94,1,IF(VLOOKUP(EL$4,CALENDARIO!$B:$C,2,0)=FALSE, EK94,(1/IF($D94=0,1,$D94))+EK94)))&gt;1,100%,IF(EL$4&lt;$E94,0,IF(EL$4&gt;=$F94,1,IF(VLOOKUP(EL$4,CALENDARIO!$B:$C,2,0)=FALSE, EK94,(1/IF($D94=0,1,$D94))+EK94))))</f>
        <v>1</v>
      </c>
      <c r="EM94" s="292">
        <f>IF(IF(EM$4&lt;$E94,0,IF(EM$4&gt;=$F94,1,IF(VLOOKUP(EM$4,CALENDARIO!$B:$C,2,0)=FALSE, EL94,(1/IF($D94=0,1,$D94))+EL94)))&gt;1,100%,IF(EM$4&lt;$E94,0,IF(EM$4&gt;=$F94,1,IF(VLOOKUP(EM$4,CALENDARIO!$B:$C,2,0)=FALSE, EL94,(1/IF($D94=0,1,$D94))+EL94))))</f>
        <v>1</v>
      </c>
      <c r="EN94" s="292">
        <f>IF(IF(EN$4&lt;$E94,0,IF(EN$4&gt;=$F94,1,IF(VLOOKUP(EN$4,CALENDARIO!$B:$C,2,0)=FALSE, EM94,(1/IF($D94=0,1,$D94))+EM94)))&gt;1,100%,IF(EN$4&lt;$E94,0,IF(EN$4&gt;=$F94,1,IF(VLOOKUP(EN$4,CALENDARIO!$B:$C,2,0)=FALSE, EM94,(1/IF($D94=0,1,$D94))+EM94))))</f>
        <v>1</v>
      </c>
      <c r="EO94" s="292">
        <f>IF(IF(EO$4&lt;$E94,0,IF(EO$4&gt;=$F94,1,IF(VLOOKUP(EO$4,CALENDARIO!$B:$C,2,0)=FALSE, EN94,(1/IF($D94=0,1,$D94))+EN94)))&gt;1,100%,IF(EO$4&lt;$E94,0,IF(EO$4&gt;=$F94,1,IF(VLOOKUP(EO$4,CALENDARIO!$B:$C,2,0)=FALSE, EN94,(1/IF($D94=0,1,$D94))+EN94))))</f>
        <v>1</v>
      </c>
      <c r="EP94" s="292">
        <f>IF(IF(EP$4&lt;$E94,0,IF(EP$4&gt;=$F94,1,IF(VLOOKUP(EP$4,CALENDARIO!$B:$C,2,0)=FALSE, EO94,(1/IF($D94=0,1,$D94))+EO94)))&gt;1,100%,IF(EP$4&lt;$E94,0,IF(EP$4&gt;=$F94,1,IF(VLOOKUP(EP$4,CALENDARIO!$B:$C,2,0)=FALSE, EO94,(1/IF($D94=0,1,$D94))+EO94))))</f>
        <v>1</v>
      </c>
      <c r="EQ94" s="292">
        <f>IF(IF(EQ$4&lt;$E94,0,IF(EQ$4&gt;=$F94,1,IF(VLOOKUP(EQ$4,CALENDARIO!$B:$C,2,0)=FALSE, EP94,(1/IF($D94=0,1,$D94))+EP94)))&gt;1,100%,IF(EQ$4&lt;$E94,0,IF(EQ$4&gt;=$F94,1,IF(VLOOKUP(EQ$4,CALENDARIO!$B:$C,2,0)=FALSE, EP94,(1/IF($D94=0,1,$D94))+EP94))))</f>
        <v>1</v>
      </c>
      <c r="ER94" s="292">
        <f>IF(IF(ER$4&lt;$E94,0,IF(ER$4&gt;=$F94,1,IF(VLOOKUP(ER$4,CALENDARIO!$B:$C,2,0)=FALSE, EQ94,(1/IF($D94=0,1,$D94))+EQ94)))&gt;1,100%,IF(ER$4&lt;$E94,0,IF(ER$4&gt;=$F94,1,IF(VLOOKUP(ER$4,CALENDARIO!$B:$C,2,0)=FALSE, EQ94,(1/IF($D94=0,1,$D94))+EQ94))))</f>
        <v>1</v>
      </c>
      <c r="ES94" s="292">
        <f>IF(IF(ES$4&lt;$E94,0,IF(ES$4&gt;=$F94,1,IF(VLOOKUP(ES$4,CALENDARIO!$B:$C,2,0)=FALSE, ER94,(1/IF($D94=0,1,$D94))+ER94)))&gt;1,100%,IF(ES$4&lt;$E94,0,IF(ES$4&gt;=$F94,1,IF(VLOOKUP(ES$4,CALENDARIO!$B:$C,2,0)=FALSE, ER94,(1/IF($D94=0,1,$D94))+ER94))))</f>
        <v>1</v>
      </c>
      <c r="ET94" s="292">
        <f>IF(IF(ET$4&lt;$E94,0,IF(ET$4&gt;=$F94,1,IF(VLOOKUP(ET$4,CALENDARIO!$B:$C,2,0)=FALSE, ES94,(1/IF($D94=0,1,$D94))+ES94)))&gt;1,100%,IF(ET$4&lt;$E94,0,IF(ET$4&gt;=$F94,1,IF(VLOOKUP(ET$4,CALENDARIO!$B:$C,2,0)=FALSE, ES94,(1/IF($D94=0,1,$D94))+ES94))))</f>
        <v>1</v>
      </c>
      <c r="EU94" s="292">
        <f>IF(IF(EU$4&lt;$E94,0,IF(EU$4&gt;=$F94,1,IF(VLOOKUP(EU$4,CALENDARIO!$B:$C,2,0)=FALSE, ET94,(1/IF($D94=0,1,$D94))+ET94)))&gt;1,100%,IF(EU$4&lt;$E94,0,IF(EU$4&gt;=$F94,1,IF(VLOOKUP(EU$4,CALENDARIO!$B:$C,2,0)=FALSE, ET94,(1/IF($D94=0,1,$D94))+ET94))))</f>
        <v>1</v>
      </c>
      <c r="EV94" s="292">
        <f>IF(IF(EV$4&lt;$E94,0,IF(EV$4&gt;=$F94,1,IF(VLOOKUP(EV$4,CALENDARIO!$B:$C,2,0)=FALSE, EU94,(1/IF($D94=0,1,$D94))+EU94)))&gt;1,100%,IF(EV$4&lt;$E94,0,IF(EV$4&gt;=$F94,1,IF(VLOOKUP(EV$4,CALENDARIO!$B:$C,2,0)=FALSE, EU94,(1/IF($D94=0,1,$D94))+EU94))))</f>
        <v>1</v>
      </c>
      <c r="EW94" s="292">
        <f>IF(IF(EW$4&lt;$E94,0,IF(EW$4&gt;=$F94,1,IF(VLOOKUP(EW$4,CALENDARIO!$B:$C,2,0)=FALSE, EV94,(1/IF($D94=0,1,$D94))+EV94)))&gt;1,100%,IF(EW$4&lt;$E94,0,IF(EW$4&gt;=$F94,1,IF(VLOOKUP(EW$4,CALENDARIO!$B:$C,2,0)=FALSE, EV94,(1/IF($D94=0,1,$D94))+EV94))))</f>
        <v>1</v>
      </c>
      <c r="EX94" s="292">
        <f>IF(IF(EX$4&lt;$E94,0,IF(EX$4&gt;=$F94,1,IF(VLOOKUP(EX$4,CALENDARIO!$B:$C,2,0)=FALSE, EW94,(1/IF($D94=0,1,$D94))+EW94)))&gt;1,100%,IF(EX$4&lt;$E94,0,IF(EX$4&gt;=$F94,1,IF(VLOOKUP(EX$4,CALENDARIO!$B:$C,2,0)=FALSE, EW94,(1/IF($D94=0,1,$D94))+EW94))))</f>
        <v>1</v>
      </c>
      <c r="EY94" s="292">
        <f>IF(IF(EY$4&lt;$E94,0,IF(EY$4&gt;=$F94,1,IF(VLOOKUP(EY$4,CALENDARIO!$B:$C,2,0)=FALSE, EX94,(1/IF($D94=0,1,$D94))+EX94)))&gt;1,100%,IF(EY$4&lt;$E94,0,IF(EY$4&gt;=$F94,1,IF(VLOOKUP(EY$4,CALENDARIO!$B:$C,2,0)=FALSE, EX94,(1/IF($D94=0,1,$D94))+EX94))))</f>
        <v>1</v>
      </c>
      <c r="EZ94" s="292">
        <f>IF(IF(EZ$4&lt;$E94,0,IF(EZ$4&gt;=$F94,1,IF(VLOOKUP(EZ$4,CALENDARIO!$B:$C,2,0)=FALSE, EY94,(1/IF($D94=0,1,$D94))+EY94)))&gt;1,100%,IF(EZ$4&lt;$E94,0,IF(EZ$4&gt;=$F94,1,IF(VLOOKUP(EZ$4,CALENDARIO!$B:$C,2,0)=FALSE, EY94,(1/IF($D94=0,1,$D94))+EY94))))</f>
        <v>1</v>
      </c>
      <c r="FA94" s="292">
        <f>IF(IF(FA$4&lt;$E94,0,IF(FA$4&gt;=$F94,1,IF(VLOOKUP(FA$4,CALENDARIO!$B:$C,2,0)=FALSE, EZ94,(1/IF($D94=0,1,$D94))+EZ94)))&gt;1,100%,IF(FA$4&lt;$E94,0,IF(FA$4&gt;=$F94,1,IF(VLOOKUP(FA$4,CALENDARIO!$B:$C,2,0)=FALSE, EZ94,(1/IF($D94=0,1,$D94))+EZ94))))</f>
        <v>1</v>
      </c>
      <c r="FB94" s="292">
        <f>IF(IF(FB$4&lt;$E94,0,IF(FB$4&gt;=$F94,1,IF(VLOOKUP(FB$4,CALENDARIO!$B:$C,2,0)=FALSE, FA94,(1/IF($D94=0,1,$D94))+FA94)))&gt;1,100%,IF(FB$4&lt;$E94,0,IF(FB$4&gt;=$F94,1,IF(VLOOKUP(FB$4,CALENDARIO!$B:$C,2,0)=FALSE, FA94,(1/IF($D94=0,1,$D94))+FA94))))</f>
        <v>1</v>
      </c>
    </row>
    <row r="95" spans="1:158" x14ac:dyDescent="0.3">
      <c r="A95" s="255"/>
      <c r="B95" s="284"/>
      <c r="C95" s="267"/>
      <c r="D95" s="257"/>
      <c r="E95" s="255"/>
      <c r="F95" s="255"/>
      <c r="G95" s="301" t="s">
        <v>21</v>
      </c>
      <c r="H95" s="255"/>
      <c r="I95" s="255"/>
      <c r="J95" s="257"/>
      <c r="K95" s="255"/>
      <c r="L95" s="133" t="str">
        <f>IFERROR(MATCH(SMALL(($O$95:$FB$95),COUNTIF(($O$95:$FB$95),0)+1),($O$95:$FB$95),0)+$O$4- 1,"")</f>
        <v/>
      </c>
      <c r="M95" s="133" t="str">
        <f>IFERROR(MATCH(100%,($O$95:$FB$95),0)+$O$4- 1,"")</f>
        <v/>
      </c>
      <c r="N95" s="291">
        <f>MAX($O$95:$FC$95)</f>
        <v>0</v>
      </c>
      <c r="O95" s="292">
        <v>0</v>
      </c>
      <c r="P95" s="292">
        <f>IF(((P96/$J$94)+O95)&gt;100%,100%,((P96/$J$94)+O95))</f>
        <v>0</v>
      </c>
      <c r="Q95" s="292">
        <f t="shared" ref="Q95:U95" si="4605">IF(((Q96/$J$94)+P95)&gt;100%,100%,((Q96/$J$94)+P95))</f>
        <v>0</v>
      </c>
      <c r="R95" s="292">
        <f t="shared" si="4605"/>
        <v>0</v>
      </c>
      <c r="S95" s="292">
        <f t="shared" si="4605"/>
        <v>0</v>
      </c>
      <c r="T95" s="292">
        <f t="shared" si="4605"/>
        <v>0</v>
      </c>
      <c r="U95" s="292">
        <f t="shared" si="4605"/>
        <v>0</v>
      </c>
      <c r="V95" s="292">
        <f t="shared" ref="V95" si="4606">IF(((V96/$J$94)+U95)&gt;100%,100%,((V96/$J$94)+U95))</f>
        <v>0</v>
      </c>
      <c r="W95" s="292">
        <f t="shared" ref="W95" si="4607">IF(((W96/$J$94)+V95)&gt;100%,100%,((W96/$J$94)+V95))</f>
        <v>0</v>
      </c>
      <c r="X95" s="292">
        <f t="shared" ref="X95" si="4608">IF(((X96/$J$94)+W95)&gt;100%,100%,((X96/$J$94)+W95))</f>
        <v>0</v>
      </c>
      <c r="Y95" s="292">
        <f t="shared" ref="Y95" si="4609">IF(((Y96/$J$94)+X95)&gt;100%,100%,((Y96/$J$94)+X95))</f>
        <v>0</v>
      </c>
      <c r="Z95" s="292">
        <f t="shared" ref="Z95" si="4610">IF(((Z96/$J$94)+Y95)&gt;100%,100%,((Z96/$J$94)+Y95))</f>
        <v>0</v>
      </c>
      <c r="AA95" s="292">
        <f t="shared" ref="AA95" si="4611">IF(((AA96/$J$94)+Z95)&gt;100%,100%,((AA96/$J$94)+Z95))</f>
        <v>0</v>
      </c>
      <c r="AB95" s="292">
        <f t="shared" ref="AB95" si="4612">IF(((AB96/$J$94)+AA95)&gt;100%,100%,((AB96/$J$94)+AA95))</f>
        <v>0</v>
      </c>
      <c r="AC95" s="292">
        <f t="shared" ref="AC95" si="4613">IF(((AC96/$J$94)+AB95)&gt;100%,100%,((AC96/$J$94)+AB95))</f>
        <v>0</v>
      </c>
      <c r="AD95" s="292">
        <f t="shared" ref="AD95" si="4614">IF(((AD96/$J$94)+AC95)&gt;100%,100%,((AD96/$J$94)+AC95))</f>
        <v>0</v>
      </c>
      <c r="AE95" s="292">
        <f t="shared" ref="AE95" si="4615">IF(((AE96/$J$94)+AD95)&gt;100%,100%,((AE96/$J$94)+AD95))</f>
        <v>0</v>
      </c>
      <c r="AF95" s="292">
        <f t="shared" ref="AF95" si="4616">IF(((AF96/$J$94)+AE95)&gt;100%,100%,((AF96/$J$94)+AE95))</f>
        <v>0</v>
      </c>
      <c r="AG95" s="292">
        <f t="shared" ref="AG95" si="4617">IF(((AG96/$J$94)+AF95)&gt;100%,100%,((AG96/$J$94)+AF95))</f>
        <v>0</v>
      </c>
      <c r="AH95" s="292">
        <f t="shared" ref="AH95" si="4618">IF(((AH96/$J$94)+AG95)&gt;100%,100%,((AH96/$J$94)+AG95))</f>
        <v>0</v>
      </c>
      <c r="AI95" s="292">
        <f t="shared" ref="AI95" si="4619">IF(((AI96/$J$94)+AH95)&gt;100%,100%,((AI96/$J$94)+AH95))</f>
        <v>0</v>
      </c>
      <c r="AJ95" s="292">
        <f t="shared" ref="AJ95" si="4620">IF(((AJ96/$J$94)+AI95)&gt;100%,100%,((AJ96/$J$94)+AI95))</f>
        <v>0</v>
      </c>
      <c r="AK95" s="292">
        <f t="shared" ref="AK95" si="4621">IF(((AK96/$J$94)+AJ95)&gt;100%,100%,((AK96/$J$94)+AJ95))</f>
        <v>0</v>
      </c>
      <c r="AL95" s="292">
        <f t="shared" ref="AL95" si="4622">IF(((AL96/$J$94)+AK95)&gt;100%,100%,((AL96/$J$94)+AK95))</f>
        <v>0</v>
      </c>
      <c r="AM95" s="292">
        <f t="shared" ref="AM95" si="4623">IF(((AM96/$J$94)+AL95)&gt;100%,100%,((AM96/$J$94)+AL95))</f>
        <v>0</v>
      </c>
      <c r="AN95" s="292">
        <f t="shared" ref="AN95" si="4624">IF(((AN96/$J$94)+AM95)&gt;100%,100%,((AN96/$J$94)+AM95))</f>
        <v>0</v>
      </c>
      <c r="AO95" s="292">
        <f t="shared" ref="AO95" si="4625">IF(((AO96/$J$94)+AN95)&gt;100%,100%,((AO96/$J$94)+AN95))</f>
        <v>0</v>
      </c>
      <c r="AP95" s="292">
        <f t="shared" ref="AP95" si="4626">IF(((AP96/$J$94)+AO95)&gt;100%,100%,((AP96/$J$94)+AO95))</f>
        <v>0</v>
      </c>
      <c r="AQ95" s="292">
        <f t="shared" ref="AQ95" si="4627">IF(((AQ96/$J$94)+AP95)&gt;100%,100%,((AQ96/$J$94)+AP95))</f>
        <v>0</v>
      </c>
      <c r="AR95" s="292">
        <f t="shared" ref="AR95" si="4628">IF(((AR96/$J$94)+AQ95)&gt;100%,100%,((AR96/$J$94)+AQ95))</f>
        <v>0</v>
      </c>
      <c r="AS95" s="292">
        <f t="shared" ref="AS95" si="4629">IF(((AS96/$J$94)+AR95)&gt;100%,100%,((AS96/$J$94)+AR95))</f>
        <v>0</v>
      </c>
      <c r="AT95" s="292">
        <f t="shared" ref="AT95" si="4630">IF(((AT96/$J$94)+AS95)&gt;100%,100%,((AT96/$J$94)+AS95))</f>
        <v>0</v>
      </c>
      <c r="AU95" s="292">
        <f t="shared" ref="AU95" si="4631">IF(((AU96/$J$94)+AT95)&gt;100%,100%,((AU96/$J$94)+AT95))</f>
        <v>0</v>
      </c>
      <c r="AV95" s="292">
        <f t="shared" ref="AV95" si="4632">IF(((AV96/$J$94)+AU95)&gt;100%,100%,((AV96/$J$94)+AU95))</f>
        <v>0</v>
      </c>
      <c r="AW95" s="292">
        <f t="shared" ref="AW95" si="4633">IF(((AW96/$J$94)+AV95)&gt;100%,100%,((AW96/$J$94)+AV95))</f>
        <v>0</v>
      </c>
      <c r="AX95" s="292">
        <f t="shared" ref="AX95" si="4634">IF(((AX96/$J$94)+AW95)&gt;100%,100%,((AX96/$J$94)+AW95))</f>
        <v>0</v>
      </c>
      <c r="AY95" s="292">
        <f t="shared" ref="AY95" si="4635">IF(((AY96/$J$94)+AX95)&gt;100%,100%,((AY96/$J$94)+AX95))</f>
        <v>0</v>
      </c>
      <c r="AZ95" s="292">
        <f t="shared" ref="AZ95" si="4636">IF(((AZ96/$J$94)+AY95)&gt;100%,100%,((AZ96/$J$94)+AY95))</f>
        <v>0</v>
      </c>
      <c r="BA95" s="292">
        <f t="shared" ref="BA95" si="4637">IF(((BA96/$J$94)+AZ95)&gt;100%,100%,((BA96/$J$94)+AZ95))</f>
        <v>0</v>
      </c>
      <c r="BB95" s="292">
        <f t="shared" ref="BB95" si="4638">IF(((BB96/$J$94)+BA95)&gt;100%,100%,((BB96/$J$94)+BA95))</f>
        <v>0</v>
      </c>
      <c r="BC95" s="292">
        <f t="shared" ref="BC95" si="4639">IF(((BC96/$J$94)+BB95)&gt;100%,100%,((BC96/$J$94)+BB95))</f>
        <v>0</v>
      </c>
      <c r="BD95" s="292">
        <f t="shared" ref="BD95" si="4640">IF(((BD96/$J$94)+BC95)&gt;100%,100%,((BD96/$J$94)+BC95))</f>
        <v>0</v>
      </c>
      <c r="BE95" s="292">
        <f t="shared" ref="BE95" si="4641">IF(((BE96/$J$94)+BD95)&gt;100%,100%,((BE96/$J$94)+BD95))</f>
        <v>0</v>
      </c>
      <c r="BF95" s="292">
        <f t="shared" ref="BF95" si="4642">IF(((BF96/$J$94)+BE95)&gt;100%,100%,((BF96/$J$94)+BE95))</f>
        <v>0</v>
      </c>
      <c r="BG95" s="292">
        <f t="shared" ref="BG95" si="4643">IF(((BG96/$J$94)+BF95)&gt;100%,100%,((BG96/$J$94)+BF95))</f>
        <v>0</v>
      </c>
      <c r="BH95" s="292">
        <f t="shared" ref="BH95" si="4644">IF(((BH96/$J$94)+BG95)&gt;100%,100%,((BH96/$J$94)+BG95))</f>
        <v>0</v>
      </c>
      <c r="BI95" s="292">
        <f t="shared" ref="BI95" si="4645">IF(((BI96/$J$94)+BH95)&gt;100%,100%,((BI96/$J$94)+BH95))</f>
        <v>0</v>
      </c>
      <c r="BJ95" s="292">
        <f t="shared" ref="BJ95" si="4646">IF(((BJ96/$J$94)+BI95)&gt;100%,100%,((BJ96/$J$94)+BI95))</f>
        <v>0</v>
      </c>
      <c r="BK95" s="292">
        <f t="shared" ref="BK95" si="4647">IF(((BK96/$J$94)+BJ95)&gt;100%,100%,((BK96/$J$94)+BJ95))</f>
        <v>0</v>
      </c>
      <c r="BL95" s="292">
        <f t="shared" ref="BL95" si="4648">IF(((BL96/$J$94)+BK95)&gt;100%,100%,((BL96/$J$94)+BK95))</f>
        <v>0</v>
      </c>
      <c r="BM95" s="292">
        <f t="shared" ref="BM95" si="4649">IF(((BM96/$J$94)+BL95)&gt;100%,100%,((BM96/$J$94)+BL95))</f>
        <v>0</v>
      </c>
      <c r="BN95" s="292">
        <f t="shared" ref="BN95" si="4650">IF(((BN96/$J$94)+BM95)&gt;100%,100%,((BN96/$J$94)+BM95))</f>
        <v>0</v>
      </c>
      <c r="BO95" s="292">
        <f t="shared" ref="BO95" si="4651">IF(((BO96/$J$94)+BN95)&gt;100%,100%,((BO96/$J$94)+BN95))</f>
        <v>0</v>
      </c>
      <c r="BP95" s="292">
        <f t="shared" ref="BP95" si="4652">IF(((BP96/$J$94)+BO95)&gt;100%,100%,((BP96/$J$94)+BO95))</f>
        <v>0</v>
      </c>
      <c r="BQ95" s="292">
        <f t="shared" ref="BQ95" si="4653">IF(((BQ96/$J$94)+BP95)&gt;100%,100%,((BQ96/$J$94)+BP95))</f>
        <v>0</v>
      </c>
      <c r="BR95" s="292">
        <f t="shared" ref="BR95" si="4654">IF(((BR96/$J$94)+BQ95)&gt;100%,100%,((BR96/$J$94)+BQ95))</f>
        <v>0</v>
      </c>
      <c r="BS95" s="292">
        <f t="shared" ref="BS95" si="4655">IF(((BS96/$J$94)+BR95)&gt;100%,100%,((BS96/$J$94)+BR95))</f>
        <v>0</v>
      </c>
      <c r="BT95" s="292">
        <f t="shared" ref="BT95" si="4656">IF(((BT96/$J$94)+BS95)&gt;100%,100%,((BT96/$J$94)+BS95))</f>
        <v>0</v>
      </c>
      <c r="BU95" s="292">
        <f t="shared" ref="BU95" si="4657">IF(((BU96/$J$94)+BT95)&gt;100%,100%,((BU96/$J$94)+BT95))</f>
        <v>0</v>
      </c>
      <c r="BV95" s="292">
        <f t="shared" ref="BV95" si="4658">IF(((BV96/$J$94)+BU95)&gt;100%,100%,((BV96/$J$94)+BU95))</f>
        <v>0</v>
      </c>
      <c r="BW95" s="292">
        <f t="shared" ref="BW95" si="4659">IF(((BW96/$J$94)+BV95)&gt;100%,100%,((BW96/$J$94)+BV95))</f>
        <v>0</v>
      </c>
      <c r="BX95" s="292">
        <f t="shared" ref="BX95" si="4660">IF(((BX96/$J$94)+BW95)&gt;100%,100%,((BX96/$J$94)+BW95))</f>
        <v>0</v>
      </c>
      <c r="BY95" s="292">
        <f t="shared" ref="BY95" si="4661">IF(((BY96/$J$94)+BX95)&gt;100%,100%,((BY96/$J$94)+BX95))</f>
        <v>0</v>
      </c>
      <c r="BZ95" s="292">
        <f t="shared" ref="BZ95" si="4662">IF(((BZ96/$J$94)+BY95)&gt;100%,100%,((BZ96/$J$94)+BY95))</f>
        <v>0</v>
      </c>
      <c r="CA95" s="292">
        <f t="shared" ref="CA95" si="4663">IF(((CA96/$J$94)+BZ95)&gt;100%,100%,((CA96/$J$94)+BZ95))</f>
        <v>0</v>
      </c>
      <c r="CB95" s="292">
        <f t="shared" ref="CB95" si="4664">IF(((CB96/$J$94)+CA95)&gt;100%,100%,((CB96/$J$94)+CA95))</f>
        <v>0</v>
      </c>
      <c r="CC95" s="292">
        <f t="shared" ref="CC95" si="4665">IF(((CC96/$J$94)+CB95)&gt;100%,100%,((CC96/$J$94)+CB95))</f>
        <v>0</v>
      </c>
      <c r="CD95" s="292">
        <f t="shared" ref="CD95" si="4666">IF(((CD96/$J$94)+CC95)&gt;100%,100%,((CD96/$J$94)+CC95))</f>
        <v>0</v>
      </c>
      <c r="CE95" s="292">
        <f t="shared" ref="CE95" si="4667">IF(((CE96/$J$94)+CD95)&gt;100%,100%,((CE96/$J$94)+CD95))</f>
        <v>0</v>
      </c>
      <c r="CF95" s="292">
        <f t="shared" ref="CF95" si="4668">IF(((CF96/$J$94)+CE95)&gt;100%,100%,((CF96/$J$94)+CE95))</f>
        <v>0</v>
      </c>
      <c r="CG95" s="292">
        <f t="shared" ref="CG95" si="4669">IF(((CG96/$J$94)+CF95)&gt;100%,100%,((CG96/$J$94)+CF95))</f>
        <v>0</v>
      </c>
      <c r="CH95" s="292">
        <f t="shared" ref="CH95" si="4670">IF(((CH96/$J$94)+CG95)&gt;100%,100%,((CH96/$J$94)+CG95))</f>
        <v>0</v>
      </c>
      <c r="CI95" s="292">
        <f t="shared" ref="CI95" si="4671">IF(((CI96/$J$94)+CH95)&gt;100%,100%,((CI96/$J$94)+CH95))</f>
        <v>0</v>
      </c>
      <c r="CJ95" s="292">
        <f t="shared" ref="CJ95" si="4672">IF(((CJ96/$J$94)+CI95)&gt;100%,100%,((CJ96/$J$94)+CI95))</f>
        <v>0</v>
      </c>
      <c r="CK95" s="292">
        <f t="shared" ref="CK95" si="4673">IF(((CK96/$J$94)+CJ95)&gt;100%,100%,((CK96/$J$94)+CJ95))</f>
        <v>0</v>
      </c>
      <c r="CL95" s="292">
        <f t="shared" ref="CL95" si="4674">IF(((CL96/$J$94)+CK95)&gt;100%,100%,((CL96/$J$94)+CK95))</f>
        <v>0</v>
      </c>
      <c r="CM95" s="292">
        <f t="shared" ref="CM95" si="4675">IF(((CM96/$J$94)+CL95)&gt;100%,100%,((CM96/$J$94)+CL95))</f>
        <v>0</v>
      </c>
      <c r="CN95" s="292">
        <f t="shared" ref="CN95" si="4676">IF(((CN96/$J$94)+CM95)&gt;100%,100%,((CN96/$J$94)+CM95))</f>
        <v>0</v>
      </c>
      <c r="CO95" s="292">
        <f t="shared" ref="CO95" si="4677">IF(((CO96/$J$94)+CN95)&gt;100%,100%,((CO96/$J$94)+CN95))</f>
        <v>0</v>
      </c>
      <c r="CP95" s="292">
        <f t="shared" ref="CP95" si="4678">IF(((CP96/$J$94)+CO95)&gt;100%,100%,((CP96/$J$94)+CO95))</f>
        <v>0</v>
      </c>
      <c r="CQ95" s="292">
        <f t="shared" ref="CQ95" si="4679">IF(((CQ96/$J$94)+CP95)&gt;100%,100%,((CQ96/$J$94)+CP95))</f>
        <v>0</v>
      </c>
      <c r="CR95" s="292">
        <f t="shared" ref="CR95" si="4680">IF(((CR96/$J$94)+CQ95)&gt;100%,100%,((CR96/$J$94)+CQ95))</f>
        <v>0</v>
      </c>
      <c r="CS95" s="292">
        <f t="shared" ref="CS95" si="4681">IF(((CS96/$J$94)+CR95)&gt;100%,100%,((CS96/$J$94)+CR95))</f>
        <v>0</v>
      </c>
      <c r="CT95" s="292">
        <f t="shared" ref="CT95" si="4682">IF(((CT96/$J$94)+CS95)&gt;100%,100%,((CT96/$J$94)+CS95))</f>
        <v>0</v>
      </c>
      <c r="CU95" s="292">
        <f t="shared" ref="CU95" si="4683">IF(((CU96/$J$94)+CT95)&gt;100%,100%,((CU96/$J$94)+CT95))</f>
        <v>0</v>
      </c>
      <c r="CV95" s="292">
        <f t="shared" ref="CV95" si="4684">IF(((CV96/$J$94)+CU95)&gt;100%,100%,((CV96/$J$94)+CU95))</f>
        <v>0</v>
      </c>
      <c r="CW95" s="292">
        <f t="shared" ref="CW95" si="4685">IF(((CW96/$J$94)+CV95)&gt;100%,100%,((CW96/$J$94)+CV95))</f>
        <v>0</v>
      </c>
      <c r="CX95" s="292">
        <f t="shared" ref="CX95" si="4686">IF(((CX96/$J$94)+CW95)&gt;100%,100%,((CX96/$J$94)+CW95))</f>
        <v>0</v>
      </c>
      <c r="CY95" s="292">
        <f t="shared" ref="CY95" si="4687">IF(((CY96/$J$94)+CX95)&gt;100%,100%,((CY96/$J$94)+CX95))</f>
        <v>0</v>
      </c>
      <c r="CZ95" s="292">
        <f t="shared" ref="CZ95" si="4688">IF(((CZ96/$J$94)+CY95)&gt;100%,100%,((CZ96/$J$94)+CY95))</f>
        <v>0</v>
      </c>
      <c r="DA95" s="292">
        <f t="shared" ref="DA95" si="4689">IF(((DA96/$J$94)+CZ95)&gt;100%,100%,((DA96/$J$94)+CZ95))</f>
        <v>0</v>
      </c>
      <c r="DB95" s="292">
        <f t="shared" ref="DB95" si="4690">IF(((DB96/$J$94)+DA95)&gt;100%,100%,((DB96/$J$94)+DA95))</f>
        <v>0</v>
      </c>
      <c r="DC95" s="292">
        <f t="shared" ref="DC95" si="4691">IF(((DC96/$J$94)+DB95)&gt;100%,100%,((DC96/$J$94)+DB95))</f>
        <v>0</v>
      </c>
      <c r="DD95" s="292">
        <f t="shared" ref="DD95" si="4692">IF(((DD96/$J$94)+DC95)&gt;100%,100%,((DD96/$J$94)+DC95))</f>
        <v>0</v>
      </c>
      <c r="DE95" s="292">
        <f t="shared" ref="DE95" si="4693">IF(((DE96/$J$94)+DD95)&gt;100%,100%,((DE96/$J$94)+DD95))</f>
        <v>0</v>
      </c>
      <c r="DF95" s="292">
        <f t="shared" ref="DF95" si="4694">IF(((DF96/$J$94)+DE95)&gt;100%,100%,((DF96/$J$94)+DE95))</f>
        <v>0</v>
      </c>
      <c r="DG95" s="292">
        <f t="shared" ref="DG95" si="4695">IF(((DG96/$J$94)+DF95)&gt;100%,100%,((DG96/$J$94)+DF95))</f>
        <v>0</v>
      </c>
      <c r="DH95" s="292">
        <f t="shared" ref="DH95" si="4696">IF(((DH96/$J$94)+DG95)&gt;100%,100%,((DH96/$J$94)+DG95))</f>
        <v>0</v>
      </c>
      <c r="DI95" s="292">
        <f t="shared" ref="DI95" si="4697">IF(((DI96/$J$94)+DH95)&gt;100%,100%,((DI96/$J$94)+DH95))</f>
        <v>0</v>
      </c>
      <c r="DJ95" s="292">
        <f t="shared" ref="DJ95" si="4698">IF(((DJ96/$J$94)+DI95)&gt;100%,100%,((DJ96/$J$94)+DI95))</f>
        <v>0</v>
      </c>
      <c r="DK95" s="292">
        <f t="shared" ref="DK95" si="4699">IF(((DK96/$J$94)+DJ95)&gt;100%,100%,((DK96/$J$94)+DJ95))</f>
        <v>0</v>
      </c>
      <c r="DL95" s="292">
        <f t="shared" ref="DL95" si="4700">IF(((DL96/$J$94)+DK95)&gt;100%,100%,((DL96/$J$94)+DK95))</f>
        <v>0</v>
      </c>
      <c r="DM95" s="292">
        <f t="shared" ref="DM95" si="4701">IF(((DM96/$J$94)+DL95)&gt;100%,100%,((DM96/$J$94)+DL95))</f>
        <v>0</v>
      </c>
      <c r="DN95" s="292">
        <f t="shared" ref="DN95" si="4702">IF(((DN96/$J$94)+DM95)&gt;100%,100%,((DN96/$J$94)+DM95))</f>
        <v>0</v>
      </c>
      <c r="DO95" s="292">
        <f t="shared" ref="DO95" si="4703">IF(((DO96/$J$94)+DN95)&gt;100%,100%,((DO96/$J$94)+DN95))</f>
        <v>0</v>
      </c>
      <c r="DP95" s="292">
        <f t="shared" ref="DP95" si="4704">IF(((DP96/$J$94)+DO95)&gt;100%,100%,((DP96/$J$94)+DO95))</f>
        <v>0</v>
      </c>
      <c r="DQ95" s="292">
        <f t="shared" ref="DQ95" si="4705">IF(((DQ96/$J$94)+DP95)&gt;100%,100%,((DQ96/$J$94)+DP95))</f>
        <v>0</v>
      </c>
      <c r="DR95" s="292">
        <f t="shared" ref="DR95" si="4706">IF(((DR96/$J$94)+DQ95)&gt;100%,100%,((DR96/$J$94)+DQ95))</f>
        <v>0</v>
      </c>
      <c r="DS95" s="292">
        <f t="shared" ref="DS95" si="4707">IF(((DS96/$J$94)+DR95)&gt;100%,100%,((DS96/$J$94)+DR95))</f>
        <v>0</v>
      </c>
      <c r="DT95" s="292">
        <f t="shared" ref="DT95" si="4708">IF(((DT96/$J$94)+DS95)&gt;100%,100%,((DT96/$J$94)+DS95))</f>
        <v>0</v>
      </c>
      <c r="DU95" s="292">
        <f t="shared" ref="DU95" si="4709">IF(((DU96/$J$94)+DT95)&gt;100%,100%,((DU96/$J$94)+DT95))</f>
        <v>0</v>
      </c>
      <c r="DV95" s="292">
        <f t="shared" ref="DV95" si="4710">IF(((DV96/$J$94)+DU95)&gt;100%,100%,((DV96/$J$94)+DU95))</f>
        <v>0</v>
      </c>
      <c r="DW95" s="292">
        <f t="shared" ref="DW95" si="4711">IF(((DW96/$J$94)+DV95)&gt;100%,100%,((DW96/$J$94)+DV95))</f>
        <v>0</v>
      </c>
      <c r="DX95" s="292">
        <f t="shared" ref="DX95" si="4712">IF(((DX96/$J$94)+DW95)&gt;100%,100%,((DX96/$J$94)+DW95))</f>
        <v>0</v>
      </c>
      <c r="DY95" s="292">
        <f t="shared" ref="DY95" si="4713">IF(((DY96/$J$94)+DX95)&gt;100%,100%,((DY96/$J$94)+DX95))</f>
        <v>0</v>
      </c>
      <c r="DZ95" s="292">
        <f t="shared" ref="DZ95" si="4714">IF(((DZ96/$J$94)+DY95)&gt;100%,100%,((DZ96/$J$94)+DY95))</f>
        <v>0</v>
      </c>
      <c r="EA95" s="292">
        <f t="shared" ref="EA95" si="4715">IF(((EA96/$J$94)+DZ95)&gt;100%,100%,((EA96/$J$94)+DZ95))</f>
        <v>0</v>
      </c>
      <c r="EB95" s="292">
        <f t="shared" ref="EB95" si="4716">IF(((EB96/$J$94)+EA95)&gt;100%,100%,((EB96/$J$94)+EA95))</f>
        <v>0</v>
      </c>
      <c r="EC95" s="292">
        <f t="shared" ref="EC95" si="4717">IF(((EC96/$J$94)+EB95)&gt;100%,100%,((EC96/$J$94)+EB95))</f>
        <v>0</v>
      </c>
      <c r="ED95" s="292">
        <f t="shared" ref="ED95" si="4718">IF(((ED96/$J$94)+EC95)&gt;100%,100%,((ED96/$J$94)+EC95))</f>
        <v>0</v>
      </c>
      <c r="EE95" s="292">
        <f t="shared" ref="EE95" si="4719">IF(((EE96/$J$94)+ED95)&gt;100%,100%,((EE96/$J$94)+ED95))</f>
        <v>0</v>
      </c>
      <c r="EF95" s="292">
        <f t="shared" ref="EF95" si="4720">IF(((EF96/$J$94)+EE95)&gt;100%,100%,((EF96/$J$94)+EE95))</f>
        <v>0</v>
      </c>
      <c r="EG95" s="292">
        <f t="shared" ref="EG95" si="4721">IF(((EG96/$J$94)+EF95)&gt;100%,100%,((EG96/$J$94)+EF95))</f>
        <v>0</v>
      </c>
      <c r="EH95" s="292">
        <f t="shared" ref="EH95" si="4722">IF(((EH96/$J$94)+EG95)&gt;100%,100%,((EH96/$J$94)+EG95))</f>
        <v>0</v>
      </c>
      <c r="EI95" s="292">
        <f t="shared" ref="EI95" si="4723">IF(((EI96/$J$94)+EH95)&gt;100%,100%,((EI96/$J$94)+EH95))</f>
        <v>0</v>
      </c>
      <c r="EJ95" s="292">
        <f t="shared" ref="EJ95" si="4724">IF(((EJ96/$J$94)+EI95)&gt;100%,100%,((EJ96/$J$94)+EI95))</f>
        <v>0</v>
      </c>
      <c r="EK95" s="292">
        <f t="shared" ref="EK95" si="4725">IF(((EK96/$J$94)+EJ95)&gt;100%,100%,((EK96/$J$94)+EJ95))</f>
        <v>0</v>
      </c>
      <c r="EL95" s="292">
        <f t="shared" ref="EL95" si="4726">IF(((EL96/$J$94)+EK95)&gt;100%,100%,((EL96/$J$94)+EK95))</f>
        <v>0</v>
      </c>
      <c r="EM95" s="292">
        <f t="shared" ref="EM95" si="4727">IF(((EM96/$J$94)+EL95)&gt;100%,100%,((EM96/$J$94)+EL95))</f>
        <v>0</v>
      </c>
      <c r="EN95" s="292">
        <f t="shared" ref="EN95" si="4728">IF(((EN96/$J$94)+EM95)&gt;100%,100%,((EN96/$J$94)+EM95))</f>
        <v>0</v>
      </c>
      <c r="EO95" s="292">
        <f t="shared" ref="EO95" si="4729">IF(((EO96/$J$94)+EN95)&gt;100%,100%,((EO96/$J$94)+EN95))</f>
        <v>0</v>
      </c>
      <c r="EP95" s="292">
        <f t="shared" ref="EP95" si="4730">IF(((EP96/$J$94)+EO95)&gt;100%,100%,((EP96/$J$94)+EO95))</f>
        <v>0</v>
      </c>
      <c r="EQ95" s="292">
        <f t="shared" ref="EQ95" si="4731">IF(((EQ96/$J$94)+EP95)&gt;100%,100%,((EQ96/$J$94)+EP95))</f>
        <v>0</v>
      </c>
      <c r="ER95" s="292">
        <f t="shared" ref="ER95" si="4732">IF(((ER96/$J$94)+EQ95)&gt;100%,100%,((ER96/$J$94)+EQ95))</f>
        <v>0</v>
      </c>
      <c r="ES95" s="292">
        <f t="shared" ref="ES95" si="4733">IF(((ES96/$J$94)+ER95)&gt;100%,100%,((ES96/$J$94)+ER95))</f>
        <v>0</v>
      </c>
      <c r="ET95" s="292">
        <f t="shared" ref="ET95" si="4734">IF(((ET96/$J$94)+ES95)&gt;100%,100%,((ET96/$J$94)+ES95))</f>
        <v>0</v>
      </c>
      <c r="EU95" s="292">
        <f t="shared" ref="EU95" si="4735">IF(((EU96/$J$94)+ET95)&gt;100%,100%,((EU96/$J$94)+ET95))</f>
        <v>0</v>
      </c>
      <c r="EV95" s="292">
        <f t="shared" ref="EV95" si="4736">IF(((EV96/$J$94)+EU95)&gt;100%,100%,((EV96/$J$94)+EU95))</f>
        <v>0</v>
      </c>
      <c r="EW95" s="292">
        <f t="shared" ref="EW95" si="4737">IF(((EW96/$J$94)+EV95)&gt;100%,100%,((EW96/$J$94)+EV95))</f>
        <v>0</v>
      </c>
      <c r="EX95" s="292">
        <f t="shared" ref="EX95" si="4738">IF(((EX96/$J$94)+EW95)&gt;100%,100%,((EX96/$J$94)+EW95))</f>
        <v>0</v>
      </c>
      <c r="EY95" s="292">
        <f t="shared" ref="EY95" si="4739">IF(((EY96/$J$94)+EX95)&gt;100%,100%,((EY96/$J$94)+EX95))</f>
        <v>0</v>
      </c>
      <c r="EZ95" s="292">
        <f t="shared" ref="EZ95" si="4740">IF(((EZ96/$J$94)+EY95)&gt;100%,100%,((EZ96/$J$94)+EY95))</f>
        <v>0</v>
      </c>
      <c r="FA95" s="292">
        <f t="shared" ref="FA95" si="4741">IF(((FA96/$J$94)+EZ95)&gt;100%,100%,((FA96/$J$94)+EZ95))</f>
        <v>0</v>
      </c>
      <c r="FB95" s="292">
        <f t="shared" ref="FB95" si="4742">IF(((FB96/$J$94)+FA95)&gt;100%,100%,((FB96/$J$94)+FA95))</f>
        <v>0</v>
      </c>
    </row>
    <row r="96" spans="1:158" x14ac:dyDescent="0.3">
      <c r="A96" s="258"/>
      <c r="B96" s="285"/>
      <c r="C96" s="268"/>
      <c r="D96" s="260"/>
      <c r="E96" s="258"/>
      <c r="F96" s="258"/>
      <c r="G96" s="302" t="s">
        <v>92</v>
      </c>
      <c r="H96" s="258"/>
      <c r="I96" s="258"/>
      <c r="J96" s="260"/>
      <c r="K96" s="258"/>
      <c r="L96" s="142"/>
      <c r="M96" s="142"/>
      <c r="N96" s="120">
        <f>SUM($O$96:$FC$96)</f>
        <v>0</v>
      </c>
      <c r="O96" s="262"/>
      <c r="P96" s="262"/>
      <c r="Q96" s="262"/>
      <c r="R96" s="262"/>
      <c r="S96" s="262"/>
      <c r="T96" s="262"/>
      <c r="U96" s="262"/>
      <c r="V96" s="262"/>
      <c r="W96" s="262"/>
      <c r="X96" s="262"/>
      <c r="Y96" s="262"/>
      <c r="Z96" s="262"/>
      <c r="AA96" s="262"/>
      <c r="AB96" s="262"/>
      <c r="AC96" s="262"/>
      <c r="AD96" s="262"/>
      <c r="AE96" s="262"/>
      <c r="AF96" s="262"/>
      <c r="AG96" s="262"/>
      <c r="AH96" s="262"/>
      <c r="AI96" s="262"/>
      <c r="AJ96" s="262"/>
      <c r="AK96" s="262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62"/>
      <c r="BH96" s="262"/>
      <c r="BI96" s="262"/>
      <c r="BJ96" s="262"/>
      <c r="BK96" s="262"/>
      <c r="BL96" s="262"/>
      <c r="BM96" s="262"/>
      <c r="BN96" s="262"/>
      <c r="BO96" s="262"/>
      <c r="BP96" s="262"/>
      <c r="BQ96" s="262"/>
      <c r="BR96" s="262"/>
      <c r="BS96" s="262"/>
      <c r="BT96" s="262"/>
      <c r="BU96" s="262"/>
      <c r="BV96" s="262"/>
      <c r="BW96" s="262"/>
      <c r="BX96" s="262"/>
      <c r="BY96" s="262"/>
      <c r="BZ96" s="262"/>
      <c r="CA96" s="262"/>
      <c r="CB96" s="262"/>
      <c r="CC96" s="262"/>
      <c r="CD96" s="262"/>
      <c r="CE96" s="262"/>
      <c r="CF96" s="262"/>
      <c r="CG96" s="262"/>
      <c r="CH96" s="262"/>
      <c r="CI96" s="262"/>
      <c r="CJ96" s="262"/>
      <c r="CK96" s="262"/>
      <c r="CL96" s="262"/>
      <c r="CM96" s="262"/>
      <c r="CN96" s="262"/>
      <c r="CO96" s="262"/>
      <c r="CP96" s="262"/>
      <c r="CQ96" s="262"/>
      <c r="CR96" s="262"/>
      <c r="CS96" s="262"/>
      <c r="CT96" s="262"/>
      <c r="CU96" s="262"/>
      <c r="CV96" s="262"/>
      <c r="CW96" s="262"/>
      <c r="CX96" s="262"/>
      <c r="CY96" s="262"/>
      <c r="CZ96" s="262"/>
      <c r="DA96" s="262"/>
      <c r="DB96" s="262"/>
      <c r="DC96" s="262"/>
      <c r="DD96" s="262"/>
      <c r="DE96" s="262"/>
      <c r="DF96" s="262"/>
      <c r="DG96" s="262"/>
      <c r="DH96" s="262"/>
      <c r="DI96" s="262"/>
      <c r="DJ96" s="262"/>
      <c r="DK96" s="262"/>
      <c r="DL96" s="262"/>
      <c r="DM96" s="262"/>
      <c r="DN96" s="262"/>
      <c r="DO96" s="262"/>
      <c r="DP96" s="262"/>
      <c r="DQ96" s="262"/>
      <c r="DR96" s="262"/>
      <c r="DS96" s="262"/>
      <c r="DT96" s="262"/>
      <c r="DU96" s="262"/>
      <c r="DV96" s="262"/>
      <c r="DW96" s="262"/>
      <c r="DX96" s="262"/>
      <c r="DY96" s="262"/>
      <c r="DZ96" s="262"/>
      <c r="EA96" s="262"/>
      <c r="EB96" s="262"/>
      <c r="EC96" s="262"/>
      <c r="ED96" s="262"/>
      <c r="EE96" s="262"/>
      <c r="EF96" s="262"/>
      <c r="EG96" s="262"/>
      <c r="EH96" s="262"/>
      <c r="EI96" s="262"/>
      <c r="EJ96" s="262"/>
      <c r="EK96" s="262"/>
      <c r="EL96" s="262"/>
      <c r="EM96" s="262"/>
      <c r="EN96" s="262"/>
      <c r="EO96" s="262"/>
      <c r="EP96" s="262"/>
      <c r="EQ96" s="262"/>
      <c r="ER96" s="262"/>
      <c r="ES96" s="262"/>
      <c r="ET96" s="262"/>
      <c r="EU96" s="262"/>
      <c r="EV96" s="262"/>
      <c r="EW96" s="262"/>
      <c r="EX96" s="262"/>
      <c r="EY96" s="262"/>
      <c r="EZ96" s="262"/>
      <c r="FA96" s="262"/>
      <c r="FB96" s="262"/>
    </row>
    <row r="97" spans="1:158" x14ac:dyDescent="0.3">
      <c r="A97" s="78">
        <v>4</v>
      </c>
      <c r="B97" s="283">
        <v>33</v>
      </c>
      <c r="C97" s="118" t="s">
        <v>72</v>
      </c>
      <c r="D97" s="108">
        <v>1</v>
      </c>
      <c r="E97" s="113">
        <v>40569</v>
      </c>
      <c r="F97" s="113">
        <v>40569</v>
      </c>
      <c r="G97" s="300" t="s">
        <v>20</v>
      </c>
      <c r="H97" s="73">
        <v>1</v>
      </c>
      <c r="I97" s="74">
        <v>1.1415525114155252E-2</v>
      </c>
      <c r="J97" s="108">
        <v>100</v>
      </c>
      <c r="K97" s="77"/>
      <c r="L97" s="142"/>
      <c r="M97" s="142"/>
      <c r="N97" s="120"/>
      <c r="O97" s="292">
        <f>IF(IF(O$4&lt;$E97,0,IF(O$4&gt;=$F97,1,IF(VLOOKUP(O$4,CALENDARIO!$B:$C,2,0)=FALSE, 0%,(1/$D97))))&gt;1,100%,IF(O$4&lt;$E97,0,IF(O$4&gt;=$F97,1,IF(VLOOKUP(O$4,CALENDARIO!$B:$C,2,0)=FALSE,0%,(1/$D97)))))</f>
        <v>0</v>
      </c>
      <c r="P97" s="292">
        <f>IF(IF(P$4&lt;$E97,0,IF(P$4&gt;=$F97,1,IF(VLOOKUP(P$4,CALENDARIO!$B:$C,2,0)=FALSE, O97,(1/IF($D97=0,1,$D97))+O97)))&gt;1,100%,IF(P$4&lt;$E97,0,IF(P$4&gt;=$F97,1,IF(VLOOKUP(P$4,CALENDARIO!$B:$C,2,0)=FALSE, O97,(1/IF($D97=0,1,$D97))+O97))))</f>
        <v>0</v>
      </c>
      <c r="Q97" s="292">
        <f>IF(IF(Q$4&lt;$E97,0,IF(Q$4&gt;=$F97,1,IF(VLOOKUP(Q$4,CALENDARIO!$B:$C,2,0)=FALSE, P97,(1/IF($D97=0,1,$D97))+P97)))&gt;1,100%,IF(Q$4&lt;$E97,0,IF(Q$4&gt;=$F97,1,IF(VLOOKUP(Q$4,CALENDARIO!$B:$C,2,0)=FALSE, P97,(1/IF($D97=0,1,$D97))+P97))))</f>
        <v>0</v>
      </c>
      <c r="R97" s="292">
        <f>IF(IF(R$4&lt;$E97,0,IF(R$4&gt;=$F97,1,IF(VLOOKUP(R$4,CALENDARIO!$B:$C,2,0)=FALSE, Q97,(1/IF($D97=0,1,$D97))+Q97)))&gt;1,100%,IF(R$4&lt;$E97,0,IF(R$4&gt;=$F97,1,IF(VLOOKUP(R$4,CALENDARIO!$B:$C,2,0)=FALSE, Q97,(1/IF($D97=0,1,$D97))+Q97))))</f>
        <v>0</v>
      </c>
      <c r="S97" s="292">
        <f>IF(IF(S$4&lt;$E97,0,IF(S$4&gt;=$F97,1,IF(VLOOKUP(S$4,CALENDARIO!$B:$C,2,0)=FALSE, R97,(1/IF($D97=0,1,$D97))+R97)))&gt;1,100%,IF(S$4&lt;$E97,0,IF(S$4&gt;=$F97,1,IF(VLOOKUP(S$4,CALENDARIO!$B:$C,2,0)=FALSE, R97,(1/IF($D97=0,1,$D97))+R97))))</f>
        <v>0</v>
      </c>
      <c r="T97" s="292">
        <f>IF(IF(T$4&lt;$E97,0,IF(T$4&gt;=$F97,1,IF(VLOOKUP(T$4,CALENDARIO!$B:$C,2,0)=FALSE, S97,(1/IF($D97=0,1,$D97))+S97)))&gt;1,100%,IF(T$4&lt;$E97,0,IF(T$4&gt;=$F97,1,IF(VLOOKUP(T$4,CALENDARIO!$B:$C,2,0)=FALSE, S97,(1/IF($D97=0,1,$D97))+S97))))</f>
        <v>0</v>
      </c>
      <c r="U97" s="292">
        <f>IF(IF(U$4&lt;$E97,0,IF(U$4&gt;=$F97,1,IF(VLOOKUP(U$4,CALENDARIO!$B:$C,2,0)=FALSE, T97,(1/IF($D97=0,1,$D97))+T97)))&gt;1,100%,IF(U$4&lt;$E97,0,IF(U$4&gt;=$F97,1,IF(VLOOKUP(U$4,CALENDARIO!$B:$C,2,0)=FALSE, T97,(1/IF($D97=0,1,$D97))+T97))))</f>
        <v>0</v>
      </c>
      <c r="V97" s="292">
        <f>IF(IF(V$4&lt;$E97,0,IF(V$4&gt;=$F97,1,IF(VLOOKUP(V$4,CALENDARIO!$B:$C,2,0)=FALSE, U97,(1/IF($D97=0,1,$D97))+U97)))&gt;1,100%,IF(V$4&lt;$E97,0,IF(V$4&gt;=$F97,1,IF(VLOOKUP(V$4,CALENDARIO!$B:$C,2,0)=FALSE, U97,(1/IF($D97=0,1,$D97))+U97))))</f>
        <v>0</v>
      </c>
      <c r="W97" s="292">
        <f>IF(IF(W$4&lt;$E97,0,IF(W$4&gt;=$F97,1,IF(VLOOKUP(W$4,CALENDARIO!$B:$C,2,0)=FALSE, V97,(1/IF($D97=0,1,$D97))+V97)))&gt;1,100%,IF(W$4&lt;$E97,0,IF(W$4&gt;=$F97,1,IF(VLOOKUP(W$4,CALENDARIO!$B:$C,2,0)=FALSE, V97,(1/IF($D97=0,1,$D97))+V97))))</f>
        <v>0</v>
      </c>
      <c r="X97" s="292">
        <f>IF(IF(X$4&lt;$E97,0,IF(X$4&gt;=$F97,1,IF(VLOOKUP(X$4,CALENDARIO!$B:$C,2,0)=FALSE, W97,(1/IF($D97=0,1,$D97))+W97)))&gt;1,100%,IF(X$4&lt;$E97,0,IF(X$4&gt;=$F97,1,IF(VLOOKUP(X$4,CALENDARIO!$B:$C,2,0)=FALSE, W97,(1/IF($D97=0,1,$D97))+W97))))</f>
        <v>0</v>
      </c>
      <c r="Y97" s="292">
        <f>IF(IF(Y$4&lt;$E97,0,IF(Y$4&gt;=$F97,1,IF(VLOOKUP(Y$4,CALENDARIO!$B:$C,2,0)=FALSE, X97,(1/IF($D97=0,1,$D97))+X97)))&gt;1,100%,IF(Y$4&lt;$E97,0,IF(Y$4&gt;=$F97,1,IF(VLOOKUP(Y$4,CALENDARIO!$B:$C,2,0)=FALSE, X97,(1/IF($D97=0,1,$D97))+X97))))</f>
        <v>0</v>
      </c>
      <c r="Z97" s="292">
        <f>IF(IF(Z$4&lt;$E97,0,IF(Z$4&gt;=$F97,1,IF(VLOOKUP(Z$4,CALENDARIO!$B:$C,2,0)=FALSE, Y97,(1/IF($D97=0,1,$D97))+Y97)))&gt;1,100%,IF(Z$4&lt;$E97,0,IF(Z$4&gt;=$F97,1,IF(VLOOKUP(Z$4,CALENDARIO!$B:$C,2,0)=FALSE, Y97,(1/IF($D97=0,1,$D97))+Y97))))</f>
        <v>0</v>
      </c>
      <c r="AA97" s="292">
        <f>IF(IF(AA$4&lt;$E97,0,IF(AA$4&gt;=$F97,1,IF(VLOOKUP(AA$4,CALENDARIO!$B:$C,2,0)=FALSE, Z97,(1/IF($D97=0,1,$D97))+Z97)))&gt;1,100%,IF(AA$4&lt;$E97,0,IF(AA$4&gt;=$F97,1,IF(VLOOKUP(AA$4,CALENDARIO!$B:$C,2,0)=FALSE, Z97,(1/IF($D97=0,1,$D97))+Z97))))</f>
        <v>0</v>
      </c>
      <c r="AB97" s="292">
        <f>IF(IF(AB$4&lt;$E97,0,IF(AB$4&gt;=$F97,1,IF(VLOOKUP(AB$4,CALENDARIO!$B:$C,2,0)=FALSE, AA97,(1/IF($D97=0,1,$D97))+AA97)))&gt;1,100%,IF(AB$4&lt;$E97,0,IF(AB$4&gt;=$F97,1,IF(VLOOKUP(AB$4,CALENDARIO!$B:$C,2,0)=FALSE, AA97,(1/IF($D97=0,1,$D97))+AA97))))</f>
        <v>0</v>
      </c>
      <c r="AC97" s="292">
        <f>IF(IF(AC$4&lt;$E97,0,IF(AC$4&gt;=$F97,1,IF(VLOOKUP(AC$4,CALENDARIO!$B:$C,2,0)=FALSE, AB97,(1/IF($D97=0,1,$D97))+AB97)))&gt;1,100%,IF(AC$4&lt;$E97,0,IF(AC$4&gt;=$F97,1,IF(VLOOKUP(AC$4,CALENDARIO!$B:$C,2,0)=FALSE, AB97,(1/IF($D97=0,1,$D97))+AB97))))</f>
        <v>0</v>
      </c>
      <c r="AD97" s="292">
        <f>IF(IF(AD$4&lt;$E97,0,IF(AD$4&gt;=$F97,1,IF(VLOOKUP(AD$4,CALENDARIO!$B:$C,2,0)=FALSE, AC97,(1/IF($D97=0,1,$D97))+AC97)))&gt;1,100%,IF(AD$4&lt;$E97,0,IF(AD$4&gt;=$F97,1,IF(VLOOKUP(AD$4,CALENDARIO!$B:$C,2,0)=FALSE, AC97,(1/IF($D97=0,1,$D97))+AC97))))</f>
        <v>0</v>
      </c>
      <c r="AE97" s="292">
        <f>IF(IF(AE$4&lt;$E97,0,IF(AE$4&gt;=$F97,1,IF(VLOOKUP(AE$4,CALENDARIO!$B:$C,2,0)=FALSE, AD97,(1/IF($D97=0,1,$D97))+AD97)))&gt;1,100%,IF(AE$4&lt;$E97,0,IF(AE$4&gt;=$F97,1,IF(VLOOKUP(AE$4,CALENDARIO!$B:$C,2,0)=FALSE, AD97,(1/IF($D97=0,1,$D97))+AD97))))</f>
        <v>0</v>
      </c>
      <c r="AF97" s="292">
        <f>IF(IF(AF$4&lt;$E97,0,IF(AF$4&gt;=$F97,1,IF(VLOOKUP(AF$4,CALENDARIO!$B:$C,2,0)=FALSE, AE97,(1/IF($D97=0,1,$D97))+AE97)))&gt;1,100%,IF(AF$4&lt;$E97,0,IF(AF$4&gt;=$F97,1,IF(VLOOKUP(AF$4,CALENDARIO!$B:$C,2,0)=FALSE, AE97,(1/IF($D97=0,1,$D97))+AE97))))</f>
        <v>0</v>
      </c>
      <c r="AG97" s="292">
        <f>IF(IF(AG$4&lt;$E97,0,IF(AG$4&gt;=$F97,1,IF(VLOOKUP(AG$4,CALENDARIO!$B:$C,2,0)=FALSE, AF97,(1/IF($D97=0,1,$D97))+AF97)))&gt;1,100%,IF(AG$4&lt;$E97,0,IF(AG$4&gt;=$F97,1,IF(VLOOKUP(AG$4,CALENDARIO!$B:$C,2,0)=FALSE, AF97,(1/IF($D97=0,1,$D97))+AF97))))</f>
        <v>0</v>
      </c>
      <c r="AH97" s="292">
        <f>IF(IF(AH$4&lt;$E97,0,IF(AH$4&gt;=$F97,1,IF(VLOOKUP(AH$4,CALENDARIO!$B:$C,2,0)=FALSE, AG97,(1/IF($D97=0,1,$D97))+AG97)))&gt;1,100%,IF(AH$4&lt;$E97,0,IF(AH$4&gt;=$F97,1,IF(VLOOKUP(AH$4,CALENDARIO!$B:$C,2,0)=FALSE, AG97,(1/IF($D97=0,1,$D97))+AG97))))</f>
        <v>0</v>
      </c>
      <c r="AI97" s="292">
        <f>IF(IF(AI$4&lt;$E97,0,IF(AI$4&gt;=$F97,1,IF(VLOOKUP(AI$4,CALENDARIO!$B:$C,2,0)=FALSE, AH97,(1/IF($D97=0,1,$D97))+AH97)))&gt;1,100%,IF(AI$4&lt;$E97,0,IF(AI$4&gt;=$F97,1,IF(VLOOKUP(AI$4,CALENDARIO!$B:$C,2,0)=FALSE, AH97,(1/IF($D97=0,1,$D97))+AH97))))</f>
        <v>0</v>
      </c>
      <c r="AJ97" s="292">
        <f>IF(IF(AJ$4&lt;$E97,0,IF(AJ$4&gt;=$F97,1,IF(VLOOKUP(AJ$4,CALENDARIO!$B:$C,2,0)=FALSE, AI97,(1/IF($D97=0,1,$D97))+AI97)))&gt;1,100%,IF(AJ$4&lt;$E97,0,IF(AJ$4&gt;=$F97,1,IF(VLOOKUP(AJ$4,CALENDARIO!$B:$C,2,0)=FALSE, AI97,(1/IF($D97=0,1,$D97))+AI97))))</f>
        <v>0</v>
      </c>
      <c r="AK97" s="292">
        <f>IF(IF(AK$4&lt;$E97,0,IF(AK$4&gt;=$F97,1,IF(VLOOKUP(AK$4,CALENDARIO!$B:$C,2,0)=FALSE, AJ97,(1/IF($D97=0,1,$D97))+AJ97)))&gt;1,100%,IF(AK$4&lt;$E97,0,IF(AK$4&gt;=$F97,1,IF(VLOOKUP(AK$4,CALENDARIO!$B:$C,2,0)=FALSE, AJ97,(1/IF($D97=0,1,$D97))+AJ97))))</f>
        <v>0</v>
      </c>
      <c r="AL97" s="292">
        <f>IF(IF(AL$4&lt;$E97,0,IF(AL$4&gt;=$F97,1,IF(VLOOKUP(AL$4,CALENDARIO!$B:$C,2,0)=FALSE, AK97,(1/IF($D97=0,1,$D97))+AK97)))&gt;1,100%,IF(AL$4&lt;$E97,0,IF(AL$4&gt;=$F97,1,IF(VLOOKUP(AL$4,CALENDARIO!$B:$C,2,0)=FALSE, AK97,(1/IF($D97=0,1,$D97))+AK97))))</f>
        <v>0</v>
      </c>
      <c r="AM97" s="292">
        <f>IF(IF(AM$4&lt;$E97,0,IF(AM$4&gt;=$F97,1,IF(VLOOKUP(AM$4,CALENDARIO!$B:$C,2,0)=FALSE, AL97,(1/IF($D97=0,1,$D97))+AL97)))&gt;1,100%,IF(AM$4&lt;$E97,0,IF(AM$4&gt;=$F97,1,IF(VLOOKUP(AM$4,CALENDARIO!$B:$C,2,0)=FALSE, AL97,(1/IF($D97=0,1,$D97))+AL97))))</f>
        <v>0</v>
      </c>
      <c r="AN97" s="292">
        <f>IF(IF(AN$4&lt;$E97,0,IF(AN$4&gt;=$F97,1,IF(VLOOKUP(AN$4,CALENDARIO!$B:$C,2,0)=FALSE, AM97,(1/IF($D97=0,1,$D97))+AM97)))&gt;1,100%,IF(AN$4&lt;$E97,0,IF(AN$4&gt;=$F97,1,IF(VLOOKUP(AN$4,CALENDARIO!$B:$C,2,0)=FALSE, AM97,(1/IF($D97=0,1,$D97))+AM97))))</f>
        <v>0</v>
      </c>
      <c r="AO97" s="292">
        <f>IF(IF(AO$4&lt;$E97,0,IF(AO$4&gt;=$F97,1,IF(VLOOKUP(AO$4,CALENDARIO!$B:$C,2,0)=FALSE, AN97,(1/IF($D97=0,1,$D97))+AN97)))&gt;1,100%,IF(AO$4&lt;$E97,0,IF(AO$4&gt;=$F97,1,IF(VLOOKUP(AO$4,CALENDARIO!$B:$C,2,0)=FALSE, AN97,(1/IF($D97=0,1,$D97))+AN97))))</f>
        <v>0</v>
      </c>
      <c r="AP97" s="292">
        <f>IF(IF(AP$4&lt;$E97,0,IF(AP$4&gt;=$F97,1,IF(VLOOKUP(AP$4,CALENDARIO!$B:$C,2,0)=FALSE, AO97,(1/IF($D97=0,1,$D97))+AO97)))&gt;1,100%,IF(AP$4&lt;$E97,0,IF(AP$4&gt;=$F97,1,IF(VLOOKUP(AP$4,CALENDARIO!$B:$C,2,0)=FALSE, AO97,(1/IF($D97=0,1,$D97))+AO97))))</f>
        <v>0</v>
      </c>
      <c r="AQ97" s="292">
        <f>IF(IF(AQ$4&lt;$E97,0,IF(AQ$4&gt;=$F97,1,IF(VLOOKUP(AQ$4,CALENDARIO!$B:$C,2,0)=FALSE, AP97,(1/IF($D97=0,1,$D97))+AP97)))&gt;1,100%,IF(AQ$4&lt;$E97,0,IF(AQ$4&gt;=$F97,1,IF(VLOOKUP(AQ$4,CALENDARIO!$B:$C,2,0)=FALSE, AP97,(1/IF($D97=0,1,$D97))+AP97))))</f>
        <v>0</v>
      </c>
      <c r="AR97" s="292">
        <f>IF(IF(AR$4&lt;$E97,0,IF(AR$4&gt;=$F97,1,IF(VLOOKUP(AR$4,CALENDARIO!$B:$C,2,0)=FALSE, AQ97,(1/IF($D97=0,1,$D97))+AQ97)))&gt;1,100%,IF(AR$4&lt;$E97,0,IF(AR$4&gt;=$F97,1,IF(VLOOKUP(AR$4,CALENDARIO!$B:$C,2,0)=FALSE, AQ97,(1/IF($D97=0,1,$D97))+AQ97))))</f>
        <v>0</v>
      </c>
      <c r="AS97" s="292">
        <f>IF(IF(AS$4&lt;$E97,0,IF(AS$4&gt;=$F97,1,IF(VLOOKUP(AS$4,CALENDARIO!$B:$C,2,0)=FALSE, AR97,(1/IF($D97=0,1,$D97))+AR97)))&gt;1,100%,IF(AS$4&lt;$E97,0,IF(AS$4&gt;=$F97,1,IF(VLOOKUP(AS$4,CALENDARIO!$B:$C,2,0)=FALSE, AR97,(1/IF($D97=0,1,$D97))+AR97))))</f>
        <v>0</v>
      </c>
      <c r="AT97" s="292">
        <f>IF(IF(AT$4&lt;$E97,0,IF(AT$4&gt;=$F97,1,IF(VLOOKUP(AT$4,CALENDARIO!$B:$C,2,0)=FALSE, AS97,(1/IF($D97=0,1,$D97))+AS97)))&gt;1,100%,IF(AT$4&lt;$E97,0,IF(AT$4&gt;=$F97,1,IF(VLOOKUP(AT$4,CALENDARIO!$B:$C,2,0)=FALSE, AS97,(1/IF($D97=0,1,$D97))+AS97))))</f>
        <v>0</v>
      </c>
      <c r="AU97" s="292">
        <f>IF(IF(AU$4&lt;$E97,0,IF(AU$4&gt;=$F97,1,IF(VLOOKUP(AU$4,CALENDARIO!$B:$C,2,0)=FALSE, AT97,(1/IF($D97=0,1,$D97))+AT97)))&gt;1,100%,IF(AU$4&lt;$E97,0,IF(AU$4&gt;=$F97,1,IF(VLOOKUP(AU$4,CALENDARIO!$B:$C,2,0)=FALSE, AT97,(1/IF($D97=0,1,$D97))+AT97))))</f>
        <v>0</v>
      </c>
      <c r="AV97" s="292">
        <f>IF(IF(AV$4&lt;$E97,0,IF(AV$4&gt;=$F97,1,IF(VLOOKUP(AV$4,CALENDARIO!$B:$C,2,0)=FALSE, AU97,(1/IF($D97=0,1,$D97))+AU97)))&gt;1,100%,IF(AV$4&lt;$E97,0,IF(AV$4&gt;=$F97,1,IF(VLOOKUP(AV$4,CALENDARIO!$B:$C,2,0)=FALSE, AU97,(1/IF($D97=0,1,$D97))+AU97))))</f>
        <v>0</v>
      </c>
      <c r="AW97" s="292">
        <f>IF(IF(AW$4&lt;$E97,0,IF(AW$4&gt;=$F97,1,IF(VLOOKUP(AW$4,CALENDARIO!$B:$C,2,0)=FALSE, AV97,(1/IF($D97=0,1,$D97))+AV97)))&gt;1,100%,IF(AW$4&lt;$E97,0,IF(AW$4&gt;=$F97,1,IF(VLOOKUP(AW$4,CALENDARIO!$B:$C,2,0)=FALSE, AV97,(1/IF($D97=0,1,$D97))+AV97))))</f>
        <v>0</v>
      </c>
      <c r="AX97" s="292">
        <f>IF(IF(AX$4&lt;$E97,0,IF(AX$4&gt;=$F97,1,IF(VLOOKUP(AX$4,CALENDARIO!$B:$C,2,0)=FALSE, AW97,(1/IF($D97=0,1,$D97))+AW97)))&gt;1,100%,IF(AX$4&lt;$E97,0,IF(AX$4&gt;=$F97,1,IF(VLOOKUP(AX$4,CALENDARIO!$B:$C,2,0)=FALSE, AW97,(1/IF($D97=0,1,$D97))+AW97))))</f>
        <v>0</v>
      </c>
      <c r="AY97" s="292">
        <f>IF(IF(AY$4&lt;$E97,0,IF(AY$4&gt;=$F97,1,IF(VLOOKUP(AY$4,CALENDARIO!$B:$C,2,0)=FALSE, AX97,(1/IF($D97=0,1,$D97))+AX97)))&gt;1,100%,IF(AY$4&lt;$E97,0,IF(AY$4&gt;=$F97,1,IF(VLOOKUP(AY$4,CALENDARIO!$B:$C,2,0)=FALSE, AX97,(1/IF($D97=0,1,$D97))+AX97))))</f>
        <v>0</v>
      </c>
      <c r="AZ97" s="292">
        <f>IF(IF(AZ$4&lt;$E97,0,IF(AZ$4&gt;=$F97,1,IF(VLOOKUP(AZ$4,CALENDARIO!$B:$C,2,0)=FALSE, AY97,(1/IF($D97=0,1,$D97))+AY97)))&gt;1,100%,IF(AZ$4&lt;$E97,0,IF(AZ$4&gt;=$F97,1,IF(VLOOKUP(AZ$4,CALENDARIO!$B:$C,2,0)=FALSE, AY97,(1/IF($D97=0,1,$D97))+AY97))))</f>
        <v>0</v>
      </c>
      <c r="BA97" s="292">
        <f>IF(IF(BA$4&lt;$E97,0,IF(BA$4&gt;=$F97,1,IF(VLOOKUP(BA$4,CALENDARIO!$B:$C,2,0)=FALSE, AZ97,(1/IF($D97=0,1,$D97))+AZ97)))&gt;1,100%,IF(BA$4&lt;$E97,0,IF(BA$4&gt;=$F97,1,IF(VLOOKUP(BA$4,CALENDARIO!$B:$C,2,0)=FALSE, AZ97,(1/IF($D97=0,1,$D97))+AZ97))))</f>
        <v>0</v>
      </c>
      <c r="BB97" s="292">
        <f>IF(IF(BB$4&lt;$E97,0,IF(BB$4&gt;=$F97,1,IF(VLOOKUP(BB$4,CALENDARIO!$B:$C,2,0)=FALSE, BA97,(1/IF($D97=0,1,$D97))+BA97)))&gt;1,100%,IF(BB$4&lt;$E97,0,IF(BB$4&gt;=$F97,1,IF(VLOOKUP(BB$4,CALENDARIO!$B:$C,2,0)=FALSE, BA97,(1/IF($D97=0,1,$D97))+BA97))))</f>
        <v>0</v>
      </c>
      <c r="BC97" s="292">
        <f>IF(IF(BC$4&lt;$E97,0,IF(BC$4&gt;=$F97,1,IF(VLOOKUP(BC$4,CALENDARIO!$B:$C,2,0)=FALSE, BB97,(1/IF($D97=0,1,$D97))+BB97)))&gt;1,100%,IF(BC$4&lt;$E97,0,IF(BC$4&gt;=$F97,1,IF(VLOOKUP(BC$4,CALENDARIO!$B:$C,2,0)=FALSE, BB97,(1/IF($D97=0,1,$D97))+BB97))))</f>
        <v>0</v>
      </c>
      <c r="BD97" s="292">
        <f>IF(IF(BD$4&lt;$E97,0,IF(BD$4&gt;=$F97,1,IF(VLOOKUP(BD$4,CALENDARIO!$B:$C,2,0)=FALSE, BC97,(1/IF($D97=0,1,$D97))+BC97)))&gt;1,100%,IF(BD$4&lt;$E97,0,IF(BD$4&gt;=$F97,1,IF(VLOOKUP(BD$4,CALENDARIO!$B:$C,2,0)=FALSE, BC97,(1/IF($D97=0,1,$D97))+BC97))))</f>
        <v>0</v>
      </c>
      <c r="BE97" s="292">
        <f>IF(IF(BE$4&lt;$E97,0,IF(BE$4&gt;=$F97,1,IF(VLOOKUP(BE$4,CALENDARIO!$B:$C,2,0)=FALSE, BD97,(1/IF($D97=0,1,$D97))+BD97)))&gt;1,100%,IF(BE$4&lt;$E97,0,IF(BE$4&gt;=$F97,1,IF(VLOOKUP(BE$4,CALENDARIO!$B:$C,2,0)=FALSE, BD97,(1/IF($D97=0,1,$D97))+BD97))))</f>
        <v>0</v>
      </c>
      <c r="BF97" s="292">
        <f>IF(IF(BF$4&lt;$E97,0,IF(BF$4&gt;=$F97,1,IF(VLOOKUP(BF$4,CALENDARIO!$B:$C,2,0)=FALSE, BE97,(1/IF($D97=0,1,$D97))+BE97)))&gt;1,100%,IF(BF$4&lt;$E97,0,IF(BF$4&gt;=$F97,1,IF(VLOOKUP(BF$4,CALENDARIO!$B:$C,2,0)=FALSE, BE97,(1/IF($D97=0,1,$D97))+BE97))))</f>
        <v>0</v>
      </c>
      <c r="BG97" s="292">
        <f>IF(IF(BG$4&lt;$E97,0,IF(BG$4&gt;=$F97,1,IF(VLOOKUP(BG$4,CALENDARIO!$B:$C,2,0)=FALSE, BF97,(1/IF($D97=0,1,$D97))+BF97)))&gt;1,100%,IF(BG$4&lt;$E97,0,IF(BG$4&gt;=$F97,1,IF(VLOOKUP(BG$4,CALENDARIO!$B:$C,2,0)=FALSE, BF97,(1/IF($D97=0,1,$D97))+BF97))))</f>
        <v>0</v>
      </c>
      <c r="BH97" s="292">
        <f>IF(IF(BH$4&lt;$E97,0,IF(BH$4&gt;=$F97,1,IF(VLOOKUP(BH$4,CALENDARIO!$B:$C,2,0)=FALSE, BG97,(1/IF($D97=0,1,$D97))+BG97)))&gt;1,100%,IF(BH$4&lt;$E97,0,IF(BH$4&gt;=$F97,1,IF(VLOOKUP(BH$4,CALENDARIO!$B:$C,2,0)=FALSE, BG97,(1/IF($D97=0,1,$D97))+BG97))))</f>
        <v>0</v>
      </c>
      <c r="BI97" s="292">
        <f>IF(IF(BI$4&lt;$E97,0,IF(BI$4&gt;=$F97,1,IF(VLOOKUP(BI$4,CALENDARIO!$B:$C,2,0)=FALSE, BH97,(1/IF($D97=0,1,$D97))+BH97)))&gt;1,100%,IF(BI$4&lt;$E97,0,IF(BI$4&gt;=$F97,1,IF(VLOOKUP(BI$4,CALENDARIO!$B:$C,2,0)=FALSE, BH97,(1/IF($D97=0,1,$D97))+BH97))))</f>
        <v>0</v>
      </c>
      <c r="BJ97" s="292">
        <f>IF(IF(BJ$4&lt;$E97,0,IF(BJ$4&gt;=$F97,1,IF(VLOOKUP(BJ$4,CALENDARIO!$B:$C,2,0)=FALSE, BI97,(1/IF($D97=0,1,$D97))+BI97)))&gt;1,100%,IF(BJ$4&lt;$E97,0,IF(BJ$4&gt;=$F97,1,IF(VLOOKUP(BJ$4,CALENDARIO!$B:$C,2,0)=FALSE, BI97,(1/IF($D97=0,1,$D97))+BI97))))</f>
        <v>0</v>
      </c>
      <c r="BK97" s="292">
        <f>IF(IF(BK$4&lt;$E97,0,IF(BK$4&gt;=$F97,1,IF(VLOOKUP(BK$4,CALENDARIO!$B:$C,2,0)=FALSE, BJ97,(1/IF($D97=0,1,$D97))+BJ97)))&gt;1,100%,IF(BK$4&lt;$E97,0,IF(BK$4&gt;=$F97,1,IF(VLOOKUP(BK$4,CALENDARIO!$B:$C,2,0)=FALSE, BJ97,(1/IF($D97=0,1,$D97))+BJ97))))</f>
        <v>0</v>
      </c>
      <c r="BL97" s="292">
        <f>IF(IF(BL$4&lt;$E97,0,IF(BL$4&gt;=$F97,1,IF(VLOOKUP(BL$4,CALENDARIO!$B:$C,2,0)=FALSE, BK97,(1/IF($D97=0,1,$D97))+BK97)))&gt;1,100%,IF(BL$4&lt;$E97,0,IF(BL$4&gt;=$F97,1,IF(VLOOKUP(BL$4,CALENDARIO!$B:$C,2,0)=FALSE, BK97,(1/IF($D97=0,1,$D97))+BK97))))</f>
        <v>0</v>
      </c>
      <c r="BM97" s="292">
        <f>IF(IF(BM$4&lt;$E97,0,IF(BM$4&gt;=$F97,1,IF(VLOOKUP(BM$4,CALENDARIO!$B:$C,2,0)=FALSE, BL97,(1/IF($D97=0,1,$D97))+BL97)))&gt;1,100%,IF(BM$4&lt;$E97,0,IF(BM$4&gt;=$F97,1,IF(VLOOKUP(BM$4,CALENDARIO!$B:$C,2,0)=FALSE, BL97,(1/IF($D97=0,1,$D97))+BL97))))</f>
        <v>0</v>
      </c>
      <c r="BN97" s="292">
        <f>IF(IF(BN$4&lt;$E97,0,IF(BN$4&gt;=$F97,1,IF(VLOOKUP(BN$4,CALENDARIO!$B:$C,2,0)=FALSE, BM97,(1/IF($D97=0,1,$D97))+BM97)))&gt;1,100%,IF(BN$4&lt;$E97,0,IF(BN$4&gt;=$F97,1,IF(VLOOKUP(BN$4,CALENDARIO!$B:$C,2,0)=FALSE, BM97,(1/IF($D97=0,1,$D97))+BM97))))</f>
        <v>0</v>
      </c>
      <c r="BO97" s="292">
        <f>IF(IF(BO$4&lt;$E97,0,IF(BO$4&gt;=$F97,1,IF(VLOOKUP(BO$4,CALENDARIO!$B:$C,2,0)=FALSE, BN97,(1/IF($D97=0,1,$D97))+BN97)))&gt;1,100%,IF(BO$4&lt;$E97,0,IF(BO$4&gt;=$F97,1,IF(VLOOKUP(BO$4,CALENDARIO!$B:$C,2,0)=FALSE, BN97,(1/IF($D97=0,1,$D97))+BN97))))</f>
        <v>0</v>
      </c>
      <c r="BP97" s="292">
        <f>IF(IF(BP$4&lt;$E97,0,IF(BP$4&gt;=$F97,1,IF(VLOOKUP(BP$4,CALENDARIO!$B:$C,2,0)=FALSE, BO97,(1/IF($D97=0,1,$D97))+BO97)))&gt;1,100%,IF(BP$4&lt;$E97,0,IF(BP$4&gt;=$F97,1,IF(VLOOKUP(BP$4,CALENDARIO!$B:$C,2,0)=FALSE, BO97,(1/IF($D97=0,1,$D97))+BO97))))</f>
        <v>0</v>
      </c>
      <c r="BQ97" s="292">
        <f>IF(IF(BQ$4&lt;$E97,0,IF(BQ$4&gt;=$F97,1,IF(VLOOKUP(BQ$4,CALENDARIO!$B:$C,2,0)=FALSE, BP97,(1/IF($D97=0,1,$D97))+BP97)))&gt;1,100%,IF(BQ$4&lt;$E97,0,IF(BQ$4&gt;=$F97,1,IF(VLOOKUP(BQ$4,CALENDARIO!$B:$C,2,0)=FALSE, BP97,(1/IF($D97=0,1,$D97))+BP97))))</f>
        <v>0</v>
      </c>
      <c r="BR97" s="292">
        <f>IF(IF(BR$4&lt;$E97,0,IF(BR$4&gt;=$F97,1,IF(VLOOKUP(BR$4,CALENDARIO!$B:$C,2,0)=FALSE, BQ97,(1/IF($D97=0,1,$D97))+BQ97)))&gt;1,100%,IF(BR$4&lt;$E97,0,IF(BR$4&gt;=$F97,1,IF(VLOOKUP(BR$4,CALENDARIO!$B:$C,2,0)=FALSE, BQ97,(1/IF($D97=0,1,$D97))+BQ97))))</f>
        <v>0</v>
      </c>
      <c r="BS97" s="292">
        <f>IF(IF(BS$4&lt;$E97,0,IF(BS$4&gt;=$F97,1,IF(VLOOKUP(BS$4,CALENDARIO!$B:$C,2,0)=FALSE, BR97,(1/IF($D97=0,1,$D97))+BR97)))&gt;1,100%,IF(BS$4&lt;$E97,0,IF(BS$4&gt;=$F97,1,IF(VLOOKUP(BS$4,CALENDARIO!$B:$C,2,0)=FALSE, BR97,(1/IF($D97=0,1,$D97))+BR97))))</f>
        <v>0</v>
      </c>
      <c r="BT97" s="292">
        <f>IF(IF(BT$4&lt;$E97,0,IF(BT$4&gt;=$F97,1,IF(VLOOKUP(BT$4,CALENDARIO!$B:$C,2,0)=FALSE, BS97,(1/IF($D97=0,1,$D97))+BS97)))&gt;1,100%,IF(BT$4&lt;$E97,0,IF(BT$4&gt;=$F97,1,IF(VLOOKUP(BT$4,CALENDARIO!$B:$C,2,0)=FALSE, BS97,(1/IF($D97=0,1,$D97))+BS97))))</f>
        <v>0</v>
      </c>
      <c r="BU97" s="292">
        <f>IF(IF(BU$4&lt;$E97,0,IF(BU$4&gt;=$F97,1,IF(VLOOKUP(BU$4,CALENDARIO!$B:$C,2,0)=FALSE, BT97,(1/IF($D97=0,1,$D97))+BT97)))&gt;1,100%,IF(BU$4&lt;$E97,0,IF(BU$4&gt;=$F97,1,IF(VLOOKUP(BU$4,CALENDARIO!$B:$C,2,0)=FALSE, BT97,(1/IF($D97=0,1,$D97))+BT97))))</f>
        <v>0</v>
      </c>
      <c r="BV97" s="292">
        <f>IF(IF(BV$4&lt;$E97,0,IF(BV$4&gt;=$F97,1,IF(VLOOKUP(BV$4,CALENDARIO!$B:$C,2,0)=FALSE, BU97,(1/IF($D97=0,1,$D97))+BU97)))&gt;1,100%,IF(BV$4&lt;$E97,0,IF(BV$4&gt;=$F97,1,IF(VLOOKUP(BV$4,CALENDARIO!$B:$C,2,0)=FALSE, BU97,(1/IF($D97=0,1,$D97))+BU97))))</f>
        <v>1</v>
      </c>
      <c r="BW97" s="292">
        <f>IF(IF(BW$4&lt;$E97,0,IF(BW$4&gt;=$F97,1,IF(VLOOKUP(BW$4,CALENDARIO!$B:$C,2,0)=FALSE, BV97,(1/IF($D97=0,1,$D97))+BV97)))&gt;1,100%,IF(BW$4&lt;$E97,0,IF(BW$4&gt;=$F97,1,IF(VLOOKUP(BW$4,CALENDARIO!$B:$C,2,0)=FALSE, BV97,(1/IF($D97=0,1,$D97))+BV97))))</f>
        <v>1</v>
      </c>
      <c r="BX97" s="292">
        <f>IF(IF(BX$4&lt;$E97,0,IF(BX$4&gt;=$F97,1,IF(VLOOKUP(BX$4,CALENDARIO!$B:$C,2,0)=FALSE, BW97,(1/IF($D97=0,1,$D97))+BW97)))&gt;1,100%,IF(BX$4&lt;$E97,0,IF(BX$4&gt;=$F97,1,IF(VLOOKUP(BX$4,CALENDARIO!$B:$C,2,0)=FALSE, BW97,(1/IF($D97=0,1,$D97))+BW97))))</f>
        <v>1</v>
      </c>
      <c r="BY97" s="292">
        <f>IF(IF(BY$4&lt;$E97,0,IF(BY$4&gt;=$F97,1,IF(VLOOKUP(BY$4,CALENDARIO!$B:$C,2,0)=FALSE, BX97,(1/IF($D97=0,1,$D97))+BX97)))&gt;1,100%,IF(BY$4&lt;$E97,0,IF(BY$4&gt;=$F97,1,IF(VLOOKUP(BY$4,CALENDARIO!$B:$C,2,0)=FALSE, BX97,(1/IF($D97=0,1,$D97))+BX97))))</f>
        <v>1</v>
      </c>
      <c r="BZ97" s="292">
        <f>IF(IF(BZ$4&lt;$E97,0,IF(BZ$4&gt;=$F97,1,IF(VLOOKUP(BZ$4,CALENDARIO!$B:$C,2,0)=FALSE, BY97,(1/IF($D97=0,1,$D97))+BY97)))&gt;1,100%,IF(BZ$4&lt;$E97,0,IF(BZ$4&gt;=$F97,1,IF(VLOOKUP(BZ$4,CALENDARIO!$B:$C,2,0)=FALSE, BY97,(1/IF($D97=0,1,$D97))+BY97))))</f>
        <v>1</v>
      </c>
      <c r="CA97" s="292">
        <f>IF(IF(CA$4&lt;$E97,0,IF(CA$4&gt;=$F97,1,IF(VLOOKUP(CA$4,CALENDARIO!$B:$C,2,0)=FALSE, BZ97,(1/IF($D97=0,1,$D97))+BZ97)))&gt;1,100%,IF(CA$4&lt;$E97,0,IF(CA$4&gt;=$F97,1,IF(VLOOKUP(CA$4,CALENDARIO!$B:$C,2,0)=FALSE, BZ97,(1/IF($D97=0,1,$D97))+BZ97))))</f>
        <v>1</v>
      </c>
      <c r="CB97" s="292">
        <f>IF(IF(CB$4&lt;$E97,0,IF(CB$4&gt;=$F97,1,IF(VLOOKUP(CB$4,CALENDARIO!$B:$C,2,0)=FALSE, CA97,(1/IF($D97=0,1,$D97))+CA97)))&gt;1,100%,IF(CB$4&lt;$E97,0,IF(CB$4&gt;=$F97,1,IF(VLOOKUP(CB$4,CALENDARIO!$B:$C,2,0)=FALSE, CA97,(1/IF($D97=0,1,$D97))+CA97))))</f>
        <v>1</v>
      </c>
      <c r="CC97" s="292">
        <f>IF(IF(CC$4&lt;$E97,0,IF(CC$4&gt;=$F97,1,IF(VLOOKUP(CC$4,CALENDARIO!$B:$C,2,0)=FALSE, CB97,(1/IF($D97=0,1,$D97))+CB97)))&gt;1,100%,IF(CC$4&lt;$E97,0,IF(CC$4&gt;=$F97,1,IF(VLOOKUP(CC$4,CALENDARIO!$B:$C,2,0)=FALSE, CB97,(1/IF($D97=0,1,$D97))+CB97))))</f>
        <v>1</v>
      </c>
      <c r="CD97" s="292">
        <f>IF(IF(CD$4&lt;$E97,0,IF(CD$4&gt;=$F97,1,IF(VLOOKUP(CD$4,CALENDARIO!$B:$C,2,0)=FALSE, CC97,(1/IF($D97=0,1,$D97))+CC97)))&gt;1,100%,IF(CD$4&lt;$E97,0,IF(CD$4&gt;=$F97,1,IF(VLOOKUP(CD$4,CALENDARIO!$B:$C,2,0)=FALSE, CC97,(1/IF($D97=0,1,$D97))+CC97))))</f>
        <v>1</v>
      </c>
      <c r="CE97" s="292">
        <f>IF(IF(CE$4&lt;$E97,0,IF(CE$4&gt;=$F97,1,IF(VLOOKUP(CE$4,CALENDARIO!$B:$C,2,0)=FALSE, CD97,(1/IF($D97=0,1,$D97))+CD97)))&gt;1,100%,IF(CE$4&lt;$E97,0,IF(CE$4&gt;=$F97,1,IF(VLOOKUP(CE$4,CALENDARIO!$B:$C,2,0)=FALSE, CD97,(1/IF($D97=0,1,$D97))+CD97))))</f>
        <v>1</v>
      </c>
      <c r="CF97" s="292">
        <f>IF(IF(CF$4&lt;$E97,0,IF(CF$4&gt;=$F97,1,IF(VLOOKUP(CF$4,CALENDARIO!$B:$C,2,0)=FALSE, CE97,(1/IF($D97=0,1,$D97))+CE97)))&gt;1,100%,IF(CF$4&lt;$E97,0,IF(CF$4&gt;=$F97,1,IF(VLOOKUP(CF$4,CALENDARIO!$B:$C,2,0)=FALSE, CE97,(1/IF($D97=0,1,$D97))+CE97))))</f>
        <v>1</v>
      </c>
      <c r="CG97" s="292">
        <f>IF(IF(CG$4&lt;$E97,0,IF(CG$4&gt;=$F97,1,IF(VLOOKUP(CG$4,CALENDARIO!$B:$C,2,0)=FALSE, CF97,(1/IF($D97=0,1,$D97))+CF97)))&gt;1,100%,IF(CG$4&lt;$E97,0,IF(CG$4&gt;=$F97,1,IF(VLOOKUP(CG$4,CALENDARIO!$B:$C,2,0)=FALSE, CF97,(1/IF($D97=0,1,$D97))+CF97))))</f>
        <v>1</v>
      </c>
      <c r="CH97" s="292">
        <f>IF(IF(CH$4&lt;$E97,0,IF(CH$4&gt;=$F97,1,IF(VLOOKUP(CH$4,CALENDARIO!$B:$C,2,0)=FALSE, CG97,(1/IF($D97=0,1,$D97))+CG97)))&gt;1,100%,IF(CH$4&lt;$E97,0,IF(CH$4&gt;=$F97,1,IF(VLOOKUP(CH$4,CALENDARIO!$B:$C,2,0)=FALSE, CG97,(1/IF($D97=0,1,$D97))+CG97))))</f>
        <v>1</v>
      </c>
      <c r="CI97" s="292">
        <f>IF(IF(CI$4&lt;$E97,0,IF(CI$4&gt;=$F97,1,IF(VLOOKUP(CI$4,CALENDARIO!$B:$C,2,0)=FALSE, CH97,(1/IF($D97=0,1,$D97))+CH97)))&gt;1,100%,IF(CI$4&lt;$E97,0,IF(CI$4&gt;=$F97,1,IF(VLOOKUP(CI$4,CALENDARIO!$B:$C,2,0)=FALSE, CH97,(1/IF($D97=0,1,$D97))+CH97))))</f>
        <v>1</v>
      </c>
      <c r="CJ97" s="292">
        <f>IF(IF(CJ$4&lt;$E97,0,IF(CJ$4&gt;=$F97,1,IF(VLOOKUP(CJ$4,CALENDARIO!$B:$C,2,0)=FALSE, CI97,(1/IF($D97=0,1,$D97))+CI97)))&gt;1,100%,IF(CJ$4&lt;$E97,0,IF(CJ$4&gt;=$F97,1,IF(VLOOKUP(CJ$4,CALENDARIO!$B:$C,2,0)=FALSE, CI97,(1/IF($D97=0,1,$D97))+CI97))))</f>
        <v>1</v>
      </c>
      <c r="CK97" s="292">
        <f>IF(IF(CK$4&lt;$E97,0,IF(CK$4&gt;=$F97,1,IF(VLOOKUP(CK$4,CALENDARIO!$B:$C,2,0)=FALSE, CJ97,(1/IF($D97=0,1,$D97))+CJ97)))&gt;1,100%,IF(CK$4&lt;$E97,0,IF(CK$4&gt;=$F97,1,IF(VLOOKUP(CK$4,CALENDARIO!$B:$C,2,0)=FALSE, CJ97,(1/IF($D97=0,1,$D97))+CJ97))))</f>
        <v>1</v>
      </c>
      <c r="CL97" s="292">
        <f>IF(IF(CL$4&lt;$E97,0,IF(CL$4&gt;=$F97,1,IF(VLOOKUP(CL$4,CALENDARIO!$B:$C,2,0)=FALSE, CK97,(1/IF($D97=0,1,$D97))+CK97)))&gt;1,100%,IF(CL$4&lt;$E97,0,IF(CL$4&gt;=$F97,1,IF(VLOOKUP(CL$4,CALENDARIO!$B:$C,2,0)=FALSE, CK97,(1/IF($D97=0,1,$D97))+CK97))))</f>
        <v>1</v>
      </c>
      <c r="CM97" s="292">
        <f>IF(IF(CM$4&lt;$E97,0,IF(CM$4&gt;=$F97,1,IF(VLOOKUP(CM$4,CALENDARIO!$B:$C,2,0)=FALSE, CL97,(1/IF($D97=0,1,$D97))+CL97)))&gt;1,100%,IF(CM$4&lt;$E97,0,IF(CM$4&gt;=$F97,1,IF(VLOOKUP(CM$4,CALENDARIO!$B:$C,2,0)=FALSE, CL97,(1/IF($D97=0,1,$D97))+CL97))))</f>
        <v>1</v>
      </c>
      <c r="CN97" s="292">
        <f>IF(IF(CN$4&lt;$E97,0,IF(CN$4&gt;=$F97,1,IF(VLOOKUP(CN$4,CALENDARIO!$B:$C,2,0)=FALSE, CM97,(1/IF($D97=0,1,$D97))+CM97)))&gt;1,100%,IF(CN$4&lt;$E97,0,IF(CN$4&gt;=$F97,1,IF(VLOOKUP(CN$4,CALENDARIO!$B:$C,2,0)=FALSE, CM97,(1/IF($D97=0,1,$D97))+CM97))))</f>
        <v>1</v>
      </c>
      <c r="CO97" s="292">
        <f>IF(IF(CO$4&lt;$E97,0,IF(CO$4&gt;=$F97,1,IF(VLOOKUP(CO$4,CALENDARIO!$B:$C,2,0)=FALSE, CN97,(1/IF($D97=0,1,$D97))+CN97)))&gt;1,100%,IF(CO$4&lt;$E97,0,IF(CO$4&gt;=$F97,1,IF(VLOOKUP(CO$4,CALENDARIO!$B:$C,2,0)=FALSE, CN97,(1/IF($D97=0,1,$D97))+CN97))))</f>
        <v>1</v>
      </c>
      <c r="CP97" s="292">
        <f>IF(IF(CP$4&lt;$E97,0,IF(CP$4&gt;=$F97,1,IF(VLOOKUP(CP$4,CALENDARIO!$B:$C,2,0)=FALSE, CO97,(1/IF($D97=0,1,$D97))+CO97)))&gt;1,100%,IF(CP$4&lt;$E97,0,IF(CP$4&gt;=$F97,1,IF(VLOOKUP(CP$4,CALENDARIO!$B:$C,2,0)=FALSE, CO97,(1/IF($D97=0,1,$D97))+CO97))))</f>
        <v>1</v>
      </c>
      <c r="CQ97" s="292">
        <f>IF(IF(CQ$4&lt;$E97,0,IF(CQ$4&gt;=$F97,1,IF(VLOOKUP(CQ$4,CALENDARIO!$B:$C,2,0)=FALSE, CP97,(1/IF($D97=0,1,$D97))+CP97)))&gt;1,100%,IF(CQ$4&lt;$E97,0,IF(CQ$4&gt;=$F97,1,IF(VLOOKUP(CQ$4,CALENDARIO!$B:$C,2,0)=FALSE, CP97,(1/IF($D97=0,1,$D97))+CP97))))</f>
        <v>1</v>
      </c>
      <c r="CR97" s="292">
        <f>IF(IF(CR$4&lt;$E97,0,IF(CR$4&gt;=$F97,1,IF(VLOOKUP(CR$4,CALENDARIO!$B:$C,2,0)=FALSE, CQ97,(1/IF($D97=0,1,$D97))+CQ97)))&gt;1,100%,IF(CR$4&lt;$E97,0,IF(CR$4&gt;=$F97,1,IF(VLOOKUP(CR$4,CALENDARIO!$B:$C,2,0)=FALSE, CQ97,(1/IF($D97=0,1,$D97))+CQ97))))</f>
        <v>1</v>
      </c>
      <c r="CS97" s="292">
        <f>IF(IF(CS$4&lt;$E97,0,IF(CS$4&gt;=$F97,1,IF(VLOOKUP(CS$4,CALENDARIO!$B:$C,2,0)=FALSE, CR97,(1/IF($D97=0,1,$D97))+CR97)))&gt;1,100%,IF(CS$4&lt;$E97,0,IF(CS$4&gt;=$F97,1,IF(VLOOKUP(CS$4,CALENDARIO!$B:$C,2,0)=FALSE, CR97,(1/IF($D97=0,1,$D97))+CR97))))</f>
        <v>1</v>
      </c>
      <c r="CT97" s="292">
        <f>IF(IF(CT$4&lt;$E97,0,IF(CT$4&gt;=$F97,1,IF(VLOOKUP(CT$4,CALENDARIO!$B:$C,2,0)=FALSE, CS97,(1/IF($D97=0,1,$D97))+CS97)))&gt;1,100%,IF(CT$4&lt;$E97,0,IF(CT$4&gt;=$F97,1,IF(VLOOKUP(CT$4,CALENDARIO!$B:$C,2,0)=FALSE, CS97,(1/IF($D97=0,1,$D97))+CS97))))</f>
        <v>1</v>
      </c>
      <c r="CU97" s="292">
        <f>IF(IF(CU$4&lt;$E97,0,IF(CU$4&gt;=$F97,1,IF(VLOOKUP(CU$4,CALENDARIO!$B:$C,2,0)=FALSE, CT97,(1/IF($D97=0,1,$D97))+CT97)))&gt;1,100%,IF(CU$4&lt;$E97,0,IF(CU$4&gt;=$F97,1,IF(VLOOKUP(CU$4,CALENDARIO!$B:$C,2,0)=FALSE, CT97,(1/IF($D97=0,1,$D97))+CT97))))</f>
        <v>1</v>
      </c>
      <c r="CV97" s="292">
        <f>IF(IF(CV$4&lt;$E97,0,IF(CV$4&gt;=$F97,1,IF(VLOOKUP(CV$4,CALENDARIO!$B:$C,2,0)=FALSE, CU97,(1/IF($D97=0,1,$D97))+CU97)))&gt;1,100%,IF(CV$4&lt;$E97,0,IF(CV$4&gt;=$F97,1,IF(VLOOKUP(CV$4,CALENDARIO!$B:$C,2,0)=FALSE, CU97,(1/IF($D97=0,1,$D97))+CU97))))</f>
        <v>1</v>
      </c>
      <c r="CW97" s="292">
        <f>IF(IF(CW$4&lt;$E97,0,IF(CW$4&gt;=$F97,1,IF(VLOOKUP(CW$4,CALENDARIO!$B:$C,2,0)=FALSE, CV97,(1/IF($D97=0,1,$D97))+CV97)))&gt;1,100%,IF(CW$4&lt;$E97,0,IF(CW$4&gt;=$F97,1,IF(VLOOKUP(CW$4,CALENDARIO!$B:$C,2,0)=FALSE, CV97,(1/IF($D97=0,1,$D97))+CV97))))</f>
        <v>1</v>
      </c>
      <c r="CX97" s="292">
        <f>IF(IF(CX$4&lt;$E97,0,IF(CX$4&gt;=$F97,1,IF(VLOOKUP(CX$4,CALENDARIO!$B:$C,2,0)=FALSE, CW97,(1/IF($D97=0,1,$D97))+CW97)))&gt;1,100%,IF(CX$4&lt;$E97,0,IF(CX$4&gt;=$F97,1,IF(VLOOKUP(CX$4,CALENDARIO!$B:$C,2,0)=FALSE, CW97,(1/IF($D97=0,1,$D97))+CW97))))</f>
        <v>1</v>
      </c>
      <c r="CY97" s="292">
        <f>IF(IF(CY$4&lt;$E97,0,IF(CY$4&gt;=$F97,1,IF(VLOOKUP(CY$4,CALENDARIO!$B:$C,2,0)=FALSE, CX97,(1/IF($D97=0,1,$D97))+CX97)))&gt;1,100%,IF(CY$4&lt;$E97,0,IF(CY$4&gt;=$F97,1,IF(VLOOKUP(CY$4,CALENDARIO!$B:$C,2,0)=FALSE, CX97,(1/IF($D97=0,1,$D97))+CX97))))</f>
        <v>1</v>
      </c>
      <c r="CZ97" s="292">
        <f>IF(IF(CZ$4&lt;$E97,0,IF(CZ$4&gt;=$F97,1,IF(VLOOKUP(CZ$4,CALENDARIO!$B:$C,2,0)=FALSE, CY97,(1/IF($D97=0,1,$D97))+CY97)))&gt;1,100%,IF(CZ$4&lt;$E97,0,IF(CZ$4&gt;=$F97,1,IF(VLOOKUP(CZ$4,CALENDARIO!$B:$C,2,0)=FALSE, CY97,(1/IF($D97=0,1,$D97))+CY97))))</f>
        <v>1</v>
      </c>
      <c r="DA97" s="292">
        <f>IF(IF(DA$4&lt;$E97,0,IF(DA$4&gt;=$F97,1,IF(VLOOKUP(DA$4,CALENDARIO!$B:$C,2,0)=FALSE, CZ97,(1/IF($D97=0,1,$D97))+CZ97)))&gt;1,100%,IF(DA$4&lt;$E97,0,IF(DA$4&gt;=$F97,1,IF(VLOOKUP(DA$4,CALENDARIO!$B:$C,2,0)=FALSE, CZ97,(1/IF($D97=0,1,$D97))+CZ97))))</f>
        <v>1</v>
      </c>
      <c r="DB97" s="292">
        <f>IF(IF(DB$4&lt;$E97,0,IF(DB$4&gt;=$F97,1,IF(VLOOKUP(DB$4,CALENDARIO!$B:$C,2,0)=FALSE, DA97,(1/IF($D97=0,1,$D97))+DA97)))&gt;1,100%,IF(DB$4&lt;$E97,0,IF(DB$4&gt;=$F97,1,IF(VLOOKUP(DB$4,CALENDARIO!$B:$C,2,0)=FALSE, DA97,(1/IF($D97=0,1,$D97))+DA97))))</f>
        <v>1</v>
      </c>
      <c r="DC97" s="292">
        <f>IF(IF(DC$4&lt;$E97,0,IF(DC$4&gt;=$F97,1,IF(VLOOKUP(DC$4,CALENDARIO!$B:$C,2,0)=FALSE, DB97,(1/IF($D97=0,1,$D97))+DB97)))&gt;1,100%,IF(DC$4&lt;$E97,0,IF(DC$4&gt;=$F97,1,IF(VLOOKUP(DC$4,CALENDARIO!$B:$C,2,0)=FALSE, DB97,(1/IF($D97=0,1,$D97))+DB97))))</f>
        <v>1</v>
      </c>
      <c r="DD97" s="292">
        <f>IF(IF(DD$4&lt;$E97,0,IF(DD$4&gt;=$F97,1,IF(VLOOKUP(DD$4,CALENDARIO!$B:$C,2,0)=FALSE, DC97,(1/IF($D97=0,1,$D97))+DC97)))&gt;1,100%,IF(DD$4&lt;$E97,0,IF(DD$4&gt;=$F97,1,IF(VLOOKUP(DD$4,CALENDARIO!$B:$C,2,0)=FALSE, DC97,(1/IF($D97=0,1,$D97))+DC97))))</f>
        <v>1</v>
      </c>
      <c r="DE97" s="292">
        <f>IF(IF(DE$4&lt;$E97,0,IF(DE$4&gt;=$F97,1,IF(VLOOKUP(DE$4,CALENDARIO!$B:$C,2,0)=FALSE, DD97,(1/IF($D97=0,1,$D97))+DD97)))&gt;1,100%,IF(DE$4&lt;$E97,0,IF(DE$4&gt;=$F97,1,IF(VLOOKUP(DE$4,CALENDARIO!$B:$C,2,0)=FALSE, DD97,(1/IF($D97=0,1,$D97))+DD97))))</f>
        <v>1</v>
      </c>
      <c r="DF97" s="292">
        <f>IF(IF(DF$4&lt;$E97,0,IF(DF$4&gt;=$F97,1,IF(VLOOKUP(DF$4,CALENDARIO!$B:$C,2,0)=FALSE, DE97,(1/IF($D97=0,1,$D97))+DE97)))&gt;1,100%,IF(DF$4&lt;$E97,0,IF(DF$4&gt;=$F97,1,IF(VLOOKUP(DF$4,CALENDARIO!$B:$C,2,0)=FALSE, DE97,(1/IF($D97=0,1,$D97))+DE97))))</f>
        <v>1</v>
      </c>
      <c r="DG97" s="292">
        <f>IF(IF(DG$4&lt;$E97,0,IF(DG$4&gt;=$F97,1,IF(VLOOKUP(DG$4,CALENDARIO!$B:$C,2,0)=FALSE, DF97,(1/IF($D97=0,1,$D97))+DF97)))&gt;1,100%,IF(DG$4&lt;$E97,0,IF(DG$4&gt;=$F97,1,IF(VLOOKUP(DG$4,CALENDARIO!$B:$C,2,0)=FALSE, DF97,(1/IF($D97=0,1,$D97))+DF97))))</f>
        <v>1</v>
      </c>
      <c r="DH97" s="292">
        <f>IF(IF(DH$4&lt;$E97,0,IF(DH$4&gt;=$F97,1,IF(VLOOKUP(DH$4,CALENDARIO!$B:$C,2,0)=FALSE, DG97,(1/IF($D97=0,1,$D97))+DG97)))&gt;1,100%,IF(DH$4&lt;$E97,0,IF(DH$4&gt;=$F97,1,IF(VLOOKUP(DH$4,CALENDARIO!$B:$C,2,0)=FALSE, DG97,(1/IF($D97=0,1,$D97))+DG97))))</f>
        <v>1</v>
      </c>
      <c r="DI97" s="292">
        <f>IF(IF(DI$4&lt;$E97,0,IF(DI$4&gt;=$F97,1,IF(VLOOKUP(DI$4,CALENDARIO!$B:$C,2,0)=FALSE, DH97,(1/IF($D97=0,1,$D97))+DH97)))&gt;1,100%,IF(DI$4&lt;$E97,0,IF(DI$4&gt;=$F97,1,IF(VLOOKUP(DI$4,CALENDARIO!$B:$C,2,0)=FALSE, DH97,(1/IF($D97=0,1,$D97))+DH97))))</f>
        <v>1</v>
      </c>
      <c r="DJ97" s="292">
        <f>IF(IF(DJ$4&lt;$E97,0,IF(DJ$4&gt;=$F97,1,IF(VLOOKUP(DJ$4,CALENDARIO!$B:$C,2,0)=FALSE, DI97,(1/IF($D97=0,1,$D97))+DI97)))&gt;1,100%,IF(DJ$4&lt;$E97,0,IF(DJ$4&gt;=$F97,1,IF(VLOOKUP(DJ$4,CALENDARIO!$B:$C,2,0)=FALSE, DI97,(1/IF($D97=0,1,$D97))+DI97))))</f>
        <v>1</v>
      </c>
      <c r="DK97" s="292">
        <f>IF(IF(DK$4&lt;$E97,0,IF(DK$4&gt;=$F97,1,IF(VLOOKUP(DK$4,CALENDARIO!$B:$C,2,0)=FALSE, DJ97,(1/IF($D97=0,1,$D97))+DJ97)))&gt;1,100%,IF(DK$4&lt;$E97,0,IF(DK$4&gt;=$F97,1,IF(VLOOKUP(DK$4,CALENDARIO!$B:$C,2,0)=FALSE, DJ97,(1/IF($D97=0,1,$D97))+DJ97))))</f>
        <v>1</v>
      </c>
      <c r="DL97" s="292">
        <f>IF(IF(DL$4&lt;$E97,0,IF(DL$4&gt;=$F97,1,IF(VLOOKUP(DL$4,CALENDARIO!$B:$C,2,0)=FALSE, DK97,(1/IF($D97=0,1,$D97))+DK97)))&gt;1,100%,IF(DL$4&lt;$E97,0,IF(DL$4&gt;=$F97,1,IF(VLOOKUP(DL$4,CALENDARIO!$B:$C,2,0)=FALSE, DK97,(1/IF($D97=0,1,$D97))+DK97))))</f>
        <v>1</v>
      </c>
      <c r="DM97" s="292">
        <f>IF(IF(DM$4&lt;$E97,0,IF(DM$4&gt;=$F97,1,IF(VLOOKUP(DM$4,CALENDARIO!$B:$C,2,0)=FALSE, DL97,(1/IF($D97=0,1,$D97))+DL97)))&gt;1,100%,IF(DM$4&lt;$E97,0,IF(DM$4&gt;=$F97,1,IF(VLOOKUP(DM$4,CALENDARIO!$B:$C,2,0)=FALSE, DL97,(1/IF($D97=0,1,$D97))+DL97))))</f>
        <v>1</v>
      </c>
      <c r="DN97" s="292">
        <f>IF(IF(DN$4&lt;$E97,0,IF(DN$4&gt;=$F97,1,IF(VLOOKUP(DN$4,CALENDARIO!$B:$C,2,0)=FALSE, DM97,(1/IF($D97=0,1,$D97))+DM97)))&gt;1,100%,IF(DN$4&lt;$E97,0,IF(DN$4&gt;=$F97,1,IF(VLOOKUP(DN$4,CALENDARIO!$B:$C,2,0)=FALSE, DM97,(1/IF($D97=0,1,$D97))+DM97))))</f>
        <v>1</v>
      </c>
      <c r="DO97" s="292">
        <f>IF(IF(DO$4&lt;$E97,0,IF(DO$4&gt;=$F97,1,IF(VLOOKUP(DO$4,CALENDARIO!$B:$C,2,0)=FALSE, DN97,(1/IF($D97=0,1,$D97))+DN97)))&gt;1,100%,IF(DO$4&lt;$E97,0,IF(DO$4&gt;=$F97,1,IF(VLOOKUP(DO$4,CALENDARIO!$B:$C,2,0)=FALSE, DN97,(1/IF($D97=0,1,$D97))+DN97))))</f>
        <v>1</v>
      </c>
      <c r="DP97" s="292">
        <f>IF(IF(DP$4&lt;$E97,0,IF(DP$4&gt;=$F97,1,IF(VLOOKUP(DP$4,CALENDARIO!$B:$C,2,0)=FALSE, DO97,(1/IF($D97=0,1,$D97))+DO97)))&gt;1,100%,IF(DP$4&lt;$E97,0,IF(DP$4&gt;=$F97,1,IF(VLOOKUP(DP$4,CALENDARIO!$B:$C,2,0)=FALSE, DO97,(1/IF($D97=0,1,$D97))+DO97))))</f>
        <v>1</v>
      </c>
      <c r="DQ97" s="292">
        <f>IF(IF(DQ$4&lt;$E97,0,IF(DQ$4&gt;=$F97,1,IF(VLOOKUP(DQ$4,CALENDARIO!$B:$C,2,0)=FALSE, DP97,(1/IF($D97=0,1,$D97))+DP97)))&gt;1,100%,IF(DQ$4&lt;$E97,0,IF(DQ$4&gt;=$F97,1,IF(VLOOKUP(DQ$4,CALENDARIO!$B:$C,2,0)=FALSE, DP97,(1/IF($D97=0,1,$D97))+DP97))))</f>
        <v>1</v>
      </c>
      <c r="DR97" s="292">
        <f>IF(IF(DR$4&lt;$E97,0,IF(DR$4&gt;=$F97,1,IF(VLOOKUP(DR$4,CALENDARIO!$B:$C,2,0)=FALSE, DQ97,(1/IF($D97=0,1,$D97))+DQ97)))&gt;1,100%,IF(DR$4&lt;$E97,0,IF(DR$4&gt;=$F97,1,IF(VLOOKUP(DR$4,CALENDARIO!$B:$C,2,0)=FALSE, DQ97,(1/IF($D97=0,1,$D97))+DQ97))))</f>
        <v>1</v>
      </c>
      <c r="DS97" s="292">
        <f>IF(IF(DS$4&lt;$E97,0,IF(DS$4&gt;=$F97,1,IF(VLOOKUP(DS$4,CALENDARIO!$B:$C,2,0)=FALSE, DR97,(1/IF($D97=0,1,$D97))+DR97)))&gt;1,100%,IF(DS$4&lt;$E97,0,IF(DS$4&gt;=$F97,1,IF(VLOOKUP(DS$4,CALENDARIO!$B:$C,2,0)=FALSE, DR97,(1/IF($D97=0,1,$D97))+DR97))))</f>
        <v>1</v>
      </c>
      <c r="DT97" s="292">
        <f>IF(IF(DT$4&lt;$E97,0,IF(DT$4&gt;=$F97,1,IF(VLOOKUP(DT$4,CALENDARIO!$B:$C,2,0)=FALSE, DS97,(1/IF($D97=0,1,$D97))+DS97)))&gt;1,100%,IF(DT$4&lt;$E97,0,IF(DT$4&gt;=$F97,1,IF(VLOOKUP(DT$4,CALENDARIO!$B:$C,2,0)=FALSE, DS97,(1/IF($D97=0,1,$D97))+DS97))))</f>
        <v>1</v>
      </c>
      <c r="DU97" s="292">
        <f>IF(IF(DU$4&lt;$E97,0,IF(DU$4&gt;=$F97,1,IF(VLOOKUP(DU$4,CALENDARIO!$B:$C,2,0)=FALSE, DT97,(1/IF($D97=0,1,$D97))+DT97)))&gt;1,100%,IF(DU$4&lt;$E97,0,IF(DU$4&gt;=$F97,1,IF(VLOOKUP(DU$4,CALENDARIO!$B:$C,2,0)=FALSE, DT97,(1/IF($D97=0,1,$D97))+DT97))))</f>
        <v>1</v>
      </c>
      <c r="DV97" s="292">
        <f>IF(IF(DV$4&lt;$E97,0,IF(DV$4&gt;=$F97,1,IF(VLOOKUP(DV$4,CALENDARIO!$B:$C,2,0)=FALSE, DU97,(1/IF($D97=0,1,$D97))+DU97)))&gt;1,100%,IF(DV$4&lt;$E97,0,IF(DV$4&gt;=$F97,1,IF(VLOOKUP(DV$4,CALENDARIO!$B:$C,2,0)=FALSE, DU97,(1/IF($D97=0,1,$D97))+DU97))))</f>
        <v>1</v>
      </c>
      <c r="DW97" s="292">
        <f>IF(IF(DW$4&lt;$E97,0,IF(DW$4&gt;=$F97,1,IF(VLOOKUP(DW$4,CALENDARIO!$B:$C,2,0)=FALSE, DV97,(1/IF($D97=0,1,$D97))+DV97)))&gt;1,100%,IF(DW$4&lt;$E97,0,IF(DW$4&gt;=$F97,1,IF(VLOOKUP(DW$4,CALENDARIO!$B:$C,2,0)=FALSE, DV97,(1/IF($D97=0,1,$D97))+DV97))))</f>
        <v>1</v>
      </c>
      <c r="DX97" s="292">
        <f>IF(IF(DX$4&lt;$E97,0,IF(DX$4&gt;=$F97,1,IF(VLOOKUP(DX$4,CALENDARIO!$B:$C,2,0)=FALSE, DW97,(1/IF($D97=0,1,$D97))+DW97)))&gt;1,100%,IF(DX$4&lt;$E97,0,IF(DX$4&gt;=$F97,1,IF(VLOOKUP(DX$4,CALENDARIO!$B:$C,2,0)=FALSE, DW97,(1/IF($D97=0,1,$D97))+DW97))))</f>
        <v>1</v>
      </c>
      <c r="DY97" s="292">
        <f>IF(IF(DY$4&lt;$E97,0,IF(DY$4&gt;=$F97,1,IF(VLOOKUP(DY$4,CALENDARIO!$B:$C,2,0)=FALSE, DX97,(1/IF($D97=0,1,$D97))+DX97)))&gt;1,100%,IF(DY$4&lt;$E97,0,IF(DY$4&gt;=$F97,1,IF(VLOOKUP(DY$4,CALENDARIO!$B:$C,2,0)=FALSE, DX97,(1/IF($D97=0,1,$D97))+DX97))))</f>
        <v>1</v>
      </c>
      <c r="DZ97" s="292">
        <f>IF(IF(DZ$4&lt;$E97,0,IF(DZ$4&gt;=$F97,1,IF(VLOOKUP(DZ$4,CALENDARIO!$B:$C,2,0)=FALSE, DY97,(1/IF($D97=0,1,$D97))+DY97)))&gt;1,100%,IF(DZ$4&lt;$E97,0,IF(DZ$4&gt;=$F97,1,IF(VLOOKUP(DZ$4,CALENDARIO!$B:$C,2,0)=FALSE, DY97,(1/IF($D97=0,1,$D97))+DY97))))</f>
        <v>1</v>
      </c>
      <c r="EA97" s="292">
        <f>IF(IF(EA$4&lt;$E97,0,IF(EA$4&gt;=$F97,1,IF(VLOOKUP(EA$4,CALENDARIO!$B:$C,2,0)=FALSE, DZ97,(1/IF($D97=0,1,$D97))+DZ97)))&gt;1,100%,IF(EA$4&lt;$E97,0,IF(EA$4&gt;=$F97,1,IF(VLOOKUP(EA$4,CALENDARIO!$B:$C,2,0)=FALSE, DZ97,(1/IF($D97=0,1,$D97))+DZ97))))</f>
        <v>1</v>
      </c>
      <c r="EB97" s="292">
        <f>IF(IF(EB$4&lt;$E97,0,IF(EB$4&gt;=$F97,1,IF(VLOOKUP(EB$4,CALENDARIO!$B:$C,2,0)=FALSE, EA97,(1/IF($D97=0,1,$D97))+EA97)))&gt;1,100%,IF(EB$4&lt;$E97,0,IF(EB$4&gt;=$F97,1,IF(VLOOKUP(EB$4,CALENDARIO!$B:$C,2,0)=FALSE, EA97,(1/IF($D97=0,1,$D97))+EA97))))</f>
        <v>1</v>
      </c>
      <c r="EC97" s="292">
        <f>IF(IF(EC$4&lt;$E97,0,IF(EC$4&gt;=$F97,1,IF(VLOOKUP(EC$4,CALENDARIO!$B:$C,2,0)=FALSE, EB97,(1/IF($D97=0,1,$D97))+EB97)))&gt;1,100%,IF(EC$4&lt;$E97,0,IF(EC$4&gt;=$F97,1,IF(VLOOKUP(EC$4,CALENDARIO!$B:$C,2,0)=FALSE, EB97,(1/IF($D97=0,1,$D97))+EB97))))</f>
        <v>1</v>
      </c>
      <c r="ED97" s="292">
        <f>IF(IF(ED$4&lt;$E97,0,IF(ED$4&gt;=$F97,1,IF(VLOOKUP(ED$4,CALENDARIO!$B:$C,2,0)=FALSE, EC97,(1/IF($D97=0,1,$D97))+EC97)))&gt;1,100%,IF(ED$4&lt;$E97,0,IF(ED$4&gt;=$F97,1,IF(VLOOKUP(ED$4,CALENDARIO!$B:$C,2,0)=FALSE, EC97,(1/IF($D97=0,1,$D97))+EC97))))</f>
        <v>1</v>
      </c>
      <c r="EE97" s="292">
        <f>IF(IF(EE$4&lt;$E97,0,IF(EE$4&gt;=$F97,1,IF(VLOOKUP(EE$4,CALENDARIO!$B:$C,2,0)=FALSE, ED97,(1/IF($D97=0,1,$D97))+ED97)))&gt;1,100%,IF(EE$4&lt;$E97,0,IF(EE$4&gt;=$F97,1,IF(VLOOKUP(EE$4,CALENDARIO!$B:$C,2,0)=FALSE, ED97,(1/IF($D97=0,1,$D97))+ED97))))</f>
        <v>1</v>
      </c>
      <c r="EF97" s="292">
        <f>IF(IF(EF$4&lt;$E97,0,IF(EF$4&gt;=$F97,1,IF(VLOOKUP(EF$4,CALENDARIO!$B:$C,2,0)=FALSE, EE97,(1/IF($D97=0,1,$D97))+EE97)))&gt;1,100%,IF(EF$4&lt;$E97,0,IF(EF$4&gt;=$F97,1,IF(VLOOKUP(EF$4,CALENDARIO!$B:$C,2,0)=FALSE, EE97,(1/IF($D97=0,1,$D97))+EE97))))</f>
        <v>1</v>
      </c>
      <c r="EG97" s="292">
        <f>IF(IF(EG$4&lt;$E97,0,IF(EG$4&gt;=$F97,1,IF(VLOOKUP(EG$4,CALENDARIO!$B:$C,2,0)=FALSE, EF97,(1/IF($D97=0,1,$D97))+EF97)))&gt;1,100%,IF(EG$4&lt;$E97,0,IF(EG$4&gt;=$F97,1,IF(VLOOKUP(EG$4,CALENDARIO!$B:$C,2,0)=FALSE, EF97,(1/IF($D97=0,1,$D97))+EF97))))</f>
        <v>1</v>
      </c>
      <c r="EH97" s="292">
        <f>IF(IF(EH$4&lt;$E97,0,IF(EH$4&gt;=$F97,1,IF(VLOOKUP(EH$4,CALENDARIO!$B:$C,2,0)=FALSE, EG97,(1/IF($D97=0,1,$D97))+EG97)))&gt;1,100%,IF(EH$4&lt;$E97,0,IF(EH$4&gt;=$F97,1,IF(VLOOKUP(EH$4,CALENDARIO!$B:$C,2,0)=FALSE, EG97,(1/IF($D97=0,1,$D97))+EG97))))</f>
        <v>1</v>
      </c>
      <c r="EI97" s="292">
        <f>IF(IF(EI$4&lt;$E97,0,IF(EI$4&gt;=$F97,1,IF(VLOOKUP(EI$4,CALENDARIO!$B:$C,2,0)=FALSE, EH97,(1/IF($D97=0,1,$D97))+EH97)))&gt;1,100%,IF(EI$4&lt;$E97,0,IF(EI$4&gt;=$F97,1,IF(VLOOKUP(EI$4,CALENDARIO!$B:$C,2,0)=FALSE, EH97,(1/IF($D97=0,1,$D97))+EH97))))</f>
        <v>1</v>
      </c>
      <c r="EJ97" s="292">
        <f>IF(IF(EJ$4&lt;$E97,0,IF(EJ$4&gt;=$F97,1,IF(VLOOKUP(EJ$4,CALENDARIO!$B:$C,2,0)=FALSE, EI97,(1/IF($D97=0,1,$D97))+EI97)))&gt;1,100%,IF(EJ$4&lt;$E97,0,IF(EJ$4&gt;=$F97,1,IF(VLOOKUP(EJ$4,CALENDARIO!$B:$C,2,0)=FALSE, EI97,(1/IF($D97=0,1,$D97))+EI97))))</f>
        <v>1</v>
      </c>
      <c r="EK97" s="292">
        <f>IF(IF(EK$4&lt;$E97,0,IF(EK$4&gt;=$F97,1,IF(VLOOKUP(EK$4,CALENDARIO!$B:$C,2,0)=FALSE, EJ97,(1/IF($D97=0,1,$D97))+EJ97)))&gt;1,100%,IF(EK$4&lt;$E97,0,IF(EK$4&gt;=$F97,1,IF(VLOOKUP(EK$4,CALENDARIO!$B:$C,2,0)=FALSE, EJ97,(1/IF($D97=0,1,$D97))+EJ97))))</f>
        <v>1</v>
      </c>
      <c r="EL97" s="292">
        <f>IF(IF(EL$4&lt;$E97,0,IF(EL$4&gt;=$F97,1,IF(VLOOKUP(EL$4,CALENDARIO!$B:$C,2,0)=FALSE, EK97,(1/IF($D97=0,1,$D97))+EK97)))&gt;1,100%,IF(EL$4&lt;$E97,0,IF(EL$4&gt;=$F97,1,IF(VLOOKUP(EL$4,CALENDARIO!$B:$C,2,0)=FALSE, EK97,(1/IF($D97=0,1,$D97))+EK97))))</f>
        <v>1</v>
      </c>
      <c r="EM97" s="292">
        <f>IF(IF(EM$4&lt;$E97,0,IF(EM$4&gt;=$F97,1,IF(VLOOKUP(EM$4,CALENDARIO!$B:$C,2,0)=FALSE, EL97,(1/IF($D97=0,1,$D97))+EL97)))&gt;1,100%,IF(EM$4&lt;$E97,0,IF(EM$4&gt;=$F97,1,IF(VLOOKUP(EM$4,CALENDARIO!$B:$C,2,0)=FALSE, EL97,(1/IF($D97=0,1,$D97))+EL97))))</f>
        <v>1</v>
      </c>
      <c r="EN97" s="292">
        <f>IF(IF(EN$4&lt;$E97,0,IF(EN$4&gt;=$F97,1,IF(VLOOKUP(EN$4,CALENDARIO!$B:$C,2,0)=FALSE, EM97,(1/IF($D97=0,1,$D97))+EM97)))&gt;1,100%,IF(EN$4&lt;$E97,0,IF(EN$4&gt;=$F97,1,IF(VLOOKUP(EN$4,CALENDARIO!$B:$C,2,0)=FALSE, EM97,(1/IF($D97=0,1,$D97))+EM97))))</f>
        <v>1</v>
      </c>
      <c r="EO97" s="292">
        <f>IF(IF(EO$4&lt;$E97,0,IF(EO$4&gt;=$F97,1,IF(VLOOKUP(EO$4,CALENDARIO!$B:$C,2,0)=FALSE, EN97,(1/IF($D97=0,1,$D97))+EN97)))&gt;1,100%,IF(EO$4&lt;$E97,0,IF(EO$4&gt;=$F97,1,IF(VLOOKUP(EO$4,CALENDARIO!$B:$C,2,0)=FALSE, EN97,(1/IF($D97=0,1,$D97))+EN97))))</f>
        <v>1</v>
      </c>
      <c r="EP97" s="292">
        <f>IF(IF(EP$4&lt;$E97,0,IF(EP$4&gt;=$F97,1,IF(VLOOKUP(EP$4,CALENDARIO!$B:$C,2,0)=FALSE, EO97,(1/IF($D97=0,1,$D97))+EO97)))&gt;1,100%,IF(EP$4&lt;$E97,0,IF(EP$4&gt;=$F97,1,IF(VLOOKUP(EP$4,CALENDARIO!$B:$C,2,0)=FALSE, EO97,(1/IF($D97=0,1,$D97))+EO97))))</f>
        <v>1</v>
      </c>
      <c r="EQ97" s="292">
        <f>IF(IF(EQ$4&lt;$E97,0,IF(EQ$4&gt;=$F97,1,IF(VLOOKUP(EQ$4,CALENDARIO!$B:$C,2,0)=FALSE, EP97,(1/IF($D97=0,1,$D97))+EP97)))&gt;1,100%,IF(EQ$4&lt;$E97,0,IF(EQ$4&gt;=$F97,1,IF(VLOOKUP(EQ$4,CALENDARIO!$B:$C,2,0)=FALSE, EP97,(1/IF($D97=0,1,$D97))+EP97))))</f>
        <v>1</v>
      </c>
      <c r="ER97" s="292">
        <f>IF(IF(ER$4&lt;$E97,0,IF(ER$4&gt;=$F97,1,IF(VLOOKUP(ER$4,CALENDARIO!$B:$C,2,0)=FALSE, EQ97,(1/IF($D97=0,1,$D97))+EQ97)))&gt;1,100%,IF(ER$4&lt;$E97,0,IF(ER$4&gt;=$F97,1,IF(VLOOKUP(ER$4,CALENDARIO!$B:$C,2,0)=FALSE, EQ97,(1/IF($D97=0,1,$D97))+EQ97))))</f>
        <v>1</v>
      </c>
      <c r="ES97" s="292">
        <f>IF(IF(ES$4&lt;$E97,0,IF(ES$4&gt;=$F97,1,IF(VLOOKUP(ES$4,CALENDARIO!$B:$C,2,0)=FALSE, ER97,(1/IF($D97=0,1,$D97))+ER97)))&gt;1,100%,IF(ES$4&lt;$E97,0,IF(ES$4&gt;=$F97,1,IF(VLOOKUP(ES$4,CALENDARIO!$B:$C,2,0)=FALSE, ER97,(1/IF($D97=0,1,$D97))+ER97))))</f>
        <v>1</v>
      </c>
      <c r="ET97" s="292">
        <f>IF(IF(ET$4&lt;$E97,0,IF(ET$4&gt;=$F97,1,IF(VLOOKUP(ET$4,CALENDARIO!$B:$C,2,0)=FALSE, ES97,(1/IF($D97=0,1,$D97))+ES97)))&gt;1,100%,IF(ET$4&lt;$E97,0,IF(ET$4&gt;=$F97,1,IF(VLOOKUP(ET$4,CALENDARIO!$B:$C,2,0)=FALSE, ES97,(1/IF($D97=0,1,$D97))+ES97))))</f>
        <v>1</v>
      </c>
      <c r="EU97" s="292">
        <f>IF(IF(EU$4&lt;$E97,0,IF(EU$4&gt;=$F97,1,IF(VLOOKUP(EU$4,CALENDARIO!$B:$C,2,0)=FALSE, ET97,(1/IF($D97=0,1,$D97))+ET97)))&gt;1,100%,IF(EU$4&lt;$E97,0,IF(EU$4&gt;=$F97,1,IF(VLOOKUP(EU$4,CALENDARIO!$B:$C,2,0)=FALSE, ET97,(1/IF($D97=0,1,$D97))+ET97))))</f>
        <v>1</v>
      </c>
      <c r="EV97" s="292">
        <f>IF(IF(EV$4&lt;$E97,0,IF(EV$4&gt;=$F97,1,IF(VLOOKUP(EV$4,CALENDARIO!$B:$C,2,0)=FALSE, EU97,(1/IF($D97=0,1,$D97))+EU97)))&gt;1,100%,IF(EV$4&lt;$E97,0,IF(EV$4&gt;=$F97,1,IF(VLOOKUP(EV$4,CALENDARIO!$B:$C,2,0)=FALSE, EU97,(1/IF($D97=0,1,$D97))+EU97))))</f>
        <v>1</v>
      </c>
      <c r="EW97" s="292">
        <f>IF(IF(EW$4&lt;$E97,0,IF(EW$4&gt;=$F97,1,IF(VLOOKUP(EW$4,CALENDARIO!$B:$C,2,0)=FALSE, EV97,(1/IF($D97=0,1,$D97))+EV97)))&gt;1,100%,IF(EW$4&lt;$E97,0,IF(EW$4&gt;=$F97,1,IF(VLOOKUP(EW$4,CALENDARIO!$B:$C,2,0)=FALSE, EV97,(1/IF($D97=0,1,$D97))+EV97))))</f>
        <v>1</v>
      </c>
      <c r="EX97" s="292">
        <f>IF(IF(EX$4&lt;$E97,0,IF(EX$4&gt;=$F97,1,IF(VLOOKUP(EX$4,CALENDARIO!$B:$C,2,0)=FALSE, EW97,(1/IF($D97=0,1,$D97))+EW97)))&gt;1,100%,IF(EX$4&lt;$E97,0,IF(EX$4&gt;=$F97,1,IF(VLOOKUP(EX$4,CALENDARIO!$B:$C,2,0)=FALSE, EW97,(1/IF($D97=0,1,$D97))+EW97))))</f>
        <v>1</v>
      </c>
      <c r="EY97" s="292">
        <f>IF(IF(EY$4&lt;$E97,0,IF(EY$4&gt;=$F97,1,IF(VLOOKUP(EY$4,CALENDARIO!$B:$C,2,0)=FALSE, EX97,(1/IF($D97=0,1,$D97))+EX97)))&gt;1,100%,IF(EY$4&lt;$E97,0,IF(EY$4&gt;=$F97,1,IF(VLOOKUP(EY$4,CALENDARIO!$B:$C,2,0)=FALSE, EX97,(1/IF($D97=0,1,$D97))+EX97))))</f>
        <v>1</v>
      </c>
      <c r="EZ97" s="292">
        <f>IF(IF(EZ$4&lt;$E97,0,IF(EZ$4&gt;=$F97,1,IF(VLOOKUP(EZ$4,CALENDARIO!$B:$C,2,0)=FALSE, EY97,(1/IF($D97=0,1,$D97))+EY97)))&gt;1,100%,IF(EZ$4&lt;$E97,0,IF(EZ$4&gt;=$F97,1,IF(VLOOKUP(EZ$4,CALENDARIO!$B:$C,2,0)=FALSE, EY97,(1/IF($D97=0,1,$D97))+EY97))))</f>
        <v>1</v>
      </c>
      <c r="FA97" s="292">
        <f>IF(IF(FA$4&lt;$E97,0,IF(FA$4&gt;=$F97,1,IF(VLOOKUP(FA$4,CALENDARIO!$B:$C,2,0)=FALSE, EZ97,(1/IF($D97=0,1,$D97))+EZ97)))&gt;1,100%,IF(FA$4&lt;$E97,0,IF(FA$4&gt;=$F97,1,IF(VLOOKUP(FA$4,CALENDARIO!$B:$C,2,0)=FALSE, EZ97,(1/IF($D97=0,1,$D97))+EZ97))))</f>
        <v>1</v>
      </c>
      <c r="FB97" s="292">
        <f>IF(IF(FB$4&lt;$E97,0,IF(FB$4&gt;=$F97,1,IF(VLOOKUP(FB$4,CALENDARIO!$B:$C,2,0)=FALSE, FA97,(1/IF($D97=0,1,$D97))+FA97)))&gt;1,100%,IF(FB$4&lt;$E97,0,IF(FB$4&gt;=$F97,1,IF(VLOOKUP(FB$4,CALENDARIO!$B:$C,2,0)=FALSE, FA97,(1/IF($D97=0,1,$D97))+FA97))))</f>
        <v>1</v>
      </c>
    </row>
    <row r="98" spans="1:158" x14ac:dyDescent="0.3">
      <c r="A98" s="255"/>
      <c r="B98" s="284"/>
      <c r="C98" s="267"/>
      <c r="D98" s="257"/>
      <c r="E98" s="255"/>
      <c r="F98" s="255"/>
      <c r="G98" s="301" t="s">
        <v>21</v>
      </c>
      <c r="H98" s="255"/>
      <c r="I98" s="255"/>
      <c r="J98" s="257"/>
      <c r="K98" s="255"/>
      <c r="L98" s="133" t="str">
        <f>IFERROR(MATCH(SMALL(($O$98:$FB$98),COUNTIF(($O$98:$FB$98),0)+1),($O$98:$FB$98),0)+$O$4- 1,"")</f>
        <v/>
      </c>
      <c r="M98" s="133" t="str">
        <f>IFERROR(MATCH(100%,($O$98:$FB$98),0)+$O$4- 1,"")</f>
        <v/>
      </c>
      <c r="N98" s="291">
        <f>MAX($O$98:$FC$98)</f>
        <v>0</v>
      </c>
      <c r="O98" s="292">
        <v>0</v>
      </c>
      <c r="P98" s="292">
        <f>IF(((P99/$J$97)+O98)&gt;100%,100%,((P99/$J$97)+O98))</f>
        <v>0</v>
      </c>
      <c r="Q98" s="292">
        <f t="shared" ref="Q98:U98" si="4743">IF(((Q99/$J$97)+P98)&gt;100%,100%,((Q99/$J$97)+P98))</f>
        <v>0</v>
      </c>
      <c r="R98" s="292">
        <f t="shared" si="4743"/>
        <v>0</v>
      </c>
      <c r="S98" s="292">
        <f t="shared" si="4743"/>
        <v>0</v>
      </c>
      <c r="T98" s="292">
        <f t="shared" si="4743"/>
        <v>0</v>
      </c>
      <c r="U98" s="292">
        <f t="shared" si="4743"/>
        <v>0</v>
      </c>
      <c r="V98" s="292">
        <f t="shared" ref="V98" si="4744">IF(((V99/$J$97)+U98)&gt;100%,100%,((V99/$J$97)+U98))</f>
        <v>0</v>
      </c>
      <c r="W98" s="292">
        <f t="shared" ref="W98" si="4745">IF(((W99/$J$97)+V98)&gt;100%,100%,((W99/$J$97)+V98))</f>
        <v>0</v>
      </c>
      <c r="X98" s="292">
        <f t="shared" ref="X98" si="4746">IF(((X99/$J$97)+W98)&gt;100%,100%,((X99/$J$97)+W98))</f>
        <v>0</v>
      </c>
      <c r="Y98" s="292">
        <f t="shared" ref="Y98" si="4747">IF(((Y99/$J$97)+X98)&gt;100%,100%,((Y99/$J$97)+X98))</f>
        <v>0</v>
      </c>
      <c r="Z98" s="292">
        <f t="shared" ref="Z98" si="4748">IF(((Z99/$J$97)+Y98)&gt;100%,100%,((Z99/$J$97)+Y98))</f>
        <v>0</v>
      </c>
      <c r="AA98" s="292">
        <f t="shared" ref="AA98" si="4749">IF(((AA99/$J$97)+Z98)&gt;100%,100%,((AA99/$J$97)+Z98))</f>
        <v>0</v>
      </c>
      <c r="AB98" s="292">
        <f t="shared" ref="AB98" si="4750">IF(((AB99/$J$97)+AA98)&gt;100%,100%,((AB99/$J$97)+AA98))</f>
        <v>0</v>
      </c>
      <c r="AC98" s="292">
        <f t="shared" ref="AC98" si="4751">IF(((AC99/$J$97)+AB98)&gt;100%,100%,((AC99/$J$97)+AB98))</f>
        <v>0</v>
      </c>
      <c r="AD98" s="292">
        <f t="shared" ref="AD98" si="4752">IF(((AD99/$J$97)+AC98)&gt;100%,100%,((AD99/$J$97)+AC98))</f>
        <v>0</v>
      </c>
      <c r="AE98" s="292">
        <f t="shared" ref="AE98" si="4753">IF(((AE99/$J$97)+AD98)&gt;100%,100%,((AE99/$J$97)+AD98))</f>
        <v>0</v>
      </c>
      <c r="AF98" s="292">
        <f t="shared" ref="AF98" si="4754">IF(((AF99/$J$97)+AE98)&gt;100%,100%,((AF99/$J$97)+AE98))</f>
        <v>0</v>
      </c>
      <c r="AG98" s="292">
        <f t="shared" ref="AG98" si="4755">IF(((AG99/$J$97)+AF98)&gt;100%,100%,((AG99/$J$97)+AF98))</f>
        <v>0</v>
      </c>
      <c r="AH98" s="292">
        <f t="shared" ref="AH98" si="4756">IF(((AH99/$J$97)+AG98)&gt;100%,100%,((AH99/$J$97)+AG98))</f>
        <v>0</v>
      </c>
      <c r="AI98" s="292">
        <f t="shared" ref="AI98" si="4757">IF(((AI99/$J$97)+AH98)&gt;100%,100%,((AI99/$J$97)+AH98))</f>
        <v>0</v>
      </c>
      <c r="AJ98" s="292">
        <f t="shared" ref="AJ98" si="4758">IF(((AJ99/$J$97)+AI98)&gt;100%,100%,((AJ99/$J$97)+AI98))</f>
        <v>0</v>
      </c>
      <c r="AK98" s="292">
        <f t="shared" ref="AK98" si="4759">IF(((AK99/$J$97)+AJ98)&gt;100%,100%,((AK99/$J$97)+AJ98))</f>
        <v>0</v>
      </c>
      <c r="AL98" s="292">
        <f t="shared" ref="AL98" si="4760">IF(((AL99/$J$97)+AK98)&gt;100%,100%,((AL99/$J$97)+AK98))</f>
        <v>0</v>
      </c>
      <c r="AM98" s="292">
        <f t="shared" ref="AM98" si="4761">IF(((AM99/$J$97)+AL98)&gt;100%,100%,((AM99/$J$97)+AL98))</f>
        <v>0</v>
      </c>
      <c r="AN98" s="292">
        <f t="shared" ref="AN98" si="4762">IF(((AN99/$J$97)+AM98)&gt;100%,100%,((AN99/$J$97)+AM98))</f>
        <v>0</v>
      </c>
      <c r="AO98" s="292">
        <f t="shared" ref="AO98" si="4763">IF(((AO99/$J$97)+AN98)&gt;100%,100%,((AO99/$J$97)+AN98))</f>
        <v>0</v>
      </c>
      <c r="AP98" s="292">
        <f t="shared" ref="AP98" si="4764">IF(((AP99/$J$97)+AO98)&gt;100%,100%,((AP99/$J$97)+AO98))</f>
        <v>0</v>
      </c>
      <c r="AQ98" s="292">
        <f t="shared" ref="AQ98" si="4765">IF(((AQ99/$J$97)+AP98)&gt;100%,100%,((AQ99/$J$97)+AP98))</f>
        <v>0</v>
      </c>
      <c r="AR98" s="292">
        <f t="shared" ref="AR98" si="4766">IF(((AR99/$J$97)+AQ98)&gt;100%,100%,((AR99/$J$97)+AQ98))</f>
        <v>0</v>
      </c>
      <c r="AS98" s="292">
        <f t="shared" ref="AS98" si="4767">IF(((AS99/$J$97)+AR98)&gt;100%,100%,((AS99/$J$97)+AR98))</f>
        <v>0</v>
      </c>
      <c r="AT98" s="292">
        <f t="shared" ref="AT98" si="4768">IF(((AT99/$J$97)+AS98)&gt;100%,100%,((AT99/$J$97)+AS98))</f>
        <v>0</v>
      </c>
      <c r="AU98" s="292">
        <f t="shared" ref="AU98" si="4769">IF(((AU99/$J$97)+AT98)&gt;100%,100%,((AU99/$J$97)+AT98))</f>
        <v>0</v>
      </c>
      <c r="AV98" s="292">
        <f t="shared" ref="AV98" si="4770">IF(((AV99/$J$97)+AU98)&gt;100%,100%,((AV99/$J$97)+AU98))</f>
        <v>0</v>
      </c>
      <c r="AW98" s="292">
        <f t="shared" ref="AW98" si="4771">IF(((AW99/$J$97)+AV98)&gt;100%,100%,((AW99/$J$97)+AV98))</f>
        <v>0</v>
      </c>
      <c r="AX98" s="292">
        <f t="shared" ref="AX98" si="4772">IF(((AX99/$J$97)+AW98)&gt;100%,100%,((AX99/$J$97)+AW98))</f>
        <v>0</v>
      </c>
      <c r="AY98" s="292">
        <f t="shared" ref="AY98" si="4773">IF(((AY99/$J$97)+AX98)&gt;100%,100%,((AY99/$J$97)+AX98))</f>
        <v>0</v>
      </c>
      <c r="AZ98" s="292">
        <f t="shared" ref="AZ98" si="4774">IF(((AZ99/$J$97)+AY98)&gt;100%,100%,((AZ99/$J$97)+AY98))</f>
        <v>0</v>
      </c>
      <c r="BA98" s="292">
        <f t="shared" ref="BA98" si="4775">IF(((BA99/$J$97)+AZ98)&gt;100%,100%,((BA99/$J$97)+AZ98))</f>
        <v>0</v>
      </c>
      <c r="BB98" s="292">
        <f t="shared" ref="BB98" si="4776">IF(((BB99/$J$97)+BA98)&gt;100%,100%,((BB99/$J$97)+BA98))</f>
        <v>0</v>
      </c>
      <c r="BC98" s="292">
        <f t="shared" ref="BC98" si="4777">IF(((BC99/$J$97)+BB98)&gt;100%,100%,((BC99/$J$97)+BB98))</f>
        <v>0</v>
      </c>
      <c r="BD98" s="292">
        <f t="shared" ref="BD98" si="4778">IF(((BD99/$J$97)+BC98)&gt;100%,100%,((BD99/$J$97)+BC98))</f>
        <v>0</v>
      </c>
      <c r="BE98" s="292">
        <f t="shared" ref="BE98" si="4779">IF(((BE99/$J$97)+BD98)&gt;100%,100%,((BE99/$J$97)+BD98))</f>
        <v>0</v>
      </c>
      <c r="BF98" s="292">
        <f t="shared" ref="BF98" si="4780">IF(((BF99/$J$97)+BE98)&gt;100%,100%,((BF99/$J$97)+BE98))</f>
        <v>0</v>
      </c>
      <c r="BG98" s="292">
        <f t="shared" ref="BG98" si="4781">IF(((BG99/$J$97)+BF98)&gt;100%,100%,((BG99/$J$97)+BF98))</f>
        <v>0</v>
      </c>
      <c r="BH98" s="292">
        <f t="shared" ref="BH98" si="4782">IF(((BH99/$J$97)+BG98)&gt;100%,100%,((BH99/$J$97)+BG98))</f>
        <v>0</v>
      </c>
      <c r="BI98" s="292">
        <f t="shared" ref="BI98" si="4783">IF(((BI99/$J$97)+BH98)&gt;100%,100%,((BI99/$J$97)+BH98))</f>
        <v>0</v>
      </c>
      <c r="BJ98" s="292">
        <f t="shared" ref="BJ98" si="4784">IF(((BJ99/$J$97)+BI98)&gt;100%,100%,((BJ99/$J$97)+BI98))</f>
        <v>0</v>
      </c>
      <c r="BK98" s="292">
        <f t="shared" ref="BK98" si="4785">IF(((BK99/$J$97)+BJ98)&gt;100%,100%,((BK99/$J$97)+BJ98))</f>
        <v>0</v>
      </c>
      <c r="BL98" s="292">
        <f t="shared" ref="BL98" si="4786">IF(((BL99/$J$97)+BK98)&gt;100%,100%,((BL99/$J$97)+BK98))</f>
        <v>0</v>
      </c>
      <c r="BM98" s="292">
        <f t="shared" ref="BM98" si="4787">IF(((BM99/$J$97)+BL98)&gt;100%,100%,((BM99/$J$97)+BL98))</f>
        <v>0</v>
      </c>
      <c r="BN98" s="292">
        <f t="shared" ref="BN98" si="4788">IF(((BN99/$J$97)+BM98)&gt;100%,100%,((BN99/$J$97)+BM98))</f>
        <v>0</v>
      </c>
      <c r="BO98" s="292">
        <f t="shared" ref="BO98" si="4789">IF(((BO99/$J$97)+BN98)&gt;100%,100%,((BO99/$J$97)+BN98))</f>
        <v>0</v>
      </c>
      <c r="BP98" s="292">
        <f t="shared" ref="BP98" si="4790">IF(((BP99/$J$97)+BO98)&gt;100%,100%,((BP99/$J$97)+BO98))</f>
        <v>0</v>
      </c>
      <c r="BQ98" s="292">
        <f t="shared" ref="BQ98" si="4791">IF(((BQ99/$J$97)+BP98)&gt;100%,100%,((BQ99/$J$97)+BP98))</f>
        <v>0</v>
      </c>
      <c r="BR98" s="292">
        <f t="shared" ref="BR98" si="4792">IF(((BR99/$J$97)+BQ98)&gt;100%,100%,((BR99/$J$97)+BQ98))</f>
        <v>0</v>
      </c>
      <c r="BS98" s="292">
        <f t="shared" ref="BS98" si="4793">IF(((BS99/$J$97)+BR98)&gt;100%,100%,((BS99/$J$97)+BR98))</f>
        <v>0</v>
      </c>
      <c r="BT98" s="292">
        <f t="shared" ref="BT98" si="4794">IF(((BT99/$J$97)+BS98)&gt;100%,100%,((BT99/$J$97)+BS98))</f>
        <v>0</v>
      </c>
      <c r="BU98" s="292">
        <f t="shared" ref="BU98" si="4795">IF(((BU99/$J$97)+BT98)&gt;100%,100%,((BU99/$J$97)+BT98))</f>
        <v>0</v>
      </c>
      <c r="BV98" s="292">
        <f t="shared" ref="BV98" si="4796">IF(((BV99/$J$97)+BU98)&gt;100%,100%,((BV99/$J$97)+BU98))</f>
        <v>0</v>
      </c>
      <c r="BW98" s="292">
        <f t="shared" ref="BW98" si="4797">IF(((BW99/$J$97)+BV98)&gt;100%,100%,((BW99/$J$97)+BV98))</f>
        <v>0</v>
      </c>
      <c r="BX98" s="292">
        <f t="shared" ref="BX98" si="4798">IF(((BX99/$J$97)+BW98)&gt;100%,100%,((BX99/$J$97)+BW98))</f>
        <v>0</v>
      </c>
      <c r="BY98" s="292">
        <f t="shared" ref="BY98" si="4799">IF(((BY99/$J$97)+BX98)&gt;100%,100%,((BY99/$J$97)+BX98))</f>
        <v>0</v>
      </c>
      <c r="BZ98" s="292">
        <f t="shared" ref="BZ98" si="4800">IF(((BZ99/$J$97)+BY98)&gt;100%,100%,((BZ99/$J$97)+BY98))</f>
        <v>0</v>
      </c>
      <c r="CA98" s="292">
        <f t="shared" ref="CA98" si="4801">IF(((CA99/$J$97)+BZ98)&gt;100%,100%,((CA99/$J$97)+BZ98))</f>
        <v>0</v>
      </c>
      <c r="CB98" s="292">
        <f t="shared" ref="CB98" si="4802">IF(((CB99/$J$97)+CA98)&gt;100%,100%,((CB99/$J$97)+CA98))</f>
        <v>0</v>
      </c>
      <c r="CC98" s="292">
        <f t="shared" ref="CC98" si="4803">IF(((CC99/$J$97)+CB98)&gt;100%,100%,((CC99/$J$97)+CB98))</f>
        <v>0</v>
      </c>
      <c r="CD98" s="292">
        <f t="shared" ref="CD98" si="4804">IF(((CD99/$J$97)+CC98)&gt;100%,100%,((CD99/$J$97)+CC98))</f>
        <v>0</v>
      </c>
      <c r="CE98" s="292">
        <f t="shared" ref="CE98" si="4805">IF(((CE99/$J$97)+CD98)&gt;100%,100%,((CE99/$J$97)+CD98))</f>
        <v>0</v>
      </c>
      <c r="CF98" s="292">
        <f t="shared" ref="CF98" si="4806">IF(((CF99/$J$97)+CE98)&gt;100%,100%,((CF99/$J$97)+CE98))</f>
        <v>0</v>
      </c>
      <c r="CG98" s="292">
        <f t="shared" ref="CG98" si="4807">IF(((CG99/$J$97)+CF98)&gt;100%,100%,((CG99/$J$97)+CF98))</f>
        <v>0</v>
      </c>
      <c r="CH98" s="292">
        <f t="shared" ref="CH98" si="4808">IF(((CH99/$J$97)+CG98)&gt;100%,100%,((CH99/$J$97)+CG98))</f>
        <v>0</v>
      </c>
      <c r="CI98" s="292">
        <f t="shared" ref="CI98" si="4809">IF(((CI99/$J$97)+CH98)&gt;100%,100%,((CI99/$J$97)+CH98))</f>
        <v>0</v>
      </c>
      <c r="CJ98" s="292">
        <f t="shared" ref="CJ98" si="4810">IF(((CJ99/$J$97)+CI98)&gt;100%,100%,((CJ99/$J$97)+CI98))</f>
        <v>0</v>
      </c>
      <c r="CK98" s="292">
        <f t="shared" ref="CK98" si="4811">IF(((CK99/$J$97)+CJ98)&gt;100%,100%,((CK99/$J$97)+CJ98))</f>
        <v>0</v>
      </c>
      <c r="CL98" s="292">
        <f t="shared" ref="CL98" si="4812">IF(((CL99/$J$97)+CK98)&gt;100%,100%,((CL99/$J$97)+CK98))</f>
        <v>0</v>
      </c>
      <c r="CM98" s="292">
        <f t="shared" ref="CM98" si="4813">IF(((CM99/$J$97)+CL98)&gt;100%,100%,((CM99/$J$97)+CL98))</f>
        <v>0</v>
      </c>
      <c r="CN98" s="292">
        <f t="shared" ref="CN98" si="4814">IF(((CN99/$J$97)+CM98)&gt;100%,100%,((CN99/$J$97)+CM98))</f>
        <v>0</v>
      </c>
      <c r="CO98" s="292">
        <f t="shared" ref="CO98" si="4815">IF(((CO99/$J$97)+CN98)&gt;100%,100%,((CO99/$J$97)+CN98))</f>
        <v>0</v>
      </c>
      <c r="CP98" s="292">
        <f t="shared" ref="CP98" si="4816">IF(((CP99/$J$97)+CO98)&gt;100%,100%,((CP99/$J$97)+CO98))</f>
        <v>0</v>
      </c>
      <c r="CQ98" s="292">
        <f t="shared" ref="CQ98" si="4817">IF(((CQ99/$J$97)+CP98)&gt;100%,100%,((CQ99/$J$97)+CP98))</f>
        <v>0</v>
      </c>
      <c r="CR98" s="292">
        <f t="shared" ref="CR98" si="4818">IF(((CR99/$J$97)+CQ98)&gt;100%,100%,((CR99/$J$97)+CQ98))</f>
        <v>0</v>
      </c>
      <c r="CS98" s="292">
        <f t="shared" ref="CS98" si="4819">IF(((CS99/$J$97)+CR98)&gt;100%,100%,((CS99/$J$97)+CR98))</f>
        <v>0</v>
      </c>
      <c r="CT98" s="292">
        <f t="shared" ref="CT98" si="4820">IF(((CT99/$J$97)+CS98)&gt;100%,100%,((CT99/$J$97)+CS98))</f>
        <v>0</v>
      </c>
      <c r="CU98" s="292">
        <f t="shared" ref="CU98" si="4821">IF(((CU99/$J$97)+CT98)&gt;100%,100%,((CU99/$J$97)+CT98))</f>
        <v>0</v>
      </c>
      <c r="CV98" s="292">
        <f t="shared" ref="CV98" si="4822">IF(((CV99/$J$97)+CU98)&gt;100%,100%,((CV99/$J$97)+CU98))</f>
        <v>0</v>
      </c>
      <c r="CW98" s="292">
        <f t="shared" ref="CW98" si="4823">IF(((CW99/$J$97)+CV98)&gt;100%,100%,((CW99/$J$97)+CV98))</f>
        <v>0</v>
      </c>
      <c r="CX98" s="292">
        <f t="shared" ref="CX98" si="4824">IF(((CX99/$J$97)+CW98)&gt;100%,100%,((CX99/$J$97)+CW98))</f>
        <v>0</v>
      </c>
      <c r="CY98" s="292">
        <f t="shared" ref="CY98" si="4825">IF(((CY99/$J$97)+CX98)&gt;100%,100%,((CY99/$J$97)+CX98))</f>
        <v>0</v>
      </c>
      <c r="CZ98" s="292">
        <f t="shared" ref="CZ98" si="4826">IF(((CZ99/$J$97)+CY98)&gt;100%,100%,((CZ99/$J$97)+CY98))</f>
        <v>0</v>
      </c>
      <c r="DA98" s="292">
        <f t="shared" ref="DA98" si="4827">IF(((DA99/$J$97)+CZ98)&gt;100%,100%,((DA99/$J$97)+CZ98))</f>
        <v>0</v>
      </c>
      <c r="DB98" s="292">
        <f t="shared" ref="DB98" si="4828">IF(((DB99/$J$97)+DA98)&gt;100%,100%,((DB99/$J$97)+DA98))</f>
        <v>0</v>
      </c>
      <c r="DC98" s="292">
        <f t="shared" ref="DC98" si="4829">IF(((DC99/$J$97)+DB98)&gt;100%,100%,((DC99/$J$97)+DB98))</f>
        <v>0</v>
      </c>
      <c r="DD98" s="292">
        <f t="shared" ref="DD98" si="4830">IF(((DD99/$J$97)+DC98)&gt;100%,100%,((DD99/$J$97)+DC98))</f>
        <v>0</v>
      </c>
      <c r="DE98" s="292">
        <f t="shared" ref="DE98" si="4831">IF(((DE99/$J$97)+DD98)&gt;100%,100%,((DE99/$J$97)+DD98))</f>
        <v>0</v>
      </c>
      <c r="DF98" s="292">
        <f t="shared" ref="DF98" si="4832">IF(((DF99/$J$97)+DE98)&gt;100%,100%,((DF99/$J$97)+DE98))</f>
        <v>0</v>
      </c>
      <c r="DG98" s="292">
        <f t="shared" ref="DG98" si="4833">IF(((DG99/$J$97)+DF98)&gt;100%,100%,((DG99/$J$97)+DF98))</f>
        <v>0</v>
      </c>
      <c r="DH98" s="292">
        <f t="shared" ref="DH98" si="4834">IF(((DH99/$J$97)+DG98)&gt;100%,100%,((DH99/$J$97)+DG98))</f>
        <v>0</v>
      </c>
      <c r="DI98" s="292">
        <f t="shared" ref="DI98" si="4835">IF(((DI99/$J$97)+DH98)&gt;100%,100%,((DI99/$J$97)+DH98))</f>
        <v>0</v>
      </c>
      <c r="DJ98" s="292">
        <f t="shared" ref="DJ98" si="4836">IF(((DJ99/$J$97)+DI98)&gt;100%,100%,((DJ99/$J$97)+DI98))</f>
        <v>0</v>
      </c>
      <c r="DK98" s="292">
        <f t="shared" ref="DK98" si="4837">IF(((DK99/$J$97)+DJ98)&gt;100%,100%,((DK99/$J$97)+DJ98))</f>
        <v>0</v>
      </c>
      <c r="DL98" s="292">
        <f t="shared" ref="DL98" si="4838">IF(((DL99/$J$97)+DK98)&gt;100%,100%,((DL99/$J$97)+DK98))</f>
        <v>0</v>
      </c>
      <c r="DM98" s="292">
        <f t="shared" ref="DM98" si="4839">IF(((DM99/$J$97)+DL98)&gt;100%,100%,((DM99/$J$97)+DL98))</f>
        <v>0</v>
      </c>
      <c r="DN98" s="292">
        <f t="shared" ref="DN98" si="4840">IF(((DN99/$J$97)+DM98)&gt;100%,100%,((DN99/$J$97)+DM98))</f>
        <v>0</v>
      </c>
      <c r="DO98" s="292">
        <f t="shared" ref="DO98" si="4841">IF(((DO99/$J$97)+DN98)&gt;100%,100%,((DO99/$J$97)+DN98))</f>
        <v>0</v>
      </c>
      <c r="DP98" s="292">
        <f t="shared" ref="DP98" si="4842">IF(((DP99/$J$97)+DO98)&gt;100%,100%,((DP99/$J$97)+DO98))</f>
        <v>0</v>
      </c>
      <c r="DQ98" s="292">
        <f t="shared" ref="DQ98" si="4843">IF(((DQ99/$J$97)+DP98)&gt;100%,100%,((DQ99/$J$97)+DP98))</f>
        <v>0</v>
      </c>
      <c r="DR98" s="292">
        <f t="shared" ref="DR98" si="4844">IF(((DR99/$J$97)+DQ98)&gt;100%,100%,((DR99/$J$97)+DQ98))</f>
        <v>0</v>
      </c>
      <c r="DS98" s="292">
        <f t="shared" ref="DS98" si="4845">IF(((DS99/$J$97)+DR98)&gt;100%,100%,((DS99/$J$97)+DR98))</f>
        <v>0</v>
      </c>
      <c r="DT98" s="292">
        <f t="shared" ref="DT98" si="4846">IF(((DT99/$J$97)+DS98)&gt;100%,100%,((DT99/$J$97)+DS98))</f>
        <v>0</v>
      </c>
      <c r="DU98" s="292">
        <f t="shared" ref="DU98" si="4847">IF(((DU99/$J$97)+DT98)&gt;100%,100%,((DU99/$J$97)+DT98))</f>
        <v>0</v>
      </c>
      <c r="DV98" s="292">
        <f t="shared" ref="DV98" si="4848">IF(((DV99/$J$97)+DU98)&gt;100%,100%,((DV99/$J$97)+DU98))</f>
        <v>0</v>
      </c>
      <c r="DW98" s="292">
        <f t="shared" ref="DW98" si="4849">IF(((DW99/$J$97)+DV98)&gt;100%,100%,((DW99/$J$97)+DV98))</f>
        <v>0</v>
      </c>
      <c r="DX98" s="292">
        <f t="shared" ref="DX98" si="4850">IF(((DX99/$J$97)+DW98)&gt;100%,100%,((DX99/$J$97)+DW98))</f>
        <v>0</v>
      </c>
      <c r="DY98" s="292">
        <f t="shared" ref="DY98" si="4851">IF(((DY99/$J$97)+DX98)&gt;100%,100%,((DY99/$J$97)+DX98))</f>
        <v>0</v>
      </c>
      <c r="DZ98" s="292">
        <f t="shared" ref="DZ98" si="4852">IF(((DZ99/$J$97)+DY98)&gt;100%,100%,((DZ99/$J$97)+DY98))</f>
        <v>0</v>
      </c>
      <c r="EA98" s="292">
        <f t="shared" ref="EA98" si="4853">IF(((EA99/$J$97)+DZ98)&gt;100%,100%,((EA99/$J$97)+DZ98))</f>
        <v>0</v>
      </c>
      <c r="EB98" s="292">
        <f t="shared" ref="EB98" si="4854">IF(((EB99/$J$97)+EA98)&gt;100%,100%,((EB99/$J$97)+EA98))</f>
        <v>0</v>
      </c>
      <c r="EC98" s="292">
        <f t="shared" ref="EC98" si="4855">IF(((EC99/$J$97)+EB98)&gt;100%,100%,((EC99/$J$97)+EB98))</f>
        <v>0</v>
      </c>
      <c r="ED98" s="292">
        <f t="shared" ref="ED98" si="4856">IF(((ED99/$J$97)+EC98)&gt;100%,100%,((ED99/$J$97)+EC98))</f>
        <v>0</v>
      </c>
      <c r="EE98" s="292">
        <f t="shared" ref="EE98" si="4857">IF(((EE99/$J$97)+ED98)&gt;100%,100%,((EE99/$J$97)+ED98))</f>
        <v>0</v>
      </c>
      <c r="EF98" s="292">
        <f t="shared" ref="EF98" si="4858">IF(((EF99/$J$97)+EE98)&gt;100%,100%,((EF99/$J$97)+EE98))</f>
        <v>0</v>
      </c>
      <c r="EG98" s="292">
        <f t="shared" ref="EG98" si="4859">IF(((EG99/$J$97)+EF98)&gt;100%,100%,((EG99/$J$97)+EF98))</f>
        <v>0</v>
      </c>
      <c r="EH98" s="292">
        <f t="shared" ref="EH98" si="4860">IF(((EH99/$J$97)+EG98)&gt;100%,100%,((EH99/$J$97)+EG98))</f>
        <v>0</v>
      </c>
      <c r="EI98" s="292">
        <f t="shared" ref="EI98" si="4861">IF(((EI99/$J$97)+EH98)&gt;100%,100%,((EI99/$J$97)+EH98))</f>
        <v>0</v>
      </c>
      <c r="EJ98" s="292">
        <f t="shared" ref="EJ98" si="4862">IF(((EJ99/$J$97)+EI98)&gt;100%,100%,((EJ99/$J$97)+EI98))</f>
        <v>0</v>
      </c>
      <c r="EK98" s="292">
        <f t="shared" ref="EK98" si="4863">IF(((EK99/$J$97)+EJ98)&gt;100%,100%,((EK99/$J$97)+EJ98))</f>
        <v>0</v>
      </c>
      <c r="EL98" s="292">
        <f t="shared" ref="EL98" si="4864">IF(((EL99/$J$97)+EK98)&gt;100%,100%,((EL99/$J$97)+EK98))</f>
        <v>0</v>
      </c>
      <c r="EM98" s="292">
        <f t="shared" ref="EM98" si="4865">IF(((EM99/$J$97)+EL98)&gt;100%,100%,((EM99/$J$97)+EL98))</f>
        <v>0</v>
      </c>
      <c r="EN98" s="292">
        <f t="shared" ref="EN98" si="4866">IF(((EN99/$J$97)+EM98)&gt;100%,100%,((EN99/$J$97)+EM98))</f>
        <v>0</v>
      </c>
      <c r="EO98" s="292">
        <f t="shared" ref="EO98" si="4867">IF(((EO99/$J$97)+EN98)&gt;100%,100%,((EO99/$J$97)+EN98))</f>
        <v>0</v>
      </c>
      <c r="EP98" s="292">
        <f t="shared" ref="EP98" si="4868">IF(((EP99/$J$97)+EO98)&gt;100%,100%,((EP99/$J$97)+EO98))</f>
        <v>0</v>
      </c>
      <c r="EQ98" s="292">
        <f t="shared" ref="EQ98" si="4869">IF(((EQ99/$J$97)+EP98)&gt;100%,100%,((EQ99/$J$97)+EP98))</f>
        <v>0</v>
      </c>
      <c r="ER98" s="292">
        <f t="shared" ref="ER98" si="4870">IF(((ER99/$J$97)+EQ98)&gt;100%,100%,((ER99/$J$97)+EQ98))</f>
        <v>0</v>
      </c>
      <c r="ES98" s="292">
        <f t="shared" ref="ES98" si="4871">IF(((ES99/$J$97)+ER98)&gt;100%,100%,((ES99/$J$97)+ER98))</f>
        <v>0</v>
      </c>
      <c r="ET98" s="292">
        <f t="shared" ref="ET98" si="4872">IF(((ET99/$J$97)+ES98)&gt;100%,100%,((ET99/$J$97)+ES98))</f>
        <v>0</v>
      </c>
      <c r="EU98" s="292">
        <f t="shared" ref="EU98" si="4873">IF(((EU99/$J$97)+ET98)&gt;100%,100%,((EU99/$J$97)+ET98))</f>
        <v>0</v>
      </c>
      <c r="EV98" s="292">
        <f t="shared" ref="EV98" si="4874">IF(((EV99/$J$97)+EU98)&gt;100%,100%,((EV99/$J$97)+EU98))</f>
        <v>0</v>
      </c>
      <c r="EW98" s="292">
        <f t="shared" ref="EW98" si="4875">IF(((EW99/$J$97)+EV98)&gt;100%,100%,((EW99/$J$97)+EV98))</f>
        <v>0</v>
      </c>
      <c r="EX98" s="292">
        <f t="shared" ref="EX98" si="4876">IF(((EX99/$J$97)+EW98)&gt;100%,100%,((EX99/$J$97)+EW98))</f>
        <v>0</v>
      </c>
      <c r="EY98" s="292">
        <f t="shared" ref="EY98" si="4877">IF(((EY99/$J$97)+EX98)&gt;100%,100%,((EY99/$J$97)+EX98))</f>
        <v>0</v>
      </c>
      <c r="EZ98" s="292">
        <f t="shared" ref="EZ98" si="4878">IF(((EZ99/$J$97)+EY98)&gt;100%,100%,((EZ99/$J$97)+EY98))</f>
        <v>0</v>
      </c>
      <c r="FA98" s="292">
        <f t="shared" ref="FA98" si="4879">IF(((FA99/$J$97)+EZ98)&gt;100%,100%,((FA99/$J$97)+EZ98))</f>
        <v>0</v>
      </c>
      <c r="FB98" s="292">
        <f t="shared" ref="FB98" si="4880">IF(((FB99/$J$97)+FA98)&gt;100%,100%,((FB99/$J$97)+FA98))</f>
        <v>0</v>
      </c>
    </row>
    <row r="99" spans="1:158" x14ac:dyDescent="0.3">
      <c r="A99" s="258"/>
      <c r="B99" s="285"/>
      <c r="C99" s="268"/>
      <c r="D99" s="260"/>
      <c r="E99" s="258"/>
      <c r="F99" s="258"/>
      <c r="G99" s="302" t="s">
        <v>92</v>
      </c>
      <c r="H99" s="258"/>
      <c r="I99" s="258"/>
      <c r="J99" s="260"/>
      <c r="K99" s="258"/>
      <c r="L99" s="142"/>
      <c r="M99" s="142"/>
      <c r="N99" s="120">
        <f>SUM($O$99:$FC$99)</f>
        <v>0</v>
      </c>
      <c r="O99" s="262"/>
      <c r="P99" s="262"/>
      <c r="Q99" s="262"/>
      <c r="R99" s="262"/>
      <c r="S99" s="262"/>
      <c r="T99" s="262"/>
      <c r="U99" s="262"/>
      <c r="V99" s="262"/>
      <c r="W99" s="262"/>
      <c r="X99" s="262"/>
      <c r="Y99" s="262"/>
      <c r="Z99" s="262"/>
      <c r="AA99" s="262"/>
      <c r="AB99" s="262"/>
      <c r="AC99" s="262"/>
      <c r="AD99" s="262"/>
      <c r="AE99" s="262"/>
      <c r="AF99" s="262"/>
      <c r="AG99" s="262"/>
      <c r="AH99" s="262"/>
      <c r="AI99" s="262"/>
      <c r="AJ99" s="262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62"/>
      <c r="BH99" s="262"/>
      <c r="BI99" s="262"/>
      <c r="BJ99" s="262"/>
      <c r="BK99" s="262"/>
      <c r="BL99" s="262"/>
      <c r="BM99" s="262"/>
      <c r="BN99" s="262"/>
      <c r="BO99" s="262"/>
      <c r="BP99" s="262"/>
      <c r="BQ99" s="262"/>
      <c r="BR99" s="262"/>
      <c r="BS99" s="262"/>
      <c r="BT99" s="262"/>
      <c r="BU99" s="262"/>
      <c r="BV99" s="262"/>
      <c r="BW99" s="262"/>
      <c r="BX99" s="262"/>
      <c r="BY99" s="262"/>
      <c r="BZ99" s="262"/>
      <c r="CA99" s="262"/>
      <c r="CB99" s="262"/>
      <c r="CC99" s="262"/>
      <c r="CD99" s="262"/>
      <c r="CE99" s="262"/>
      <c r="CF99" s="262"/>
      <c r="CG99" s="262"/>
      <c r="CH99" s="262"/>
      <c r="CI99" s="262"/>
      <c r="CJ99" s="262"/>
      <c r="CK99" s="262"/>
      <c r="CL99" s="262"/>
      <c r="CM99" s="262"/>
      <c r="CN99" s="262"/>
      <c r="CO99" s="262"/>
      <c r="CP99" s="262"/>
      <c r="CQ99" s="262"/>
      <c r="CR99" s="262"/>
      <c r="CS99" s="262"/>
      <c r="CT99" s="262"/>
      <c r="CU99" s="262"/>
      <c r="CV99" s="262"/>
      <c r="CW99" s="262"/>
      <c r="CX99" s="262"/>
      <c r="CY99" s="262"/>
      <c r="CZ99" s="262"/>
      <c r="DA99" s="262"/>
      <c r="DB99" s="262"/>
      <c r="DC99" s="262"/>
      <c r="DD99" s="262"/>
      <c r="DE99" s="262"/>
      <c r="DF99" s="262"/>
      <c r="DG99" s="262"/>
      <c r="DH99" s="262"/>
      <c r="DI99" s="262"/>
      <c r="DJ99" s="262"/>
      <c r="DK99" s="262"/>
      <c r="DL99" s="262"/>
      <c r="DM99" s="262"/>
      <c r="DN99" s="262"/>
      <c r="DO99" s="262"/>
      <c r="DP99" s="262"/>
      <c r="DQ99" s="262"/>
      <c r="DR99" s="262"/>
      <c r="DS99" s="262"/>
      <c r="DT99" s="262"/>
      <c r="DU99" s="262"/>
      <c r="DV99" s="262"/>
      <c r="DW99" s="262"/>
      <c r="DX99" s="262"/>
      <c r="DY99" s="262"/>
      <c r="DZ99" s="262"/>
      <c r="EA99" s="262"/>
      <c r="EB99" s="262"/>
      <c r="EC99" s="262"/>
      <c r="ED99" s="262"/>
      <c r="EE99" s="262"/>
      <c r="EF99" s="262"/>
      <c r="EG99" s="262"/>
      <c r="EH99" s="262"/>
      <c r="EI99" s="262"/>
      <c r="EJ99" s="262"/>
      <c r="EK99" s="262"/>
      <c r="EL99" s="262"/>
      <c r="EM99" s="262"/>
      <c r="EN99" s="262"/>
      <c r="EO99" s="262"/>
      <c r="EP99" s="262"/>
      <c r="EQ99" s="262"/>
      <c r="ER99" s="262"/>
      <c r="ES99" s="262"/>
      <c r="ET99" s="262"/>
      <c r="EU99" s="262"/>
      <c r="EV99" s="262"/>
      <c r="EW99" s="262"/>
      <c r="EX99" s="262"/>
      <c r="EY99" s="262"/>
      <c r="EZ99" s="262"/>
      <c r="FA99" s="262"/>
      <c r="FB99" s="262"/>
    </row>
    <row r="100" spans="1:158" x14ac:dyDescent="0.3">
      <c r="A100" s="219">
        <v>3</v>
      </c>
      <c r="B100" s="286">
        <v>34</v>
      </c>
      <c r="C100" s="220" t="s">
        <v>73</v>
      </c>
      <c r="D100" s="221">
        <v>7</v>
      </c>
      <c r="E100" s="222">
        <v>40570</v>
      </c>
      <c r="F100" s="222">
        <v>40578</v>
      </c>
      <c r="G100" s="303" t="s">
        <v>20</v>
      </c>
      <c r="H100" s="223">
        <v>10.6</v>
      </c>
      <c r="I100" s="224">
        <v>0.12100456621004567</v>
      </c>
      <c r="J100" s="221">
        <v>0</v>
      </c>
      <c r="K100" s="225"/>
      <c r="L100" s="226"/>
      <c r="M100" s="226"/>
      <c r="N100" s="227"/>
      <c r="O100" s="228">
        <f>IF((+O108*$I$108+O105*$I$105+O102*$I$102)/$I$100&gt;100%,100%, (+O108*$I$108+O105*$I$105+O102*$I$102)/$I$100)</f>
        <v>0</v>
      </c>
      <c r="P100" s="228">
        <f t="shared" ref="P100:V100" si="4881">IF((+P108*$I$108+P105*$I$105+P102*$I$102)/$I$100&gt;100%,100%, (+P108*$I$108+P105*$I$105+P102*$I$102)/$I$100)</f>
        <v>0</v>
      </c>
      <c r="Q100" s="228">
        <f t="shared" ref="Q100:Q101" si="4882">IF((+Q108*$I$108+Q105*$I$105+Q102*$I$102)/$I$100&gt;100%,100%, (+Q108*$I$108+Q105*$I$105+Q102*$I$102)/$I$100)</f>
        <v>0</v>
      </c>
      <c r="R100" s="228">
        <f t="shared" ref="R100:R101" si="4883">IF((+R108*$I$108+R105*$I$105+R102*$I$102)/$I$100&gt;100%,100%, (+R108*$I$108+R105*$I$105+R102*$I$102)/$I$100)</f>
        <v>0</v>
      </c>
      <c r="S100" s="228">
        <f t="shared" ref="S100:S101" si="4884">IF((+S108*$I$108+S105*$I$105+S102*$I$102)/$I$100&gt;100%,100%, (+S108*$I$108+S105*$I$105+S102*$I$102)/$I$100)</f>
        <v>0</v>
      </c>
      <c r="T100" s="228">
        <f t="shared" ref="T100:T101" si="4885">IF((+T108*$I$108+T105*$I$105+T102*$I$102)/$I$100&gt;100%,100%, (+T108*$I$108+T105*$I$105+T102*$I$102)/$I$100)</f>
        <v>0</v>
      </c>
      <c r="U100" s="228">
        <f t="shared" ref="U100:U101" si="4886">IF((+U108*$I$108+U105*$I$105+U102*$I$102)/$I$100&gt;100%,100%, (+U108*$I$108+U105*$I$105+U102*$I$102)/$I$100)</f>
        <v>0</v>
      </c>
      <c r="V100" s="228">
        <f t="shared" ref="V100:V101" si="4887">IF((+V108*$I$108+V105*$I$105+V102*$I$102)/$I$100&gt;100%,100%, (+V108*$I$108+V105*$I$105+V102*$I$102)/$I$100)</f>
        <v>0</v>
      </c>
      <c r="W100" s="228">
        <f t="shared" ref="W100:W101" si="4888">IF((+W108*$I$108+W105*$I$105+W102*$I$102)/$I$100&gt;100%,100%, (+W108*$I$108+W105*$I$105+W102*$I$102)/$I$100)</f>
        <v>0</v>
      </c>
      <c r="X100" s="228">
        <f t="shared" ref="X100:X101" si="4889">IF((+X108*$I$108+X105*$I$105+X102*$I$102)/$I$100&gt;100%,100%, (+X108*$I$108+X105*$I$105+X102*$I$102)/$I$100)</f>
        <v>0</v>
      </c>
      <c r="Y100" s="228">
        <f t="shared" ref="Y100:Y101" si="4890">IF((+Y108*$I$108+Y105*$I$105+Y102*$I$102)/$I$100&gt;100%,100%, (+Y108*$I$108+Y105*$I$105+Y102*$I$102)/$I$100)</f>
        <v>0</v>
      </c>
      <c r="Z100" s="228">
        <f t="shared" ref="Z100:Z101" si="4891">IF((+Z108*$I$108+Z105*$I$105+Z102*$I$102)/$I$100&gt;100%,100%, (+Z108*$I$108+Z105*$I$105+Z102*$I$102)/$I$100)</f>
        <v>0</v>
      </c>
      <c r="AA100" s="228">
        <f t="shared" ref="AA100:AA101" si="4892">IF((+AA108*$I$108+AA105*$I$105+AA102*$I$102)/$I$100&gt;100%,100%, (+AA108*$I$108+AA105*$I$105+AA102*$I$102)/$I$100)</f>
        <v>0</v>
      </c>
      <c r="AB100" s="228">
        <f t="shared" ref="AB100:AB101" si="4893">IF((+AB108*$I$108+AB105*$I$105+AB102*$I$102)/$I$100&gt;100%,100%, (+AB108*$I$108+AB105*$I$105+AB102*$I$102)/$I$100)</f>
        <v>0</v>
      </c>
      <c r="AC100" s="228">
        <f t="shared" ref="AC100:AC101" si="4894">IF((+AC108*$I$108+AC105*$I$105+AC102*$I$102)/$I$100&gt;100%,100%, (+AC108*$I$108+AC105*$I$105+AC102*$I$102)/$I$100)</f>
        <v>0</v>
      </c>
      <c r="AD100" s="228">
        <f t="shared" ref="AD100:AD101" si="4895">IF((+AD108*$I$108+AD105*$I$105+AD102*$I$102)/$I$100&gt;100%,100%, (+AD108*$I$108+AD105*$I$105+AD102*$I$102)/$I$100)</f>
        <v>0</v>
      </c>
      <c r="AE100" s="228">
        <f t="shared" ref="AE100:AE101" si="4896">IF((+AE108*$I$108+AE105*$I$105+AE102*$I$102)/$I$100&gt;100%,100%, (+AE108*$I$108+AE105*$I$105+AE102*$I$102)/$I$100)</f>
        <v>0</v>
      </c>
      <c r="AF100" s="228">
        <f t="shared" ref="AF100:AF101" si="4897">IF((+AF108*$I$108+AF105*$I$105+AF102*$I$102)/$I$100&gt;100%,100%, (+AF108*$I$108+AF105*$I$105+AF102*$I$102)/$I$100)</f>
        <v>0</v>
      </c>
      <c r="AG100" s="228">
        <f t="shared" ref="AG100:AG101" si="4898">IF((+AG108*$I$108+AG105*$I$105+AG102*$I$102)/$I$100&gt;100%,100%, (+AG108*$I$108+AG105*$I$105+AG102*$I$102)/$I$100)</f>
        <v>0</v>
      </c>
      <c r="AH100" s="228">
        <f t="shared" ref="AH100:AH101" si="4899">IF((+AH108*$I$108+AH105*$I$105+AH102*$I$102)/$I$100&gt;100%,100%, (+AH108*$I$108+AH105*$I$105+AH102*$I$102)/$I$100)</f>
        <v>0</v>
      </c>
      <c r="AI100" s="228">
        <f t="shared" ref="AI100:AI101" si="4900">IF((+AI108*$I$108+AI105*$I$105+AI102*$I$102)/$I$100&gt;100%,100%, (+AI108*$I$108+AI105*$I$105+AI102*$I$102)/$I$100)</f>
        <v>0</v>
      </c>
      <c r="AJ100" s="228">
        <f t="shared" ref="AJ100:AJ101" si="4901">IF((+AJ108*$I$108+AJ105*$I$105+AJ102*$I$102)/$I$100&gt;100%,100%, (+AJ108*$I$108+AJ105*$I$105+AJ102*$I$102)/$I$100)</f>
        <v>0</v>
      </c>
      <c r="AK100" s="228">
        <f t="shared" ref="AK100:AK101" si="4902">IF((+AK108*$I$108+AK105*$I$105+AK102*$I$102)/$I$100&gt;100%,100%, (+AK108*$I$108+AK105*$I$105+AK102*$I$102)/$I$100)</f>
        <v>0</v>
      </c>
      <c r="AL100" s="228">
        <f t="shared" ref="AL100:AL101" si="4903">IF((+AL108*$I$108+AL105*$I$105+AL102*$I$102)/$I$100&gt;100%,100%, (+AL108*$I$108+AL105*$I$105+AL102*$I$102)/$I$100)</f>
        <v>0</v>
      </c>
      <c r="AM100" s="228">
        <f t="shared" ref="AM100:AM101" si="4904">IF((+AM108*$I$108+AM105*$I$105+AM102*$I$102)/$I$100&gt;100%,100%, (+AM108*$I$108+AM105*$I$105+AM102*$I$102)/$I$100)</f>
        <v>0</v>
      </c>
      <c r="AN100" s="228">
        <f t="shared" ref="AN100:AN101" si="4905">IF((+AN108*$I$108+AN105*$I$105+AN102*$I$102)/$I$100&gt;100%,100%, (+AN108*$I$108+AN105*$I$105+AN102*$I$102)/$I$100)</f>
        <v>0</v>
      </c>
      <c r="AO100" s="228">
        <f t="shared" ref="AO100:AO101" si="4906">IF((+AO108*$I$108+AO105*$I$105+AO102*$I$102)/$I$100&gt;100%,100%, (+AO108*$I$108+AO105*$I$105+AO102*$I$102)/$I$100)</f>
        <v>0</v>
      </c>
      <c r="AP100" s="228">
        <f t="shared" ref="AP100:AP101" si="4907">IF((+AP108*$I$108+AP105*$I$105+AP102*$I$102)/$I$100&gt;100%,100%, (+AP108*$I$108+AP105*$I$105+AP102*$I$102)/$I$100)</f>
        <v>0</v>
      </c>
      <c r="AQ100" s="228">
        <f t="shared" ref="AQ100:AQ101" si="4908">IF((+AQ108*$I$108+AQ105*$I$105+AQ102*$I$102)/$I$100&gt;100%,100%, (+AQ108*$I$108+AQ105*$I$105+AQ102*$I$102)/$I$100)</f>
        <v>0</v>
      </c>
      <c r="AR100" s="228">
        <f t="shared" ref="AR100:AR101" si="4909">IF((+AR108*$I$108+AR105*$I$105+AR102*$I$102)/$I$100&gt;100%,100%, (+AR108*$I$108+AR105*$I$105+AR102*$I$102)/$I$100)</f>
        <v>0</v>
      </c>
      <c r="AS100" s="228">
        <f t="shared" ref="AS100:AS101" si="4910">IF((+AS108*$I$108+AS105*$I$105+AS102*$I$102)/$I$100&gt;100%,100%, (+AS108*$I$108+AS105*$I$105+AS102*$I$102)/$I$100)</f>
        <v>0</v>
      </c>
      <c r="AT100" s="228">
        <f t="shared" ref="AT100:AT101" si="4911">IF((+AT108*$I$108+AT105*$I$105+AT102*$I$102)/$I$100&gt;100%,100%, (+AT108*$I$108+AT105*$I$105+AT102*$I$102)/$I$100)</f>
        <v>0</v>
      </c>
      <c r="AU100" s="228">
        <f t="shared" ref="AU100:AU101" si="4912">IF((+AU108*$I$108+AU105*$I$105+AU102*$I$102)/$I$100&gt;100%,100%, (+AU108*$I$108+AU105*$I$105+AU102*$I$102)/$I$100)</f>
        <v>0</v>
      </c>
      <c r="AV100" s="228">
        <f t="shared" ref="AV100:AV101" si="4913">IF((+AV108*$I$108+AV105*$I$105+AV102*$I$102)/$I$100&gt;100%,100%, (+AV108*$I$108+AV105*$I$105+AV102*$I$102)/$I$100)</f>
        <v>0</v>
      </c>
      <c r="AW100" s="228">
        <f t="shared" ref="AW100:AW101" si="4914">IF((+AW108*$I$108+AW105*$I$105+AW102*$I$102)/$I$100&gt;100%,100%, (+AW108*$I$108+AW105*$I$105+AW102*$I$102)/$I$100)</f>
        <v>0</v>
      </c>
      <c r="AX100" s="228">
        <f t="shared" ref="AX100:AX101" si="4915">IF((+AX108*$I$108+AX105*$I$105+AX102*$I$102)/$I$100&gt;100%,100%, (+AX108*$I$108+AX105*$I$105+AX102*$I$102)/$I$100)</f>
        <v>0</v>
      </c>
      <c r="AY100" s="228">
        <f t="shared" ref="AY100:AY101" si="4916">IF((+AY108*$I$108+AY105*$I$105+AY102*$I$102)/$I$100&gt;100%,100%, (+AY108*$I$108+AY105*$I$105+AY102*$I$102)/$I$100)</f>
        <v>0</v>
      </c>
      <c r="AZ100" s="228">
        <f t="shared" ref="AZ100:AZ101" si="4917">IF((+AZ108*$I$108+AZ105*$I$105+AZ102*$I$102)/$I$100&gt;100%,100%, (+AZ108*$I$108+AZ105*$I$105+AZ102*$I$102)/$I$100)</f>
        <v>0</v>
      </c>
      <c r="BA100" s="228">
        <f t="shared" ref="BA100:BA101" si="4918">IF((+BA108*$I$108+BA105*$I$105+BA102*$I$102)/$I$100&gt;100%,100%, (+BA108*$I$108+BA105*$I$105+BA102*$I$102)/$I$100)</f>
        <v>0</v>
      </c>
      <c r="BB100" s="228">
        <f t="shared" ref="BB100:BB101" si="4919">IF((+BB108*$I$108+BB105*$I$105+BB102*$I$102)/$I$100&gt;100%,100%, (+BB108*$I$108+BB105*$I$105+BB102*$I$102)/$I$100)</f>
        <v>0</v>
      </c>
      <c r="BC100" s="228">
        <f t="shared" ref="BC100:BC101" si="4920">IF((+BC108*$I$108+BC105*$I$105+BC102*$I$102)/$I$100&gt;100%,100%, (+BC108*$I$108+BC105*$I$105+BC102*$I$102)/$I$100)</f>
        <v>0</v>
      </c>
      <c r="BD100" s="228">
        <f t="shared" ref="BD100:BD101" si="4921">IF((+BD108*$I$108+BD105*$I$105+BD102*$I$102)/$I$100&gt;100%,100%, (+BD108*$I$108+BD105*$I$105+BD102*$I$102)/$I$100)</f>
        <v>0</v>
      </c>
      <c r="BE100" s="228">
        <f t="shared" ref="BE100:BE101" si="4922">IF((+BE108*$I$108+BE105*$I$105+BE102*$I$102)/$I$100&gt;100%,100%, (+BE108*$I$108+BE105*$I$105+BE102*$I$102)/$I$100)</f>
        <v>0</v>
      </c>
      <c r="BF100" s="228">
        <f t="shared" ref="BF100:BF101" si="4923">IF((+BF108*$I$108+BF105*$I$105+BF102*$I$102)/$I$100&gt;100%,100%, (+BF108*$I$108+BF105*$I$105+BF102*$I$102)/$I$100)</f>
        <v>0</v>
      </c>
      <c r="BG100" s="228">
        <f t="shared" ref="BG100:BG101" si="4924">IF((+BG108*$I$108+BG105*$I$105+BG102*$I$102)/$I$100&gt;100%,100%, (+BG108*$I$108+BG105*$I$105+BG102*$I$102)/$I$100)</f>
        <v>0</v>
      </c>
      <c r="BH100" s="228">
        <f t="shared" ref="BH100:BH101" si="4925">IF((+BH108*$I$108+BH105*$I$105+BH102*$I$102)/$I$100&gt;100%,100%, (+BH108*$I$108+BH105*$I$105+BH102*$I$102)/$I$100)</f>
        <v>0</v>
      </c>
      <c r="BI100" s="228">
        <f t="shared" ref="BI100:BI101" si="4926">IF((+BI108*$I$108+BI105*$I$105+BI102*$I$102)/$I$100&gt;100%,100%, (+BI108*$I$108+BI105*$I$105+BI102*$I$102)/$I$100)</f>
        <v>0</v>
      </c>
      <c r="BJ100" s="228">
        <f t="shared" ref="BJ100:BJ101" si="4927">IF((+BJ108*$I$108+BJ105*$I$105+BJ102*$I$102)/$I$100&gt;100%,100%, (+BJ108*$I$108+BJ105*$I$105+BJ102*$I$102)/$I$100)</f>
        <v>0</v>
      </c>
      <c r="BK100" s="228">
        <f t="shared" ref="BK100:BK101" si="4928">IF((+BK108*$I$108+BK105*$I$105+BK102*$I$102)/$I$100&gt;100%,100%, (+BK108*$I$108+BK105*$I$105+BK102*$I$102)/$I$100)</f>
        <v>0</v>
      </c>
      <c r="BL100" s="228">
        <f t="shared" ref="BL100:BL101" si="4929">IF((+BL108*$I$108+BL105*$I$105+BL102*$I$102)/$I$100&gt;100%,100%, (+BL108*$I$108+BL105*$I$105+BL102*$I$102)/$I$100)</f>
        <v>0</v>
      </c>
      <c r="BM100" s="228">
        <f t="shared" ref="BM100:BM101" si="4930">IF((+BM108*$I$108+BM105*$I$105+BM102*$I$102)/$I$100&gt;100%,100%, (+BM108*$I$108+BM105*$I$105+BM102*$I$102)/$I$100)</f>
        <v>0</v>
      </c>
      <c r="BN100" s="228">
        <f t="shared" ref="BN100:BN101" si="4931">IF((+BN108*$I$108+BN105*$I$105+BN102*$I$102)/$I$100&gt;100%,100%, (+BN108*$I$108+BN105*$I$105+BN102*$I$102)/$I$100)</f>
        <v>0</v>
      </c>
      <c r="BO100" s="228">
        <f t="shared" ref="BO100:BO101" si="4932">IF((+BO108*$I$108+BO105*$I$105+BO102*$I$102)/$I$100&gt;100%,100%, (+BO108*$I$108+BO105*$I$105+BO102*$I$102)/$I$100)</f>
        <v>0</v>
      </c>
      <c r="BP100" s="228">
        <f t="shared" ref="BP100:BP101" si="4933">IF((+BP108*$I$108+BP105*$I$105+BP102*$I$102)/$I$100&gt;100%,100%, (+BP108*$I$108+BP105*$I$105+BP102*$I$102)/$I$100)</f>
        <v>0</v>
      </c>
      <c r="BQ100" s="228">
        <f t="shared" ref="BQ100:BQ101" si="4934">IF((+BQ108*$I$108+BQ105*$I$105+BQ102*$I$102)/$I$100&gt;100%,100%, (+BQ108*$I$108+BQ105*$I$105+BQ102*$I$102)/$I$100)</f>
        <v>0</v>
      </c>
      <c r="BR100" s="228">
        <f t="shared" ref="BR100:BR101" si="4935">IF((+BR108*$I$108+BR105*$I$105+BR102*$I$102)/$I$100&gt;100%,100%, (+BR108*$I$108+BR105*$I$105+BR102*$I$102)/$I$100)</f>
        <v>0</v>
      </c>
      <c r="BS100" s="228">
        <f t="shared" ref="BS100:BS101" si="4936">IF((+BS108*$I$108+BS105*$I$105+BS102*$I$102)/$I$100&gt;100%,100%, (+BS108*$I$108+BS105*$I$105+BS102*$I$102)/$I$100)</f>
        <v>0</v>
      </c>
      <c r="BT100" s="228">
        <f t="shared" ref="BT100:BT101" si="4937">IF((+BT108*$I$108+BT105*$I$105+BT102*$I$102)/$I$100&gt;100%,100%, (+BT108*$I$108+BT105*$I$105+BT102*$I$102)/$I$100)</f>
        <v>0</v>
      </c>
      <c r="BU100" s="228">
        <f t="shared" ref="BU100:BU101" si="4938">IF((+BU108*$I$108+BU105*$I$105+BU102*$I$102)/$I$100&gt;100%,100%, (+BU108*$I$108+BU105*$I$105+BU102*$I$102)/$I$100)</f>
        <v>0</v>
      </c>
      <c r="BV100" s="228">
        <f t="shared" ref="BV100:BV101" si="4939">IF((+BV108*$I$108+BV105*$I$105+BV102*$I$102)/$I$100&gt;100%,100%, (+BV108*$I$108+BV105*$I$105+BV102*$I$102)/$I$100)</f>
        <v>0</v>
      </c>
      <c r="BW100" s="228">
        <f t="shared" ref="BW100:BW101" si="4940">IF((+BW108*$I$108+BW105*$I$105+BW102*$I$102)/$I$100&gt;100%,100%, (+BW108*$I$108+BW105*$I$105+BW102*$I$102)/$I$100)</f>
        <v>9.4339622641509441E-2</v>
      </c>
      <c r="BX100" s="228">
        <f t="shared" ref="BX100:BX101" si="4941">IF((+BX108*$I$108+BX105*$I$105+BX102*$I$102)/$I$100&gt;100%,100%, (+BX108*$I$108+BX105*$I$105+BX102*$I$102)/$I$100)</f>
        <v>0.18867924528301888</v>
      </c>
      <c r="BY100" s="228">
        <f t="shared" ref="BY100:BY101" si="4942">IF((+BY108*$I$108+BY105*$I$105+BY102*$I$102)/$I$100&gt;100%,100%, (+BY108*$I$108+BY105*$I$105+BY102*$I$102)/$I$100)</f>
        <v>0.18867924528301888</v>
      </c>
      <c r="BZ100" s="228">
        <f t="shared" ref="BZ100:BZ101" si="4943">IF((+BZ108*$I$108+BZ105*$I$105+BZ102*$I$102)/$I$100&gt;100%,100%, (+BZ108*$I$108+BZ105*$I$105+BZ102*$I$102)/$I$100)</f>
        <v>0.18867924528301888</v>
      </c>
      <c r="CA100" s="228">
        <f t="shared" ref="CA100:CA101" si="4944">IF((+CA108*$I$108+CA105*$I$105+CA102*$I$102)/$I$100&gt;100%,100%, (+CA108*$I$108+CA105*$I$105+CA102*$I$102)/$I$100)</f>
        <v>0.28301886792452835</v>
      </c>
      <c r="CB100" s="228">
        <f t="shared" ref="CB100:CB101" si="4945">IF((+CB108*$I$108+CB105*$I$105+CB102*$I$102)/$I$100&gt;100%,100%, (+CB108*$I$108+CB105*$I$105+CB102*$I$102)/$I$100)</f>
        <v>0.47169811320754723</v>
      </c>
      <c r="CC100" s="228">
        <f t="shared" ref="CC100:CC101" si="4946">IF((+CC108*$I$108+CC105*$I$105+CC102*$I$102)/$I$100&gt;100%,100%, (+CC108*$I$108+CC105*$I$105+CC102*$I$102)/$I$100)</f>
        <v>0.71698113207547187</v>
      </c>
      <c r="CD100" s="228">
        <f t="shared" ref="CD100:CD101" si="4947">IF((+CD108*$I$108+CD105*$I$105+CD102*$I$102)/$I$100&gt;100%,100%, (+CD108*$I$108+CD105*$I$105+CD102*$I$102)/$I$100)</f>
        <v>0.9056603773584907</v>
      </c>
      <c r="CE100" s="228">
        <f t="shared" ref="CE100:CE101" si="4948">IF((+CE108*$I$108+CE105*$I$105+CE102*$I$102)/$I$100&gt;100%,100%, (+CE108*$I$108+CE105*$I$105+CE102*$I$102)/$I$100)</f>
        <v>1.0000000000000002</v>
      </c>
      <c r="CF100" s="228">
        <f t="shared" ref="CF100:CF101" si="4949">IF((+CF108*$I$108+CF105*$I$105+CF102*$I$102)/$I$100&gt;100%,100%, (+CF108*$I$108+CF105*$I$105+CF102*$I$102)/$I$100)</f>
        <v>1.0000000000000002</v>
      </c>
      <c r="CG100" s="228">
        <f t="shared" ref="CG100:CG101" si="4950">IF((+CG108*$I$108+CG105*$I$105+CG102*$I$102)/$I$100&gt;100%,100%, (+CG108*$I$108+CG105*$I$105+CG102*$I$102)/$I$100)</f>
        <v>1.0000000000000002</v>
      </c>
      <c r="CH100" s="228">
        <f t="shared" ref="CH100:CH101" si="4951">IF((+CH108*$I$108+CH105*$I$105+CH102*$I$102)/$I$100&gt;100%,100%, (+CH108*$I$108+CH105*$I$105+CH102*$I$102)/$I$100)</f>
        <v>1.0000000000000002</v>
      </c>
      <c r="CI100" s="228">
        <f t="shared" ref="CI100:CI101" si="4952">IF((+CI108*$I$108+CI105*$I$105+CI102*$I$102)/$I$100&gt;100%,100%, (+CI108*$I$108+CI105*$I$105+CI102*$I$102)/$I$100)</f>
        <v>1.0000000000000002</v>
      </c>
      <c r="CJ100" s="228">
        <f t="shared" ref="CJ100:CJ101" si="4953">IF((+CJ108*$I$108+CJ105*$I$105+CJ102*$I$102)/$I$100&gt;100%,100%, (+CJ108*$I$108+CJ105*$I$105+CJ102*$I$102)/$I$100)</f>
        <v>1.0000000000000002</v>
      </c>
      <c r="CK100" s="228">
        <f t="shared" ref="CK100:CK101" si="4954">IF((+CK108*$I$108+CK105*$I$105+CK102*$I$102)/$I$100&gt;100%,100%, (+CK108*$I$108+CK105*$I$105+CK102*$I$102)/$I$100)</f>
        <v>1.0000000000000002</v>
      </c>
      <c r="CL100" s="228">
        <f t="shared" ref="CL100:CL101" si="4955">IF((+CL108*$I$108+CL105*$I$105+CL102*$I$102)/$I$100&gt;100%,100%, (+CL108*$I$108+CL105*$I$105+CL102*$I$102)/$I$100)</f>
        <v>1.0000000000000002</v>
      </c>
      <c r="CM100" s="228">
        <f t="shared" ref="CM100:CM101" si="4956">IF((+CM108*$I$108+CM105*$I$105+CM102*$I$102)/$I$100&gt;100%,100%, (+CM108*$I$108+CM105*$I$105+CM102*$I$102)/$I$100)</f>
        <v>1.0000000000000002</v>
      </c>
      <c r="CN100" s="228">
        <f t="shared" ref="CN100:CN101" si="4957">IF((+CN108*$I$108+CN105*$I$105+CN102*$I$102)/$I$100&gt;100%,100%, (+CN108*$I$108+CN105*$I$105+CN102*$I$102)/$I$100)</f>
        <v>1.0000000000000002</v>
      </c>
      <c r="CO100" s="228">
        <f t="shared" ref="CO100:CO101" si="4958">IF((+CO108*$I$108+CO105*$I$105+CO102*$I$102)/$I$100&gt;100%,100%, (+CO108*$I$108+CO105*$I$105+CO102*$I$102)/$I$100)</f>
        <v>1.0000000000000002</v>
      </c>
      <c r="CP100" s="228">
        <f t="shared" ref="CP100:CP101" si="4959">IF((+CP108*$I$108+CP105*$I$105+CP102*$I$102)/$I$100&gt;100%,100%, (+CP108*$I$108+CP105*$I$105+CP102*$I$102)/$I$100)</f>
        <v>1.0000000000000002</v>
      </c>
      <c r="CQ100" s="228">
        <f t="shared" ref="CQ100:CQ101" si="4960">IF((+CQ108*$I$108+CQ105*$I$105+CQ102*$I$102)/$I$100&gt;100%,100%, (+CQ108*$I$108+CQ105*$I$105+CQ102*$I$102)/$I$100)</f>
        <v>1.0000000000000002</v>
      </c>
      <c r="CR100" s="228">
        <f t="shared" ref="CR100:CR101" si="4961">IF((+CR108*$I$108+CR105*$I$105+CR102*$I$102)/$I$100&gt;100%,100%, (+CR108*$I$108+CR105*$I$105+CR102*$I$102)/$I$100)</f>
        <v>1.0000000000000002</v>
      </c>
      <c r="CS100" s="228">
        <f t="shared" ref="CS100:CS101" si="4962">IF((+CS108*$I$108+CS105*$I$105+CS102*$I$102)/$I$100&gt;100%,100%, (+CS108*$I$108+CS105*$I$105+CS102*$I$102)/$I$100)</f>
        <v>1.0000000000000002</v>
      </c>
      <c r="CT100" s="228">
        <f t="shared" ref="CT100:CT101" si="4963">IF((+CT108*$I$108+CT105*$I$105+CT102*$I$102)/$I$100&gt;100%,100%, (+CT108*$I$108+CT105*$I$105+CT102*$I$102)/$I$100)</f>
        <v>1.0000000000000002</v>
      </c>
      <c r="CU100" s="228">
        <f t="shared" ref="CU100:CU101" si="4964">IF((+CU108*$I$108+CU105*$I$105+CU102*$I$102)/$I$100&gt;100%,100%, (+CU108*$I$108+CU105*$I$105+CU102*$I$102)/$I$100)</f>
        <v>1.0000000000000002</v>
      </c>
      <c r="CV100" s="228">
        <f t="shared" ref="CV100:CV101" si="4965">IF((+CV108*$I$108+CV105*$I$105+CV102*$I$102)/$I$100&gt;100%,100%, (+CV108*$I$108+CV105*$I$105+CV102*$I$102)/$I$100)</f>
        <v>1.0000000000000002</v>
      </c>
      <c r="CW100" s="228">
        <f t="shared" ref="CW100:CW101" si="4966">IF((+CW108*$I$108+CW105*$I$105+CW102*$I$102)/$I$100&gt;100%,100%, (+CW108*$I$108+CW105*$I$105+CW102*$I$102)/$I$100)</f>
        <v>1.0000000000000002</v>
      </c>
      <c r="CX100" s="228">
        <f t="shared" ref="CX100:CX101" si="4967">IF((+CX108*$I$108+CX105*$I$105+CX102*$I$102)/$I$100&gt;100%,100%, (+CX108*$I$108+CX105*$I$105+CX102*$I$102)/$I$100)</f>
        <v>1.0000000000000002</v>
      </c>
      <c r="CY100" s="228">
        <f t="shared" ref="CY100:CY101" si="4968">IF((+CY108*$I$108+CY105*$I$105+CY102*$I$102)/$I$100&gt;100%,100%, (+CY108*$I$108+CY105*$I$105+CY102*$I$102)/$I$100)</f>
        <v>1.0000000000000002</v>
      </c>
      <c r="CZ100" s="228">
        <f t="shared" ref="CZ100:CZ101" si="4969">IF((+CZ108*$I$108+CZ105*$I$105+CZ102*$I$102)/$I$100&gt;100%,100%, (+CZ108*$I$108+CZ105*$I$105+CZ102*$I$102)/$I$100)</f>
        <v>1.0000000000000002</v>
      </c>
      <c r="DA100" s="228">
        <f t="shared" ref="DA100:DA101" si="4970">IF((+DA108*$I$108+DA105*$I$105+DA102*$I$102)/$I$100&gt;100%,100%, (+DA108*$I$108+DA105*$I$105+DA102*$I$102)/$I$100)</f>
        <v>1.0000000000000002</v>
      </c>
      <c r="DB100" s="228">
        <f t="shared" ref="DB100:DB101" si="4971">IF((+DB108*$I$108+DB105*$I$105+DB102*$I$102)/$I$100&gt;100%,100%, (+DB108*$I$108+DB105*$I$105+DB102*$I$102)/$I$100)</f>
        <v>1.0000000000000002</v>
      </c>
      <c r="DC100" s="228">
        <f t="shared" ref="DC100:DC101" si="4972">IF((+DC108*$I$108+DC105*$I$105+DC102*$I$102)/$I$100&gt;100%,100%, (+DC108*$I$108+DC105*$I$105+DC102*$I$102)/$I$100)</f>
        <v>1.0000000000000002</v>
      </c>
      <c r="DD100" s="228">
        <f t="shared" ref="DD100:DD101" si="4973">IF((+DD108*$I$108+DD105*$I$105+DD102*$I$102)/$I$100&gt;100%,100%, (+DD108*$I$108+DD105*$I$105+DD102*$I$102)/$I$100)</f>
        <v>1.0000000000000002</v>
      </c>
      <c r="DE100" s="228">
        <f t="shared" ref="DE100:DE101" si="4974">IF((+DE108*$I$108+DE105*$I$105+DE102*$I$102)/$I$100&gt;100%,100%, (+DE108*$I$108+DE105*$I$105+DE102*$I$102)/$I$100)</f>
        <v>1.0000000000000002</v>
      </c>
      <c r="DF100" s="228">
        <f t="shared" ref="DF100:DF101" si="4975">IF((+DF108*$I$108+DF105*$I$105+DF102*$I$102)/$I$100&gt;100%,100%, (+DF108*$I$108+DF105*$I$105+DF102*$I$102)/$I$100)</f>
        <v>1.0000000000000002</v>
      </c>
      <c r="DG100" s="228">
        <f t="shared" ref="DG100:DG101" si="4976">IF((+DG108*$I$108+DG105*$I$105+DG102*$I$102)/$I$100&gt;100%,100%, (+DG108*$I$108+DG105*$I$105+DG102*$I$102)/$I$100)</f>
        <v>1.0000000000000002</v>
      </c>
      <c r="DH100" s="228">
        <f t="shared" ref="DH100:DH101" si="4977">IF((+DH108*$I$108+DH105*$I$105+DH102*$I$102)/$I$100&gt;100%,100%, (+DH108*$I$108+DH105*$I$105+DH102*$I$102)/$I$100)</f>
        <v>1.0000000000000002</v>
      </c>
      <c r="DI100" s="228">
        <f t="shared" ref="DI100:DI101" si="4978">IF((+DI108*$I$108+DI105*$I$105+DI102*$I$102)/$I$100&gt;100%,100%, (+DI108*$I$108+DI105*$I$105+DI102*$I$102)/$I$100)</f>
        <v>1.0000000000000002</v>
      </c>
      <c r="DJ100" s="228">
        <f t="shared" ref="DJ100:DJ101" si="4979">IF((+DJ108*$I$108+DJ105*$I$105+DJ102*$I$102)/$I$100&gt;100%,100%, (+DJ108*$I$108+DJ105*$I$105+DJ102*$I$102)/$I$100)</f>
        <v>1.0000000000000002</v>
      </c>
      <c r="DK100" s="228">
        <f t="shared" ref="DK100:DK101" si="4980">IF((+DK108*$I$108+DK105*$I$105+DK102*$I$102)/$I$100&gt;100%,100%, (+DK108*$I$108+DK105*$I$105+DK102*$I$102)/$I$100)</f>
        <v>1.0000000000000002</v>
      </c>
      <c r="DL100" s="228">
        <f t="shared" ref="DL100:DL101" si="4981">IF((+DL108*$I$108+DL105*$I$105+DL102*$I$102)/$I$100&gt;100%,100%, (+DL108*$I$108+DL105*$I$105+DL102*$I$102)/$I$100)</f>
        <v>1.0000000000000002</v>
      </c>
      <c r="DM100" s="228">
        <f t="shared" ref="DM100:DM101" si="4982">IF((+DM108*$I$108+DM105*$I$105+DM102*$I$102)/$I$100&gt;100%,100%, (+DM108*$I$108+DM105*$I$105+DM102*$I$102)/$I$100)</f>
        <v>1.0000000000000002</v>
      </c>
      <c r="DN100" s="228">
        <f t="shared" ref="DN100:DN101" si="4983">IF((+DN108*$I$108+DN105*$I$105+DN102*$I$102)/$I$100&gt;100%,100%, (+DN108*$I$108+DN105*$I$105+DN102*$I$102)/$I$100)</f>
        <v>1.0000000000000002</v>
      </c>
      <c r="DO100" s="228">
        <f t="shared" ref="DO100:DO101" si="4984">IF((+DO108*$I$108+DO105*$I$105+DO102*$I$102)/$I$100&gt;100%,100%, (+DO108*$I$108+DO105*$I$105+DO102*$I$102)/$I$100)</f>
        <v>1.0000000000000002</v>
      </c>
      <c r="DP100" s="228">
        <f t="shared" ref="DP100:DP101" si="4985">IF((+DP108*$I$108+DP105*$I$105+DP102*$I$102)/$I$100&gt;100%,100%, (+DP108*$I$108+DP105*$I$105+DP102*$I$102)/$I$100)</f>
        <v>1.0000000000000002</v>
      </c>
      <c r="DQ100" s="228">
        <f t="shared" ref="DQ100:DQ101" si="4986">IF((+DQ108*$I$108+DQ105*$I$105+DQ102*$I$102)/$I$100&gt;100%,100%, (+DQ108*$I$108+DQ105*$I$105+DQ102*$I$102)/$I$100)</f>
        <v>1.0000000000000002</v>
      </c>
      <c r="DR100" s="228">
        <f t="shared" ref="DR100:DR101" si="4987">IF((+DR108*$I$108+DR105*$I$105+DR102*$I$102)/$I$100&gt;100%,100%, (+DR108*$I$108+DR105*$I$105+DR102*$I$102)/$I$100)</f>
        <v>1.0000000000000002</v>
      </c>
      <c r="DS100" s="228">
        <f t="shared" ref="DS100:DS101" si="4988">IF((+DS108*$I$108+DS105*$I$105+DS102*$I$102)/$I$100&gt;100%,100%, (+DS108*$I$108+DS105*$I$105+DS102*$I$102)/$I$100)</f>
        <v>1.0000000000000002</v>
      </c>
      <c r="DT100" s="228">
        <f t="shared" ref="DT100:DT101" si="4989">IF((+DT108*$I$108+DT105*$I$105+DT102*$I$102)/$I$100&gt;100%,100%, (+DT108*$I$108+DT105*$I$105+DT102*$I$102)/$I$100)</f>
        <v>1.0000000000000002</v>
      </c>
      <c r="DU100" s="228">
        <f t="shared" ref="DU100:DU101" si="4990">IF((+DU108*$I$108+DU105*$I$105+DU102*$I$102)/$I$100&gt;100%,100%, (+DU108*$I$108+DU105*$I$105+DU102*$I$102)/$I$100)</f>
        <v>1.0000000000000002</v>
      </c>
      <c r="DV100" s="228">
        <f t="shared" ref="DV100:DV101" si="4991">IF((+DV108*$I$108+DV105*$I$105+DV102*$I$102)/$I$100&gt;100%,100%, (+DV108*$I$108+DV105*$I$105+DV102*$I$102)/$I$100)</f>
        <v>1.0000000000000002</v>
      </c>
      <c r="DW100" s="228">
        <f t="shared" ref="DW100:DW101" si="4992">IF((+DW108*$I$108+DW105*$I$105+DW102*$I$102)/$I$100&gt;100%,100%, (+DW108*$I$108+DW105*$I$105+DW102*$I$102)/$I$100)</f>
        <v>1.0000000000000002</v>
      </c>
      <c r="DX100" s="228">
        <f t="shared" ref="DX100:DX101" si="4993">IF((+DX108*$I$108+DX105*$I$105+DX102*$I$102)/$I$100&gt;100%,100%, (+DX108*$I$108+DX105*$I$105+DX102*$I$102)/$I$100)</f>
        <v>1.0000000000000002</v>
      </c>
      <c r="DY100" s="228">
        <f t="shared" ref="DY100:DY101" si="4994">IF((+DY108*$I$108+DY105*$I$105+DY102*$I$102)/$I$100&gt;100%,100%, (+DY108*$I$108+DY105*$I$105+DY102*$I$102)/$I$100)</f>
        <v>1.0000000000000002</v>
      </c>
      <c r="DZ100" s="228">
        <f t="shared" ref="DZ100:DZ101" si="4995">IF((+DZ108*$I$108+DZ105*$I$105+DZ102*$I$102)/$I$100&gt;100%,100%, (+DZ108*$I$108+DZ105*$I$105+DZ102*$I$102)/$I$100)</f>
        <v>1.0000000000000002</v>
      </c>
      <c r="EA100" s="228">
        <f t="shared" ref="EA100:EA101" si="4996">IF((+EA108*$I$108+EA105*$I$105+EA102*$I$102)/$I$100&gt;100%,100%, (+EA108*$I$108+EA105*$I$105+EA102*$I$102)/$I$100)</f>
        <v>1.0000000000000002</v>
      </c>
      <c r="EB100" s="228">
        <f t="shared" ref="EB100:EB101" si="4997">IF((+EB108*$I$108+EB105*$I$105+EB102*$I$102)/$I$100&gt;100%,100%, (+EB108*$I$108+EB105*$I$105+EB102*$I$102)/$I$100)</f>
        <v>1.0000000000000002</v>
      </c>
      <c r="EC100" s="228">
        <f t="shared" ref="EC100:EC101" si="4998">IF((+EC108*$I$108+EC105*$I$105+EC102*$I$102)/$I$100&gt;100%,100%, (+EC108*$I$108+EC105*$I$105+EC102*$I$102)/$I$100)</f>
        <v>1.0000000000000002</v>
      </c>
      <c r="ED100" s="228">
        <f t="shared" ref="ED100:ED101" si="4999">IF((+ED108*$I$108+ED105*$I$105+ED102*$I$102)/$I$100&gt;100%,100%, (+ED108*$I$108+ED105*$I$105+ED102*$I$102)/$I$100)</f>
        <v>1.0000000000000002</v>
      </c>
      <c r="EE100" s="228">
        <f t="shared" ref="EE100:EE101" si="5000">IF((+EE108*$I$108+EE105*$I$105+EE102*$I$102)/$I$100&gt;100%,100%, (+EE108*$I$108+EE105*$I$105+EE102*$I$102)/$I$100)</f>
        <v>1.0000000000000002</v>
      </c>
      <c r="EF100" s="228">
        <f t="shared" ref="EF100:EF101" si="5001">IF((+EF108*$I$108+EF105*$I$105+EF102*$I$102)/$I$100&gt;100%,100%, (+EF108*$I$108+EF105*$I$105+EF102*$I$102)/$I$100)</f>
        <v>1.0000000000000002</v>
      </c>
      <c r="EG100" s="228">
        <f t="shared" ref="EG100:EG101" si="5002">IF((+EG108*$I$108+EG105*$I$105+EG102*$I$102)/$I$100&gt;100%,100%, (+EG108*$I$108+EG105*$I$105+EG102*$I$102)/$I$100)</f>
        <v>1.0000000000000002</v>
      </c>
      <c r="EH100" s="228">
        <f t="shared" ref="EH100:EH101" si="5003">IF((+EH108*$I$108+EH105*$I$105+EH102*$I$102)/$I$100&gt;100%,100%, (+EH108*$I$108+EH105*$I$105+EH102*$I$102)/$I$100)</f>
        <v>1.0000000000000002</v>
      </c>
      <c r="EI100" s="228">
        <f t="shared" ref="EI100:EI101" si="5004">IF((+EI108*$I$108+EI105*$I$105+EI102*$I$102)/$I$100&gt;100%,100%, (+EI108*$I$108+EI105*$I$105+EI102*$I$102)/$I$100)</f>
        <v>1.0000000000000002</v>
      </c>
      <c r="EJ100" s="228">
        <f t="shared" ref="EJ100:EJ101" si="5005">IF((+EJ108*$I$108+EJ105*$I$105+EJ102*$I$102)/$I$100&gt;100%,100%, (+EJ108*$I$108+EJ105*$I$105+EJ102*$I$102)/$I$100)</f>
        <v>1.0000000000000002</v>
      </c>
      <c r="EK100" s="228">
        <f t="shared" ref="EK100:EK101" si="5006">IF((+EK108*$I$108+EK105*$I$105+EK102*$I$102)/$I$100&gt;100%,100%, (+EK108*$I$108+EK105*$I$105+EK102*$I$102)/$I$100)</f>
        <v>1.0000000000000002</v>
      </c>
      <c r="EL100" s="228">
        <f t="shared" ref="EL100:EL101" si="5007">IF((+EL108*$I$108+EL105*$I$105+EL102*$I$102)/$I$100&gt;100%,100%, (+EL108*$I$108+EL105*$I$105+EL102*$I$102)/$I$100)</f>
        <v>1.0000000000000002</v>
      </c>
      <c r="EM100" s="228">
        <f t="shared" ref="EM100:EM101" si="5008">IF((+EM108*$I$108+EM105*$I$105+EM102*$I$102)/$I$100&gt;100%,100%, (+EM108*$I$108+EM105*$I$105+EM102*$I$102)/$I$100)</f>
        <v>1.0000000000000002</v>
      </c>
      <c r="EN100" s="228">
        <f t="shared" ref="EN100:EN101" si="5009">IF((+EN108*$I$108+EN105*$I$105+EN102*$I$102)/$I$100&gt;100%,100%, (+EN108*$I$108+EN105*$I$105+EN102*$I$102)/$I$100)</f>
        <v>1.0000000000000002</v>
      </c>
      <c r="EO100" s="228">
        <f t="shared" ref="EO100:EO101" si="5010">IF((+EO108*$I$108+EO105*$I$105+EO102*$I$102)/$I$100&gt;100%,100%, (+EO108*$I$108+EO105*$I$105+EO102*$I$102)/$I$100)</f>
        <v>1.0000000000000002</v>
      </c>
      <c r="EP100" s="228">
        <f t="shared" ref="EP100:EP101" si="5011">IF((+EP108*$I$108+EP105*$I$105+EP102*$I$102)/$I$100&gt;100%,100%, (+EP108*$I$108+EP105*$I$105+EP102*$I$102)/$I$100)</f>
        <v>1.0000000000000002</v>
      </c>
      <c r="EQ100" s="228">
        <f t="shared" ref="EQ100:EQ101" si="5012">IF((+EQ108*$I$108+EQ105*$I$105+EQ102*$I$102)/$I$100&gt;100%,100%, (+EQ108*$I$108+EQ105*$I$105+EQ102*$I$102)/$I$100)</f>
        <v>1.0000000000000002</v>
      </c>
      <c r="ER100" s="228">
        <f t="shared" ref="ER100:ER101" si="5013">IF((+ER108*$I$108+ER105*$I$105+ER102*$I$102)/$I$100&gt;100%,100%, (+ER108*$I$108+ER105*$I$105+ER102*$I$102)/$I$100)</f>
        <v>1.0000000000000002</v>
      </c>
      <c r="ES100" s="228">
        <f t="shared" ref="ES100:ES101" si="5014">IF((+ES108*$I$108+ES105*$I$105+ES102*$I$102)/$I$100&gt;100%,100%, (+ES108*$I$108+ES105*$I$105+ES102*$I$102)/$I$100)</f>
        <v>1.0000000000000002</v>
      </c>
      <c r="ET100" s="228">
        <f t="shared" ref="ET100:ET101" si="5015">IF((+ET108*$I$108+ET105*$I$105+ET102*$I$102)/$I$100&gt;100%,100%, (+ET108*$I$108+ET105*$I$105+ET102*$I$102)/$I$100)</f>
        <v>1.0000000000000002</v>
      </c>
      <c r="EU100" s="228">
        <f t="shared" ref="EU100:EU101" si="5016">IF((+EU108*$I$108+EU105*$I$105+EU102*$I$102)/$I$100&gt;100%,100%, (+EU108*$I$108+EU105*$I$105+EU102*$I$102)/$I$100)</f>
        <v>1.0000000000000002</v>
      </c>
      <c r="EV100" s="228">
        <f t="shared" ref="EV100:EV101" si="5017">IF((+EV108*$I$108+EV105*$I$105+EV102*$I$102)/$I$100&gt;100%,100%, (+EV108*$I$108+EV105*$I$105+EV102*$I$102)/$I$100)</f>
        <v>1.0000000000000002</v>
      </c>
      <c r="EW100" s="228">
        <f t="shared" ref="EW100:EW101" si="5018">IF((+EW108*$I$108+EW105*$I$105+EW102*$I$102)/$I$100&gt;100%,100%, (+EW108*$I$108+EW105*$I$105+EW102*$I$102)/$I$100)</f>
        <v>1.0000000000000002</v>
      </c>
      <c r="EX100" s="228">
        <f t="shared" ref="EX100:EX101" si="5019">IF((+EX108*$I$108+EX105*$I$105+EX102*$I$102)/$I$100&gt;100%,100%, (+EX108*$I$108+EX105*$I$105+EX102*$I$102)/$I$100)</f>
        <v>1.0000000000000002</v>
      </c>
      <c r="EY100" s="228">
        <f t="shared" ref="EY100:EY101" si="5020">IF((+EY108*$I$108+EY105*$I$105+EY102*$I$102)/$I$100&gt;100%,100%, (+EY108*$I$108+EY105*$I$105+EY102*$I$102)/$I$100)</f>
        <v>1.0000000000000002</v>
      </c>
      <c r="EZ100" s="228">
        <f t="shared" ref="EZ100:EZ101" si="5021">IF((+EZ108*$I$108+EZ105*$I$105+EZ102*$I$102)/$I$100&gt;100%,100%, (+EZ108*$I$108+EZ105*$I$105+EZ102*$I$102)/$I$100)</f>
        <v>1.0000000000000002</v>
      </c>
      <c r="FA100" s="228">
        <f t="shared" ref="FA100:FA101" si="5022">IF((+FA108*$I$108+FA105*$I$105+FA102*$I$102)/$I$100&gt;100%,100%, (+FA108*$I$108+FA105*$I$105+FA102*$I$102)/$I$100)</f>
        <v>1.0000000000000002</v>
      </c>
      <c r="FB100" s="228">
        <f t="shared" ref="FB100:FB101" si="5023">IF((+FB108*$I$108+FB105*$I$105+FB102*$I$102)/$I$100&gt;100%,100%, (+FB108*$I$108+FB105*$I$105+FB102*$I$102)/$I$100)</f>
        <v>1.0000000000000002</v>
      </c>
    </row>
    <row r="101" spans="1:158" x14ac:dyDescent="0.3">
      <c r="A101" s="263"/>
      <c r="B101" s="287"/>
      <c r="C101" s="264"/>
      <c r="D101" s="265"/>
      <c r="E101" s="263"/>
      <c r="F101" s="263"/>
      <c r="G101" s="304" t="s">
        <v>21</v>
      </c>
      <c r="H101" s="263"/>
      <c r="I101" s="263"/>
      <c r="J101" s="265"/>
      <c r="K101" s="263"/>
      <c r="L101" s="226" t="str">
        <f>IFERROR(MATCH(SMALL(($O$101:$FB$101),COUNTIF(($O$101:$FB$101),0)+1),($O$101:$FB$101),0)+$O$4- 1,"")</f>
        <v/>
      </c>
      <c r="M101" s="226" t="str">
        <f>IFERROR(MATCH(100%,($O$101:$FB$101),0)+$O$4- 1,"")</f>
        <v/>
      </c>
      <c r="N101" s="266">
        <f>MAX($O$101:$FC$101)</f>
        <v>0</v>
      </c>
      <c r="O101" s="228">
        <f>IF((+O109*$I$108+O106*$I$105+O103*$I$102)/$I$100&gt;100%,100%, (+O109*$I$108+O106*$I$105+O103*$I$102)/$I$100)</f>
        <v>0</v>
      </c>
      <c r="P101" s="228">
        <f t="shared" ref="P101" si="5024">IF((+P109*$I$108+P106*$I$105+P103*$I$102)/$I$100&gt;100%,100%, (+P109*$I$108+P106*$I$105+P103*$I$102)/$I$100)</f>
        <v>0</v>
      </c>
      <c r="Q101" s="228">
        <f t="shared" si="4882"/>
        <v>0</v>
      </c>
      <c r="R101" s="228">
        <f t="shared" si="4883"/>
        <v>0</v>
      </c>
      <c r="S101" s="228">
        <f t="shared" si="4884"/>
        <v>0</v>
      </c>
      <c r="T101" s="228">
        <f t="shared" si="4885"/>
        <v>0</v>
      </c>
      <c r="U101" s="228">
        <f t="shared" si="4886"/>
        <v>0</v>
      </c>
      <c r="V101" s="228">
        <f t="shared" si="4887"/>
        <v>0</v>
      </c>
      <c r="W101" s="228">
        <f t="shared" si="4888"/>
        <v>0</v>
      </c>
      <c r="X101" s="228">
        <f t="shared" si="4889"/>
        <v>0</v>
      </c>
      <c r="Y101" s="228">
        <f t="shared" si="4890"/>
        <v>0</v>
      </c>
      <c r="Z101" s="228">
        <f t="shared" si="4891"/>
        <v>0</v>
      </c>
      <c r="AA101" s="228">
        <f t="shared" si="4892"/>
        <v>0</v>
      </c>
      <c r="AB101" s="228">
        <f t="shared" si="4893"/>
        <v>0</v>
      </c>
      <c r="AC101" s="228">
        <f t="shared" si="4894"/>
        <v>0</v>
      </c>
      <c r="AD101" s="228">
        <f t="shared" si="4895"/>
        <v>0</v>
      </c>
      <c r="AE101" s="228">
        <f t="shared" si="4896"/>
        <v>0</v>
      </c>
      <c r="AF101" s="228">
        <f t="shared" si="4897"/>
        <v>0</v>
      </c>
      <c r="AG101" s="228">
        <f t="shared" si="4898"/>
        <v>0</v>
      </c>
      <c r="AH101" s="228">
        <f t="shared" si="4899"/>
        <v>0</v>
      </c>
      <c r="AI101" s="228">
        <f t="shared" si="4900"/>
        <v>0</v>
      </c>
      <c r="AJ101" s="228">
        <f t="shared" si="4901"/>
        <v>0</v>
      </c>
      <c r="AK101" s="228">
        <f t="shared" si="4902"/>
        <v>0</v>
      </c>
      <c r="AL101" s="228">
        <f t="shared" si="4903"/>
        <v>0</v>
      </c>
      <c r="AM101" s="228">
        <f t="shared" si="4904"/>
        <v>0</v>
      </c>
      <c r="AN101" s="228">
        <f t="shared" si="4905"/>
        <v>0</v>
      </c>
      <c r="AO101" s="228">
        <f t="shared" si="4906"/>
        <v>0</v>
      </c>
      <c r="AP101" s="228">
        <f t="shared" si="4907"/>
        <v>0</v>
      </c>
      <c r="AQ101" s="228">
        <f t="shared" si="4908"/>
        <v>0</v>
      </c>
      <c r="AR101" s="228">
        <f t="shared" si="4909"/>
        <v>0</v>
      </c>
      <c r="AS101" s="228">
        <f t="shared" si="4910"/>
        <v>0</v>
      </c>
      <c r="AT101" s="228">
        <f t="shared" si="4911"/>
        <v>0</v>
      </c>
      <c r="AU101" s="228">
        <f t="shared" si="4912"/>
        <v>0</v>
      </c>
      <c r="AV101" s="228">
        <f t="shared" si="4913"/>
        <v>0</v>
      </c>
      <c r="AW101" s="228">
        <f t="shared" si="4914"/>
        <v>0</v>
      </c>
      <c r="AX101" s="228">
        <f t="shared" si="4915"/>
        <v>0</v>
      </c>
      <c r="AY101" s="228">
        <f t="shared" si="4916"/>
        <v>0</v>
      </c>
      <c r="AZ101" s="228">
        <f t="shared" si="4917"/>
        <v>0</v>
      </c>
      <c r="BA101" s="228">
        <f t="shared" si="4918"/>
        <v>0</v>
      </c>
      <c r="BB101" s="228">
        <f t="shared" si="4919"/>
        <v>0</v>
      </c>
      <c r="BC101" s="228">
        <f t="shared" si="4920"/>
        <v>0</v>
      </c>
      <c r="BD101" s="228">
        <f t="shared" si="4921"/>
        <v>0</v>
      </c>
      <c r="BE101" s="228">
        <f t="shared" si="4922"/>
        <v>0</v>
      </c>
      <c r="BF101" s="228">
        <f t="shared" si="4923"/>
        <v>0</v>
      </c>
      <c r="BG101" s="228">
        <f t="shared" si="4924"/>
        <v>0</v>
      </c>
      <c r="BH101" s="228">
        <f t="shared" si="4925"/>
        <v>0</v>
      </c>
      <c r="BI101" s="228">
        <f t="shared" si="4926"/>
        <v>0</v>
      </c>
      <c r="BJ101" s="228">
        <f t="shared" si="4927"/>
        <v>0</v>
      </c>
      <c r="BK101" s="228">
        <f t="shared" si="4928"/>
        <v>0</v>
      </c>
      <c r="BL101" s="228">
        <f t="shared" si="4929"/>
        <v>0</v>
      </c>
      <c r="BM101" s="228">
        <f t="shared" si="4930"/>
        <v>0</v>
      </c>
      <c r="BN101" s="228">
        <f t="shared" si="4931"/>
        <v>0</v>
      </c>
      <c r="BO101" s="228">
        <f t="shared" si="4932"/>
        <v>0</v>
      </c>
      <c r="BP101" s="228">
        <f t="shared" si="4933"/>
        <v>0</v>
      </c>
      <c r="BQ101" s="228">
        <f t="shared" si="4934"/>
        <v>0</v>
      </c>
      <c r="BR101" s="228">
        <f t="shared" si="4935"/>
        <v>0</v>
      </c>
      <c r="BS101" s="228">
        <f t="shared" si="4936"/>
        <v>0</v>
      </c>
      <c r="BT101" s="228">
        <f t="shared" si="4937"/>
        <v>0</v>
      </c>
      <c r="BU101" s="228">
        <f t="shared" si="4938"/>
        <v>0</v>
      </c>
      <c r="BV101" s="228">
        <f t="shared" si="4939"/>
        <v>0</v>
      </c>
      <c r="BW101" s="228">
        <f t="shared" si="4940"/>
        <v>0</v>
      </c>
      <c r="BX101" s="228">
        <f t="shared" si="4941"/>
        <v>0</v>
      </c>
      <c r="BY101" s="228">
        <f t="shared" si="4942"/>
        <v>0</v>
      </c>
      <c r="BZ101" s="228">
        <f t="shared" si="4943"/>
        <v>0</v>
      </c>
      <c r="CA101" s="228">
        <f t="shared" si="4944"/>
        <v>0</v>
      </c>
      <c r="CB101" s="228">
        <f t="shared" si="4945"/>
        <v>0</v>
      </c>
      <c r="CC101" s="228">
        <f t="shared" si="4946"/>
        <v>0</v>
      </c>
      <c r="CD101" s="228">
        <f t="shared" si="4947"/>
        <v>0</v>
      </c>
      <c r="CE101" s="228">
        <f t="shared" si="4948"/>
        <v>0</v>
      </c>
      <c r="CF101" s="228">
        <f t="shared" si="4949"/>
        <v>0</v>
      </c>
      <c r="CG101" s="228">
        <f t="shared" si="4950"/>
        <v>0</v>
      </c>
      <c r="CH101" s="228">
        <f t="shared" si="4951"/>
        <v>0</v>
      </c>
      <c r="CI101" s="228">
        <f t="shared" si="4952"/>
        <v>0</v>
      </c>
      <c r="CJ101" s="228">
        <f t="shared" si="4953"/>
        <v>0</v>
      </c>
      <c r="CK101" s="228">
        <f t="shared" si="4954"/>
        <v>0</v>
      </c>
      <c r="CL101" s="228">
        <f t="shared" si="4955"/>
        <v>0</v>
      </c>
      <c r="CM101" s="228">
        <f t="shared" si="4956"/>
        <v>0</v>
      </c>
      <c r="CN101" s="228">
        <f t="shared" si="4957"/>
        <v>0</v>
      </c>
      <c r="CO101" s="228">
        <f t="shared" si="4958"/>
        <v>0</v>
      </c>
      <c r="CP101" s="228">
        <f t="shared" si="4959"/>
        <v>0</v>
      </c>
      <c r="CQ101" s="228">
        <f t="shared" si="4960"/>
        <v>0</v>
      </c>
      <c r="CR101" s="228">
        <f t="shared" si="4961"/>
        <v>0</v>
      </c>
      <c r="CS101" s="228">
        <f t="shared" si="4962"/>
        <v>0</v>
      </c>
      <c r="CT101" s="228">
        <f t="shared" si="4963"/>
        <v>0</v>
      </c>
      <c r="CU101" s="228">
        <f t="shared" si="4964"/>
        <v>0</v>
      </c>
      <c r="CV101" s="228">
        <f t="shared" si="4965"/>
        <v>0</v>
      </c>
      <c r="CW101" s="228">
        <f t="shared" si="4966"/>
        <v>0</v>
      </c>
      <c r="CX101" s="228">
        <f t="shared" si="4967"/>
        <v>0</v>
      </c>
      <c r="CY101" s="228">
        <f t="shared" si="4968"/>
        <v>0</v>
      </c>
      <c r="CZ101" s="228">
        <f t="shared" si="4969"/>
        <v>0</v>
      </c>
      <c r="DA101" s="228">
        <f t="shared" si="4970"/>
        <v>0</v>
      </c>
      <c r="DB101" s="228">
        <f t="shared" si="4971"/>
        <v>0</v>
      </c>
      <c r="DC101" s="228">
        <f t="shared" si="4972"/>
        <v>0</v>
      </c>
      <c r="DD101" s="228">
        <f t="shared" si="4973"/>
        <v>0</v>
      </c>
      <c r="DE101" s="228">
        <f t="shared" si="4974"/>
        <v>0</v>
      </c>
      <c r="DF101" s="228">
        <f t="shared" si="4975"/>
        <v>0</v>
      </c>
      <c r="DG101" s="228">
        <f t="shared" si="4976"/>
        <v>0</v>
      </c>
      <c r="DH101" s="228">
        <f t="shared" si="4977"/>
        <v>0</v>
      </c>
      <c r="DI101" s="228">
        <f t="shared" si="4978"/>
        <v>0</v>
      </c>
      <c r="DJ101" s="228">
        <f t="shared" si="4979"/>
        <v>0</v>
      </c>
      <c r="DK101" s="228">
        <f t="shared" si="4980"/>
        <v>0</v>
      </c>
      <c r="DL101" s="228">
        <f t="shared" si="4981"/>
        <v>0</v>
      </c>
      <c r="DM101" s="228">
        <f t="shared" si="4982"/>
        <v>0</v>
      </c>
      <c r="DN101" s="228">
        <f t="shared" si="4983"/>
        <v>0</v>
      </c>
      <c r="DO101" s="228">
        <f t="shared" si="4984"/>
        <v>0</v>
      </c>
      <c r="DP101" s="228">
        <f t="shared" si="4985"/>
        <v>0</v>
      </c>
      <c r="DQ101" s="228">
        <f t="shared" si="4986"/>
        <v>0</v>
      </c>
      <c r="DR101" s="228">
        <f t="shared" si="4987"/>
        <v>0</v>
      </c>
      <c r="DS101" s="228">
        <f t="shared" si="4988"/>
        <v>0</v>
      </c>
      <c r="DT101" s="228">
        <f t="shared" si="4989"/>
        <v>0</v>
      </c>
      <c r="DU101" s="228">
        <f t="shared" si="4990"/>
        <v>0</v>
      </c>
      <c r="DV101" s="228">
        <f t="shared" si="4991"/>
        <v>0</v>
      </c>
      <c r="DW101" s="228">
        <f t="shared" si="4992"/>
        <v>0</v>
      </c>
      <c r="DX101" s="228">
        <f t="shared" si="4993"/>
        <v>0</v>
      </c>
      <c r="DY101" s="228">
        <f t="shared" si="4994"/>
        <v>0</v>
      </c>
      <c r="DZ101" s="228">
        <f t="shared" si="4995"/>
        <v>0</v>
      </c>
      <c r="EA101" s="228">
        <f t="shared" si="4996"/>
        <v>0</v>
      </c>
      <c r="EB101" s="228">
        <f t="shared" si="4997"/>
        <v>0</v>
      </c>
      <c r="EC101" s="228">
        <f t="shared" si="4998"/>
        <v>0</v>
      </c>
      <c r="ED101" s="228">
        <f t="shared" si="4999"/>
        <v>0</v>
      </c>
      <c r="EE101" s="228">
        <f t="shared" si="5000"/>
        <v>0</v>
      </c>
      <c r="EF101" s="228">
        <f t="shared" si="5001"/>
        <v>0</v>
      </c>
      <c r="EG101" s="228">
        <f t="shared" si="5002"/>
        <v>0</v>
      </c>
      <c r="EH101" s="228">
        <f t="shared" si="5003"/>
        <v>0</v>
      </c>
      <c r="EI101" s="228">
        <f t="shared" si="5004"/>
        <v>0</v>
      </c>
      <c r="EJ101" s="228">
        <f t="shared" si="5005"/>
        <v>0</v>
      </c>
      <c r="EK101" s="228">
        <f t="shared" si="5006"/>
        <v>0</v>
      </c>
      <c r="EL101" s="228">
        <f t="shared" si="5007"/>
        <v>0</v>
      </c>
      <c r="EM101" s="228">
        <f t="shared" si="5008"/>
        <v>0</v>
      </c>
      <c r="EN101" s="228">
        <f t="shared" si="5009"/>
        <v>0</v>
      </c>
      <c r="EO101" s="228">
        <f t="shared" si="5010"/>
        <v>0</v>
      </c>
      <c r="EP101" s="228">
        <f t="shared" si="5011"/>
        <v>0</v>
      </c>
      <c r="EQ101" s="228">
        <f t="shared" si="5012"/>
        <v>0</v>
      </c>
      <c r="ER101" s="228">
        <f t="shared" si="5013"/>
        <v>0</v>
      </c>
      <c r="ES101" s="228">
        <f t="shared" si="5014"/>
        <v>0</v>
      </c>
      <c r="ET101" s="228">
        <f t="shared" si="5015"/>
        <v>0</v>
      </c>
      <c r="EU101" s="228">
        <f t="shared" si="5016"/>
        <v>0</v>
      </c>
      <c r="EV101" s="228">
        <f t="shared" si="5017"/>
        <v>0</v>
      </c>
      <c r="EW101" s="228">
        <f t="shared" si="5018"/>
        <v>0</v>
      </c>
      <c r="EX101" s="228">
        <f t="shared" si="5019"/>
        <v>0</v>
      </c>
      <c r="EY101" s="228">
        <f t="shared" si="5020"/>
        <v>0</v>
      </c>
      <c r="EZ101" s="228">
        <f t="shared" si="5021"/>
        <v>0</v>
      </c>
      <c r="FA101" s="228">
        <f t="shared" si="5022"/>
        <v>0</v>
      </c>
      <c r="FB101" s="228">
        <f t="shared" si="5023"/>
        <v>0</v>
      </c>
    </row>
    <row r="102" spans="1:158" x14ac:dyDescent="0.3">
      <c r="A102" s="78">
        <v>4</v>
      </c>
      <c r="B102" s="283">
        <v>35</v>
      </c>
      <c r="C102" s="118" t="s">
        <v>74</v>
      </c>
      <c r="D102" s="108">
        <v>3</v>
      </c>
      <c r="E102" s="113">
        <v>40570</v>
      </c>
      <c r="F102" s="113">
        <v>40574</v>
      </c>
      <c r="G102" s="300" t="s">
        <v>20</v>
      </c>
      <c r="H102" s="73">
        <v>3</v>
      </c>
      <c r="I102" s="74">
        <v>3.4246575342465758E-2</v>
      </c>
      <c r="J102" s="108">
        <v>100</v>
      </c>
      <c r="K102" s="77"/>
      <c r="L102" s="142"/>
      <c r="M102" s="142"/>
      <c r="N102" s="120"/>
      <c r="O102" s="292">
        <f>IF(IF(O$4&lt;$E102,0,IF(O$4&gt;=$F102,1,IF(VLOOKUP(O$4,CALENDARIO!$B:$C,2,0)=FALSE, 0%,(1/$D102))))&gt;1,100%,IF(O$4&lt;$E102,0,IF(O$4&gt;=$F102,1,IF(VLOOKUP(O$4,CALENDARIO!$B:$C,2,0)=FALSE,0%,(1/$D102)))))</f>
        <v>0</v>
      </c>
      <c r="P102" s="292">
        <f>IF(IF(P$4&lt;$E102,0,IF(P$4&gt;=$F102,1,IF(VLOOKUP(P$4,CALENDARIO!$B:$C,2,0)=FALSE, O102,(1/IF($D102=0,1,$D102))+O102)))&gt;1,100%,IF(P$4&lt;$E102,0,IF(P$4&gt;=$F102,1,IF(VLOOKUP(P$4,CALENDARIO!$B:$C,2,0)=FALSE, O102,(1/IF($D102=0,1,$D102))+O102))))</f>
        <v>0</v>
      </c>
      <c r="Q102" s="292">
        <f>IF(IF(Q$4&lt;$E102,0,IF(Q$4&gt;=$F102,1,IF(VLOOKUP(Q$4,CALENDARIO!$B:$C,2,0)=FALSE, P102,(1/IF($D102=0,1,$D102))+P102)))&gt;1,100%,IF(Q$4&lt;$E102,0,IF(Q$4&gt;=$F102,1,IF(VLOOKUP(Q$4,CALENDARIO!$B:$C,2,0)=FALSE, P102,(1/IF($D102=0,1,$D102))+P102))))</f>
        <v>0</v>
      </c>
      <c r="R102" s="292">
        <f>IF(IF(R$4&lt;$E102,0,IF(R$4&gt;=$F102,1,IF(VLOOKUP(R$4,CALENDARIO!$B:$C,2,0)=FALSE, Q102,(1/IF($D102=0,1,$D102))+Q102)))&gt;1,100%,IF(R$4&lt;$E102,0,IF(R$4&gt;=$F102,1,IF(VLOOKUP(R$4,CALENDARIO!$B:$C,2,0)=FALSE, Q102,(1/IF($D102=0,1,$D102))+Q102))))</f>
        <v>0</v>
      </c>
      <c r="S102" s="292">
        <f>IF(IF(S$4&lt;$E102,0,IF(S$4&gt;=$F102,1,IF(VLOOKUP(S$4,CALENDARIO!$B:$C,2,0)=FALSE, R102,(1/IF($D102=0,1,$D102))+R102)))&gt;1,100%,IF(S$4&lt;$E102,0,IF(S$4&gt;=$F102,1,IF(VLOOKUP(S$4,CALENDARIO!$B:$C,2,0)=FALSE, R102,(1/IF($D102=0,1,$D102))+R102))))</f>
        <v>0</v>
      </c>
      <c r="T102" s="292">
        <f>IF(IF(T$4&lt;$E102,0,IF(T$4&gt;=$F102,1,IF(VLOOKUP(T$4,CALENDARIO!$B:$C,2,0)=FALSE, S102,(1/IF($D102=0,1,$D102))+S102)))&gt;1,100%,IF(T$4&lt;$E102,0,IF(T$4&gt;=$F102,1,IF(VLOOKUP(T$4,CALENDARIO!$B:$C,2,0)=FALSE, S102,(1/IF($D102=0,1,$D102))+S102))))</f>
        <v>0</v>
      </c>
      <c r="U102" s="292">
        <f>IF(IF(U$4&lt;$E102,0,IF(U$4&gt;=$F102,1,IF(VLOOKUP(U$4,CALENDARIO!$B:$C,2,0)=FALSE, T102,(1/IF($D102=0,1,$D102))+T102)))&gt;1,100%,IF(U$4&lt;$E102,0,IF(U$4&gt;=$F102,1,IF(VLOOKUP(U$4,CALENDARIO!$B:$C,2,0)=FALSE, T102,(1/IF($D102=0,1,$D102))+T102))))</f>
        <v>0</v>
      </c>
      <c r="V102" s="292">
        <f>IF(IF(V$4&lt;$E102,0,IF(V$4&gt;=$F102,1,IF(VLOOKUP(V$4,CALENDARIO!$B:$C,2,0)=FALSE, U102,(1/IF($D102=0,1,$D102))+U102)))&gt;1,100%,IF(V$4&lt;$E102,0,IF(V$4&gt;=$F102,1,IF(VLOOKUP(V$4,CALENDARIO!$B:$C,2,0)=FALSE, U102,(1/IF($D102=0,1,$D102))+U102))))</f>
        <v>0</v>
      </c>
      <c r="W102" s="292">
        <f>IF(IF(W$4&lt;$E102,0,IF(W$4&gt;=$F102,1,IF(VLOOKUP(W$4,CALENDARIO!$B:$C,2,0)=FALSE, V102,(1/IF($D102=0,1,$D102))+V102)))&gt;1,100%,IF(W$4&lt;$E102,0,IF(W$4&gt;=$F102,1,IF(VLOOKUP(W$4,CALENDARIO!$B:$C,2,0)=FALSE, V102,(1/IF($D102=0,1,$D102))+V102))))</f>
        <v>0</v>
      </c>
      <c r="X102" s="292">
        <f>IF(IF(X$4&lt;$E102,0,IF(X$4&gt;=$F102,1,IF(VLOOKUP(X$4,CALENDARIO!$B:$C,2,0)=FALSE, W102,(1/IF($D102=0,1,$D102))+W102)))&gt;1,100%,IF(X$4&lt;$E102,0,IF(X$4&gt;=$F102,1,IF(VLOOKUP(X$4,CALENDARIO!$B:$C,2,0)=FALSE, W102,(1/IF($D102=0,1,$D102))+W102))))</f>
        <v>0</v>
      </c>
      <c r="Y102" s="292">
        <f>IF(IF(Y$4&lt;$E102,0,IF(Y$4&gt;=$F102,1,IF(VLOOKUP(Y$4,CALENDARIO!$B:$C,2,0)=FALSE, X102,(1/IF($D102=0,1,$D102))+X102)))&gt;1,100%,IF(Y$4&lt;$E102,0,IF(Y$4&gt;=$F102,1,IF(VLOOKUP(Y$4,CALENDARIO!$B:$C,2,0)=FALSE, X102,(1/IF($D102=0,1,$D102))+X102))))</f>
        <v>0</v>
      </c>
      <c r="Z102" s="292">
        <f>IF(IF(Z$4&lt;$E102,0,IF(Z$4&gt;=$F102,1,IF(VLOOKUP(Z$4,CALENDARIO!$B:$C,2,0)=FALSE, Y102,(1/IF($D102=0,1,$D102))+Y102)))&gt;1,100%,IF(Z$4&lt;$E102,0,IF(Z$4&gt;=$F102,1,IF(VLOOKUP(Z$4,CALENDARIO!$B:$C,2,0)=FALSE, Y102,(1/IF($D102=0,1,$D102))+Y102))))</f>
        <v>0</v>
      </c>
      <c r="AA102" s="292">
        <f>IF(IF(AA$4&lt;$E102,0,IF(AA$4&gt;=$F102,1,IF(VLOOKUP(AA$4,CALENDARIO!$B:$C,2,0)=FALSE, Z102,(1/IF($D102=0,1,$D102))+Z102)))&gt;1,100%,IF(AA$4&lt;$E102,0,IF(AA$4&gt;=$F102,1,IF(VLOOKUP(AA$4,CALENDARIO!$B:$C,2,0)=FALSE, Z102,(1/IF($D102=0,1,$D102))+Z102))))</f>
        <v>0</v>
      </c>
      <c r="AB102" s="292">
        <f>IF(IF(AB$4&lt;$E102,0,IF(AB$4&gt;=$F102,1,IF(VLOOKUP(AB$4,CALENDARIO!$B:$C,2,0)=FALSE, AA102,(1/IF($D102=0,1,$D102))+AA102)))&gt;1,100%,IF(AB$4&lt;$E102,0,IF(AB$4&gt;=$F102,1,IF(VLOOKUP(AB$4,CALENDARIO!$B:$C,2,0)=FALSE, AA102,(1/IF($D102=0,1,$D102))+AA102))))</f>
        <v>0</v>
      </c>
      <c r="AC102" s="292">
        <f>IF(IF(AC$4&lt;$E102,0,IF(AC$4&gt;=$F102,1,IF(VLOOKUP(AC$4,CALENDARIO!$B:$C,2,0)=FALSE, AB102,(1/IF($D102=0,1,$D102))+AB102)))&gt;1,100%,IF(AC$4&lt;$E102,0,IF(AC$4&gt;=$F102,1,IF(VLOOKUP(AC$4,CALENDARIO!$B:$C,2,0)=FALSE, AB102,(1/IF($D102=0,1,$D102))+AB102))))</f>
        <v>0</v>
      </c>
      <c r="AD102" s="292">
        <f>IF(IF(AD$4&lt;$E102,0,IF(AD$4&gt;=$F102,1,IF(VLOOKUP(AD$4,CALENDARIO!$B:$C,2,0)=FALSE, AC102,(1/IF($D102=0,1,$D102))+AC102)))&gt;1,100%,IF(AD$4&lt;$E102,0,IF(AD$4&gt;=$F102,1,IF(VLOOKUP(AD$4,CALENDARIO!$B:$C,2,0)=FALSE, AC102,(1/IF($D102=0,1,$D102))+AC102))))</f>
        <v>0</v>
      </c>
      <c r="AE102" s="292">
        <f>IF(IF(AE$4&lt;$E102,0,IF(AE$4&gt;=$F102,1,IF(VLOOKUP(AE$4,CALENDARIO!$B:$C,2,0)=FALSE, AD102,(1/IF($D102=0,1,$D102))+AD102)))&gt;1,100%,IF(AE$4&lt;$E102,0,IF(AE$4&gt;=$F102,1,IF(VLOOKUP(AE$4,CALENDARIO!$B:$C,2,0)=FALSE, AD102,(1/IF($D102=0,1,$D102))+AD102))))</f>
        <v>0</v>
      </c>
      <c r="AF102" s="292">
        <f>IF(IF(AF$4&lt;$E102,0,IF(AF$4&gt;=$F102,1,IF(VLOOKUP(AF$4,CALENDARIO!$B:$C,2,0)=FALSE, AE102,(1/IF($D102=0,1,$D102))+AE102)))&gt;1,100%,IF(AF$4&lt;$E102,0,IF(AF$4&gt;=$F102,1,IF(VLOOKUP(AF$4,CALENDARIO!$B:$C,2,0)=FALSE, AE102,(1/IF($D102=0,1,$D102))+AE102))))</f>
        <v>0</v>
      </c>
      <c r="AG102" s="292">
        <f>IF(IF(AG$4&lt;$E102,0,IF(AG$4&gt;=$F102,1,IF(VLOOKUP(AG$4,CALENDARIO!$B:$C,2,0)=FALSE, AF102,(1/IF($D102=0,1,$D102))+AF102)))&gt;1,100%,IF(AG$4&lt;$E102,0,IF(AG$4&gt;=$F102,1,IF(VLOOKUP(AG$4,CALENDARIO!$B:$C,2,0)=FALSE, AF102,(1/IF($D102=0,1,$D102))+AF102))))</f>
        <v>0</v>
      </c>
      <c r="AH102" s="292">
        <f>IF(IF(AH$4&lt;$E102,0,IF(AH$4&gt;=$F102,1,IF(VLOOKUP(AH$4,CALENDARIO!$B:$C,2,0)=FALSE, AG102,(1/IF($D102=0,1,$D102))+AG102)))&gt;1,100%,IF(AH$4&lt;$E102,0,IF(AH$4&gt;=$F102,1,IF(VLOOKUP(AH$4,CALENDARIO!$B:$C,2,0)=FALSE, AG102,(1/IF($D102=0,1,$D102))+AG102))))</f>
        <v>0</v>
      </c>
      <c r="AI102" s="292">
        <f>IF(IF(AI$4&lt;$E102,0,IF(AI$4&gt;=$F102,1,IF(VLOOKUP(AI$4,CALENDARIO!$B:$C,2,0)=FALSE, AH102,(1/IF($D102=0,1,$D102))+AH102)))&gt;1,100%,IF(AI$4&lt;$E102,0,IF(AI$4&gt;=$F102,1,IF(VLOOKUP(AI$4,CALENDARIO!$B:$C,2,0)=FALSE, AH102,(1/IF($D102=0,1,$D102))+AH102))))</f>
        <v>0</v>
      </c>
      <c r="AJ102" s="292">
        <f>IF(IF(AJ$4&lt;$E102,0,IF(AJ$4&gt;=$F102,1,IF(VLOOKUP(AJ$4,CALENDARIO!$B:$C,2,0)=FALSE, AI102,(1/IF($D102=0,1,$D102))+AI102)))&gt;1,100%,IF(AJ$4&lt;$E102,0,IF(AJ$4&gt;=$F102,1,IF(VLOOKUP(AJ$4,CALENDARIO!$B:$C,2,0)=FALSE, AI102,(1/IF($D102=0,1,$D102))+AI102))))</f>
        <v>0</v>
      </c>
      <c r="AK102" s="292">
        <f>IF(IF(AK$4&lt;$E102,0,IF(AK$4&gt;=$F102,1,IF(VLOOKUP(AK$4,CALENDARIO!$B:$C,2,0)=FALSE, AJ102,(1/IF($D102=0,1,$D102))+AJ102)))&gt;1,100%,IF(AK$4&lt;$E102,0,IF(AK$4&gt;=$F102,1,IF(VLOOKUP(AK$4,CALENDARIO!$B:$C,2,0)=FALSE, AJ102,(1/IF($D102=0,1,$D102))+AJ102))))</f>
        <v>0</v>
      </c>
      <c r="AL102" s="292">
        <f>IF(IF(AL$4&lt;$E102,0,IF(AL$4&gt;=$F102,1,IF(VLOOKUP(AL$4,CALENDARIO!$B:$C,2,0)=FALSE, AK102,(1/IF($D102=0,1,$D102))+AK102)))&gt;1,100%,IF(AL$4&lt;$E102,0,IF(AL$4&gt;=$F102,1,IF(VLOOKUP(AL$4,CALENDARIO!$B:$C,2,0)=FALSE, AK102,(1/IF($D102=0,1,$D102))+AK102))))</f>
        <v>0</v>
      </c>
      <c r="AM102" s="292">
        <f>IF(IF(AM$4&lt;$E102,0,IF(AM$4&gt;=$F102,1,IF(VLOOKUP(AM$4,CALENDARIO!$B:$C,2,0)=FALSE, AL102,(1/IF($D102=0,1,$D102))+AL102)))&gt;1,100%,IF(AM$4&lt;$E102,0,IF(AM$4&gt;=$F102,1,IF(VLOOKUP(AM$4,CALENDARIO!$B:$C,2,0)=FALSE, AL102,(1/IF($D102=0,1,$D102))+AL102))))</f>
        <v>0</v>
      </c>
      <c r="AN102" s="292">
        <f>IF(IF(AN$4&lt;$E102,0,IF(AN$4&gt;=$F102,1,IF(VLOOKUP(AN$4,CALENDARIO!$B:$C,2,0)=FALSE, AM102,(1/IF($D102=0,1,$D102))+AM102)))&gt;1,100%,IF(AN$4&lt;$E102,0,IF(AN$4&gt;=$F102,1,IF(VLOOKUP(AN$4,CALENDARIO!$B:$C,2,0)=FALSE, AM102,(1/IF($D102=0,1,$D102))+AM102))))</f>
        <v>0</v>
      </c>
      <c r="AO102" s="292">
        <f>IF(IF(AO$4&lt;$E102,0,IF(AO$4&gt;=$F102,1,IF(VLOOKUP(AO$4,CALENDARIO!$B:$C,2,0)=FALSE, AN102,(1/IF($D102=0,1,$D102))+AN102)))&gt;1,100%,IF(AO$4&lt;$E102,0,IF(AO$4&gt;=$F102,1,IF(VLOOKUP(AO$4,CALENDARIO!$B:$C,2,0)=FALSE, AN102,(1/IF($D102=0,1,$D102))+AN102))))</f>
        <v>0</v>
      </c>
      <c r="AP102" s="292">
        <f>IF(IF(AP$4&lt;$E102,0,IF(AP$4&gt;=$F102,1,IF(VLOOKUP(AP$4,CALENDARIO!$B:$C,2,0)=FALSE, AO102,(1/IF($D102=0,1,$D102))+AO102)))&gt;1,100%,IF(AP$4&lt;$E102,0,IF(AP$4&gt;=$F102,1,IF(VLOOKUP(AP$4,CALENDARIO!$B:$C,2,0)=FALSE, AO102,(1/IF($D102=0,1,$D102))+AO102))))</f>
        <v>0</v>
      </c>
      <c r="AQ102" s="292">
        <f>IF(IF(AQ$4&lt;$E102,0,IF(AQ$4&gt;=$F102,1,IF(VLOOKUP(AQ$4,CALENDARIO!$B:$C,2,0)=FALSE, AP102,(1/IF($D102=0,1,$D102))+AP102)))&gt;1,100%,IF(AQ$4&lt;$E102,0,IF(AQ$4&gt;=$F102,1,IF(VLOOKUP(AQ$4,CALENDARIO!$B:$C,2,0)=FALSE, AP102,(1/IF($D102=0,1,$D102))+AP102))))</f>
        <v>0</v>
      </c>
      <c r="AR102" s="292">
        <f>IF(IF(AR$4&lt;$E102,0,IF(AR$4&gt;=$F102,1,IF(VLOOKUP(AR$4,CALENDARIO!$B:$C,2,0)=FALSE, AQ102,(1/IF($D102=0,1,$D102))+AQ102)))&gt;1,100%,IF(AR$4&lt;$E102,0,IF(AR$4&gt;=$F102,1,IF(VLOOKUP(AR$4,CALENDARIO!$B:$C,2,0)=FALSE, AQ102,(1/IF($D102=0,1,$D102))+AQ102))))</f>
        <v>0</v>
      </c>
      <c r="AS102" s="292">
        <f>IF(IF(AS$4&lt;$E102,0,IF(AS$4&gt;=$F102,1,IF(VLOOKUP(AS$4,CALENDARIO!$B:$C,2,0)=FALSE, AR102,(1/IF($D102=0,1,$D102))+AR102)))&gt;1,100%,IF(AS$4&lt;$E102,0,IF(AS$4&gt;=$F102,1,IF(VLOOKUP(AS$4,CALENDARIO!$B:$C,2,0)=FALSE, AR102,(1/IF($D102=0,1,$D102))+AR102))))</f>
        <v>0</v>
      </c>
      <c r="AT102" s="292">
        <f>IF(IF(AT$4&lt;$E102,0,IF(AT$4&gt;=$F102,1,IF(VLOOKUP(AT$4,CALENDARIO!$B:$C,2,0)=FALSE, AS102,(1/IF($D102=0,1,$D102))+AS102)))&gt;1,100%,IF(AT$4&lt;$E102,0,IF(AT$4&gt;=$F102,1,IF(VLOOKUP(AT$4,CALENDARIO!$B:$C,2,0)=FALSE, AS102,(1/IF($D102=0,1,$D102))+AS102))))</f>
        <v>0</v>
      </c>
      <c r="AU102" s="292">
        <f>IF(IF(AU$4&lt;$E102,0,IF(AU$4&gt;=$F102,1,IF(VLOOKUP(AU$4,CALENDARIO!$B:$C,2,0)=FALSE, AT102,(1/IF($D102=0,1,$D102))+AT102)))&gt;1,100%,IF(AU$4&lt;$E102,0,IF(AU$4&gt;=$F102,1,IF(VLOOKUP(AU$4,CALENDARIO!$B:$C,2,0)=FALSE, AT102,(1/IF($D102=0,1,$D102))+AT102))))</f>
        <v>0</v>
      </c>
      <c r="AV102" s="292">
        <f>IF(IF(AV$4&lt;$E102,0,IF(AV$4&gt;=$F102,1,IF(VLOOKUP(AV$4,CALENDARIO!$B:$C,2,0)=FALSE, AU102,(1/IF($D102=0,1,$D102))+AU102)))&gt;1,100%,IF(AV$4&lt;$E102,0,IF(AV$4&gt;=$F102,1,IF(VLOOKUP(AV$4,CALENDARIO!$B:$C,2,0)=FALSE, AU102,(1/IF($D102=0,1,$D102))+AU102))))</f>
        <v>0</v>
      </c>
      <c r="AW102" s="292">
        <f>IF(IF(AW$4&lt;$E102,0,IF(AW$4&gt;=$F102,1,IF(VLOOKUP(AW$4,CALENDARIO!$B:$C,2,0)=FALSE, AV102,(1/IF($D102=0,1,$D102))+AV102)))&gt;1,100%,IF(AW$4&lt;$E102,0,IF(AW$4&gt;=$F102,1,IF(VLOOKUP(AW$4,CALENDARIO!$B:$C,2,0)=FALSE, AV102,(1/IF($D102=0,1,$D102))+AV102))))</f>
        <v>0</v>
      </c>
      <c r="AX102" s="292">
        <f>IF(IF(AX$4&lt;$E102,0,IF(AX$4&gt;=$F102,1,IF(VLOOKUP(AX$4,CALENDARIO!$B:$C,2,0)=FALSE, AW102,(1/IF($D102=0,1,$D102))+AW102)))&gt;1,100%,IF(AX$4&lt;$E102,0,IF(AX$4&gt;=$F102,1,IF(VLOOKUP(AX$4,CALENDARIO!$B:$C,2,0)=FALSE, AW102,(1/IF($D102=0,1,$D102))+AW102))))</f>
        <v>0</v>
      </c>
      <c r="AY102" s="292">
        <f>IF(IF(AY$4&lt;$E102,0,IF(AY$4&gt;=$F102,1,IF(VLOOKUP(AY$4,CALENDARIO!$B:$C,2,0)=FALSE, AX102,(1/IF($D102=0,1,$D102))+AX102)))&gt;1,100%,IF(AY$4&lt;$E102,0,IF(AY$4&gt;=$F102,1,IF(VLOOKUP(AY$4,CALENDARIO!$B:$C,2,0)=FALSE, AX102,(1/IF($D102=0,1,$D102))+AX102))))</f>
        <v>0</v>
      </c>
      <c r="AZ102" s="292">
        <f>IF(IF(AZ$4&lt;$E102,0,IF(AZ$4&gt;=$F102,1,IF(VLOOKUP(AZ$4,CALENDARIO!$B:$C,2,0)=FALSE, AY102,(1/IF($D102=0,1,$D102))+AY102)))&gt;1,100%,IF(AZ$4&lt;$E102,0,IF(AZ$4&gt;=$F102,1,IF(VLOOKUP(AZ$4,CALENDARIO!$B:$C,2,0)=FALSE, AY102,(1/IF($D102=0,1,$D102))+AY102))))</f>
        <v>0</v>
      </c>
      <c r="BA102" s="292">
        <f>IF(IF(BA$4&lt;$E102,0,IF(BA$4&gt;=$F102,1,IF(VLOOKUP(BA$4,CALENDARIO!$B:$C,2,0)=FALSE, AZ102,(1/IF($D102=0,1,$D102))+AZ102)))&gt;1,100%,IF(BA$4&lt;$E102,0,IF(BA$4&gt;=$F102,1,IF(VLOOKUP(BA$4,CALENDARIO!$B:$C,2,0)=FALSE, AZ102,(1/IF($D102=0,1,$D102))+AZ102))))</f>
        <v>0</v>
      </c>
      <c r="BB102" s="292">
        <f>IF(IF(BB$4&lt;$E102,0,IF(BB$4&gt;=$F102,1,IF(VLOOKUP(BB$4,CALENDARIO!$B:$C,2,0)=FALSE, BA102,(1/IF($D102=0,1,$D102))+BA102)))&gt;1,100%,IF(BB$4&lt;$E102,0,IF(BB$4&gt;=$F102,1,IF(VLOOKUP(BB$4,CALENDARIO!$B:$C,2,0)=FALSE, BA102,(1/IF($D102=0,1,$D102))+BA102))))</f>
        <v>0</v>
      </c>
      <c r="BC102" s="292">
        <f>IF(IF(BC$4&lt;$E102,0,IF(BC$4&gt;=$F102,1,IF(VLOOKUP(BC$4,CALENDARIO!$B:$C,2,0)=FALSE, BB102,(1/IF($D102=0,1,$D102))+BB102)))&gt;1,100%,IF(BC$4&lt;$E102,0,IF(BC$4&gt;=$F102,1,IF(VLOOKUP(BC$4,CALENDARIO!$B:$C,2,0)=FALSE, BB102,(1/IF($D102=0,1,$D102))+BB102))))</f>
        <v>0</v>
      </c>
      <c r="BD102" s="292">
        <f>IF(IF(BD$4&lt;$E102,0,IF(BD$4&gt;=$F102,1,IF(VLOOKUP(BD$4,CALENDARIO!$B:$C,2,0)=FALSE, BC102,(1/IF($D102=0,1,$D102))+BC102)))&gt;1,100%,IF(BD$4&lt;$E102,0,IF(BD$4&gt;=$F102,1,IF(VLOOKUP(BD$4,CALENDARIO!$B:$C,2,0)=FALSE, BC102,(1/IF($D102=0,1,$D102))+BC102))))</f>
        <v>0</v>
      </c>
      <c r="BE102" s="292">
        <f>IF(IF(BE$4&lt;$E102,0,IF(BE$4&gt;=$F102,1,IF(VLOOKUP(BE$4,CALENDARIO!$B:$C,2,0)=FALSE, BD102,(1/IF($D102=0,1,$D102))+BD102)))&gt;1,100%,IF(BE$4&lt;$E102,0,IF(BE$4&gt;=$F102,1,IF(VLOOKUP(BE$4,CALENDARIO!$B:$C,2,0)=FALSE, BD102,(1/IF($D102=0,1,$D102))+BD102))))</f>
        <v>0</v>
      </c>
      <c r="BF102" s="292">
        <f>IF(IF(BF$4&lt;$E102,0,IF(BF$4&gt;=$F102,1,IF(VLOOKUP(BF$4,CALENDARIO!$B:$C,2,0)=FALSE, BE102,(1/IF($D102=0,1,$D102))+BE102)))&gt;1,100%,IF(BF$4&lt;$E102,0,IF(BF$4&gt;=$F102,1,IF(VLOOKUP(BF$4,CALENDARIO!$B:$C,2,0)=FALSE, BE102,(1/IF($D102=0,1,$D102))+BE102))))</f>
        <v>0</v>
      </c>
      <c r="BG102" s="292">
        <f>IF(IF(BG$4&lt;$E102,0,IF(BG$4&gt;=$F102,1,IF(VLOOKUP(BG$4,CALENDARIO!$B:$C,2,0)=FALSE, BF102,(1/IF($D102=0,1,$D102))+BF102)))&gt;1,100%,IF(BG$4&lt;$E102,0,IF(BG$4&gt;=$F102,1,IF(VLOOKUP(BG$4,CALENDARIO!$B:$C,2,0)=FALSE, BF102,(1/IF($D102=0,1,$D102))+BF102))))</f>
        <v>0</v>
      </c>
      <c r="BH102" s="292">
        <f>IF(IF(BH$4&lt;$E102,0,IF(BH$4&gt;=$F102,1,IF(VLOOKUP(BH$4,CALENDARIO!$B:$C,2,0)=FALSE, BG102,(1/IF($D102=0,1,$D102))+BG102)))&gt;1,100%,IF(BH$4&lt;$E102,0,IF(BH$4&gt;=$F102,1,IF(VLOOKUP(BH$4,CALENDARIO!$B:$C,2,0)=FALSE, BG102,(1/IF($D102=0,1,$D102))+BG102))))</f>
        <v>0</v>
      </c>
      <c r="BI102" s="292">
        <f>IF(IF(BI$4&lt;$E102,0,IF(BI$4&gt;=$F102,1,IF(VLOOKUP(BI$4,CALENDARIO!$B:$C,2,0)=FALSE, BH102,(1/IF($D102=0,1,$D102))+BH102)))&gt;1,100%,IF(BI$4&lt;$E102,0,IF(BI$4&gt;=$F102,1,IF(VLOOKUP(BI$4,CALENDARIO!$B:$C,2,0)=FALSE, BH102,(1/IF($D102=0,1,$D102))+BH102))))</f>
        <v>0</v>
      </c>
      <c r="BJ102" s="292">
        <f>IF(IF(BJ$4&lt;$E102,0,IF(BJ$4&gt;=$F102,1,IF(VLOOKUP(BJ$4,CALENDARIO!$B:$C,2,0)=FALSE, BI102,(1/IF($D102=0,1,$D102))+BI102)))&gt;1,100%,IF(BJ$4&lt;$E102,0,IF(BJ$4&gt;=$F102,1,IF(VLOOKUP(BJ$4,CALENDARIO!$B:$C,2,0)=FALSE, BI102,(1/IF($D102=0,1,$D102))+BI102))))</f>
        <v>0</v>
      </c>
      <c r="BK102" s="292">
        <f>IF(IF(BK$4&lt;$E102,0,IF(BK$4&gt;=$F102,1,IF(VLOOKUP(BK$4,CALENDARIO!$B:$C,2,0)=FALSE, BJ102,(1/IF($D102=0,1,$D102))+BJ102)))&gt;1,100%,IF(BK$4&lt;$E102,0,IF(BK$4&gt;=$F102,1,IF(VLOOKUP(BK$4,CALENDARIO!$B:$C,2,0)=FALSE, BJ102,(1/IF($D102=0,1,$D102))+BJ102))))</f>
        <v>0</v>
      </c>
      <c r="BL102" s="292">
        <f>IF(IF(BL$4&lt;$E102,0,IF(BL$4&gt;=$F102,1,IF(VLOOKUP(BL$4,CALENDARIO!$B:$C,2,0)=FALSE, BK102,(1/IF($D102=0,1,$D102))+BK102)))&gt;1,100%,IF(BL$4&lt;$E102,0,IF(BL$4&gt;=$F102,1,IF(VLOOKUP(BL$4,CALENDARIO!$B:$C,2,0)=FALSE, BK102,(1/IF($D102=0,1,$D102))+BK102))))</f>
        <v>0</v>
      </c>
      <c r="BM102" s="292">
        <f>IF(IF(BM$4&lt;$E102,0,IF(BM$4&gt;=$F102,1,IF(VLOOKUP(BM$4,CALENDARIO!$B:$C,2,0)=FALSE, BL102,(1/IF($D102=0,1,$D102))+BL102)))&gt;1,100%,IF(BM$4&lt;$E102,0,IF(BM$4&gt;=$F102,1,IF(VLOOKUP(BM$4,CALENDARIO!$B:$C,2,0)=FALSE, BL102,(1/IF($D102=0,1,$D102))+BL102))))</f>
        <v>0</v>
      </c>
      <c r="BN102" s="292">
        <f>IF(IF(BN$4&lt;$E102,0,IF(BN$4&gt;=$F102,1,IF(VLOOKUP(BN$4,CALENDARIO!$B:$C,2,0)=FALSE, BM102,(1/IF($D102=0,1,$D102))+BM102)))&gt;1,100%,IF(BN$4&lt;$E102,0,IF(BN$4&gt;=$F102,1,IF(VLOOKUP(BN$4,CALENDARIO!$B:$C,2,0)=FALSE, BM102,(1/IF($D102=0,1,$D102))+BM102))))</f>
        <v>0</v>
      </c>
      <c r="BO102" s="292">
        <f>IF(IF(BO$4&lt;$E102,0,IF(BO$4&gt;=$F102,1,IF(VLOOKUP(BO$4,CALENDARIO!$B:$C,2,0)=FALSE, BN102,(1/IF($D102=0,1,$D102))+BN102)))&gt;1,100%,IF(BO$4&lt;$E102,0,IF(BO$4&gt;=$F102,1,IF(VLOOKUP(BO$4,CALENDARIO!$B:$C,2,0)=FALSE, BN102,(1/IF($D102=0,1,$D102))+BN102))))</f>
        <v>0</v>
      </c>
      <c r="BP102" s="292">
        <f>IF(IF(BP$4&lt;$E102,0,IF(BP$4&gt;=$F102,1,IF(VLOOKUP(BP$4,CALENDARIO!$B:$C,2,0)=FALSE, BO102,(1/IF($D102=0,1,$D102))+BO102)))&gt;1,100%,IF(BP$4&lt;$E102,0,IF(BP$4&gt;=$F102,1,IF(VLOOKUP(BP$4,CALENDARIO!$B:$C,2,0)=FALSE, BO102,(1/IF($D102=0,1,$D102))+BO102))))</f>
        <v>0</v>
      </c>
      <c r="BQ102" s="292">
        <f>IF(IF(BQ$4&lt;$E102,0,IF(BQ$4&gt;=$F102,1,IF(VLOOKUP(BQ$4,CALENDARIO!$B:$C,2,0)=FALSE, BP102,(1/IF($D102=0,1,$D102))+BP102)))&gt;1,100%,IF(BQ$4&lt;$E102,0,IF(BQ$4&gt;=$F102,1,IF(VLOOKUP(BQ$4,CALENDARIO!$B:$C,2,0)=FALSE, BP102,(1/IF($D102=0,1,$D102))+BP102))))</f>
        <v>0</v>
      </c>
      <c r="BR102" s="292">
        <f>IF(IF(BR$4&lt;$E102,0,IF(BR$4&gt;=$F102,1,IF(VLOOKUP(BR$4,CALENDARIO!$B:$C,2,0)=FALSE, BQ102,(1/IF($D102=0,1,$D102))+BQ102)))&gt;1,100%,IF(BR$4&lt;$E102,0,IF(BR$4&gt;=$F102,1,IF(VLOOKUP(BR$4,CALENDARIO!$B:$C,2,0)=FALSE, BQ102,(1/IF($D102=0,1,$D102))+BQ102))))</f>
        <v>0</v>
      </c>
      <c r="BS102" s="292">
        <f>IF(IF(BS$4&lt;$E102,0,IF(BS$4&gt;=$F102,1,IF(VLOOKUP(BS$4,CALENDARIO!$B:$C,2,0)=FALSE, BR102,(1/IF($D102=0,1,$D102))+BR102)))&gt;1,100%,IF(BS$4&lt;$E102,0,IF(BS$4&gt;=$F102,1,IF(VLOOKUP(BS$4,CALENDARIO!$B:$C,2,0)=FALSE, BR102,(1/IF($D102=0,1,$D102))+BR102))))</f>
        <v>0</v>
      </c>
      <c r="BT102" s="292">
        <f>IF(IF(BT$4&lt;$E102,0,IF(BT$4&gt;=$F102,1,IF(VLOOKUP(BT$4,CALENDARIO!$B:$C,2,0)=FALSE, BS102,(1/IF($D102=0,1,$D102))+BS102)))&gt;1,100%,IF(BT$4&lt;$E102,0,IF(BT$4&gt;=$F102,1,IF(VLOOKUP(BT$4,CALENDARIO!$B:$C,2,0)=FALSE, BS102,(1/IF($D102=0,1,$D102))+BS102))))</f>
        <v>0</v>
      </c>
      <c r="BU102" s="292">
        <f>IF(IF(BU$4&lt;$E102,0,IF(BU$4&gt;=$F102,1,IF(VLOOKUP(BU$4,CALENDARIO!$B:$C,2,0)=FALSE, BT102,(1/IF($D102=0,1,$D102))+BT102)))&gt;1,100%,IF(BU$4&lt;$E102,0,IF(BU$4&gt;=$F102,1,IF(VLOOKUP(BU$4,CALENDARIO!$B:$C,2,0)=FALSE, BT102,(1/IF($D102=0,1,$D102))+BT102))))</f>
        <v>0</v>
      </c>
      <c r="BV102" s="292">
        <f>IF(IF(BV$4&lt;$E102,0,IF(BV$4&gt;=$F102,1,IF(VLOOKUP(BV$4,CALENDARIO!$B:$C,2,0)=FALSE, BU102,(1/IF($D102=0,1,$D102))+BU102)))&gt;1,100%,IF(BV$4&lt;$E102,0,IF(BV$4&gt;=$F102,1,IF(VLOOKUP(BV$4,CALENDARIO!$B:$C,2,0)=FALSE, BU102,(1/IF($D102=0,1,$D102))+BU102))))</f>
        <v>0</v>
      </c>
      <c r="BW102" s="292">
        <f>IF(IF(BW$4&lt;$E102,0,IF(BW$4&gt;=$F102,1,IF(VLOOKUP(BW$4,CALENDARIO!$B:$C,2,0)=FALSE, BV102,(1/IF($D102=0,1,$D102))+BV102)))&gt;1,100%,IF(BW$4&lt;$E102,0,IF(BW$4&gt;=$F102,1,IF(VLOOKUP(BW$4,CALENDARIO!$B:$C,2,0)=FALSE, BV102,(1/IF($D102=0,1,$D102))+BV102))))</f>
        <v>0.33333333333333331</v>
      </c>
      <c r="BX102" s="292">
        <f>IF(IF(BX$4&lt;$E102,0,IF(BX$4&gt;=$F102,1,IF(VLOOKUP(BX$4,CALENDARIO!$B:$C,2,0)=FALSE, BW102,(1/IF($D102=0,1,$D102))+BW102)))&gt;1,100%,IF(BX$4&lt;$E102,0,IF(BX$4&gt;=$F102,1,IF(VLOOKUP(BX$4,CALENDARIO!$B:$C,2,0)=FALSE, BW102,(1/IF($D102=0,1,$D102))+BW102))))</f>
        <v>0.66666666666666663</v>
      </c>
      <c r="BY102" s="292">
        <f>IF(IF(BY$4&lt;$E102,0,IF(BY$4&gt;=$F102,1,IF(VLOOKUP(BY$4,CALENDARIO!$B:$C,2,0)=FALSE, BX102,(1/IF($D102=0,1,$D102))+BX102)))&gt;1,100%,IF(BY$4&lt;$E102,0,IF(BY$4&gt;=$F102,1,IF(VLOOKUP(BY$4,CALENDARIO!$B:$C,2,0)=FALSE, BX102,(1/IF($D102=0,1,$D102))+BX102))))</f>
        <v>0.66666666666666663</v>
      </c>
      <c r="BZ102" s="292">
        <f>IF(IF(BZ$4&lt;$E102,0,IF(BZ$4&gt;=$F102,1,IF(VLOOKUP(BZ$4,CALENDARIO!$B:$C,2,0)=FALSE, BY102,(1/IF($D102=0,1,$D102))+BY102)))&gt;1,100%,IF(BZ$4&lt;$E102,0,IF(BZ$4&gt;=$F102,1,IF(VLOOKUP(BZ$4,CALENDARIO!$B:$C,2,0)=FALSE, BY102,(1/IF($D102=0,1,$D102))+BY102))))</f>
        <v>0.66666666666666663</v>
      </c>
      <c r="CA102" s="292">
        <f>IF(IF(CA$4&lt;$E102,0,IF(CA$4&gt;=$F102,1,IF(VLOOKUP(CA$4,CALENDARIO!$B:$C,2,0)=FALSE, BZ102,(1/IF($D102=0,1,$D102))+BZ102)))&gt;1,100%,IF(CA$4&lt;$E102,0,IF(CA$4&gt;=$F102,1,IF(VLOOKUP(CA$4,CALENDARIO!$B:$C,2,0)=FALSE, BZ102,(1/IF($D102=0,1,$D102))+BZ102))))</f>
        <v>1</v>
      </c>
      <c r="CB102" s="292">
        <f>IF(IF(CB$4&lt;$E102,0,IF(CB$4&gt;=$F102,1,IF(VLOOKUP(CB$4,CALENDARIO!$B:$C,2,0)=FALSE, CA102,(1/IF($D102=0,1,$D102))+CA102)))&gt;1,100%,IF(CB$4&lt;$E102,0,IF(CB$4&gt;=$F102,1,IF(VLOOKUP(CB$4,CALENDARIO!$B:$C,2,0)=FALSE, CA102,(1/IF($D102=0,1,$D102))+CA102))))</f>
        <v>1</v>
      </c>
      <c r="CC102" s="292">
        <f>IF(IF(CC$4&lt;$E102,0,IF(CC$4&gt;=$F102,1,IF(VLOOKUP(CC$4,CALENDARIO!$B:$C,2,0)=FALSE, CB102,(1/IF($D102=0,1,$D102))+CB102)))&gt;1,100%,IF(CC$4&lt;$E102,0,IF(CC$4&gt;=$F102,1,IF(VLOOKUP(CC$4,CALENDARIO!$B:$C,2,0)=FALSE, CB102,(1/IF($D102=0,1,$D102))+CB102))))</f>
        <v>1</v>
      </c>
      <c r="CD102" s="292">
        <f>IF(IF(CD$4&lt;$E102,0,IF(CD$4&gt;=$F102,1,IF(VLOOKUP(CD$4,CALENDARIO!$B:$C,2,0)=FALSE, CC102,(1/IF($D102=0,1,$D102))+CC102)))&gt;1,100%,IF(CD$4&lt;$E102,0,IF(CD$4&gt;=$F102,1,IF(VLOOKUP(CD$4,CALENDARIO!$B:$C,2,0)=FALSE, CC102,(1/IF($D102=0,1,$D102))+CC102))))</f>
        <v>1</v>
      </c>
      <c r="CE102" s="292">
        <f>IF(IF(CE$4&lt;$E102,0,IF(CE$4&gt;=$F102,1,IF(VLOOKUP(CE$4,CALENDARIO!$B:$C,2,0)=FALSE, CD102,(1/IF($D102=0,1,$D102))+CD102)))&gt;1,100%,IF(CE$4&lt;$E102,0,IF(CE$4&gt;=$F102,1,IF(VLOOKUP(CE$4,CALENDARIO!$B:$C,2,0)=FALSE, CD102,(1/IF($D102=0,1,$D102))+CD102))))</f>
        <v>1</v>
      </c>
      <c r="CF102" s="292">
        <f>IF(IF(CF$4&lt;$E102,0,IF(CF$4&gt;=$F102,1,IF(VLOOKUP(CF$4,CALENDARIO!$B:$C,2,0)=FALSE, CE102,(1/IF($D102=0,1,$D102))+CE102)))&gt;1,100%,IF(CF$4&lt;$E102,0,IF(CF$4&gt;=$F102,1,IF(VLOOKUP(CF$4,CALENDARIO!$B:$C,2,0)=FALSE, CE102,(1/IF($D102=0,1,$D102))+CE102))))</f>
        <v>1</v>
      </c>
      <c r="CG102" s="292">
        <f>IF(IF(CG$4&lt;$E102,0,IF(CG$4&gt;=$F102,1,IF(VLOOKUP(CG$4,CALENDARIO!$B:$C,2,0)=FALSE, CF102,(1/IF($D102=0,1,$D102))+CF102)))&gt;1,100%,IF(CG$4&lt;$E102,0,IF(CG$4&gt;=$F102,1,IF(VLOOKUP(CG$4,CALENDARIO!$B:$C,2,0)=FALSE, CF102,(1/IF($D102=0,1,$D102))+CF102))))</f>
        <v>1</v>
      </c>
      <c r="CH102" s="292">
        <f>IF(IF(CH$4&lt;$E102,0,IF(CH$4&gt;=$F102,1,IF(VLOOKUP(CH$4,CALENDARIO!$B:$C,2,0)=FALSE, CG102,(1/IF($D102=0,1,$D102))+CG102)))&gt;1,100%,IF(CH$4&lt;$E102,0,IF(CH$4&gt;=$F102,1,IF(VLOOKUP(CH$4,CALENDARIO!$B:$C,2,0)=FALSE, CG102,(1/IF($D102=0,1,$D102))+CG102))))</f>
        <v>1</v>
      </c>
      <c r="CI102" s="292">
        <f>IF(IF(CI$4&lt;$E102,0,IF(CI$4&gt;=$F102,1,IF(VLOOKUP(CI$4,CALENDARIO!$B:$C,2,0)=FALSE, CH102,(1/IF($D102=0,1,$D102))+CH102)))&gt;1,100%,IF(CI$4&lt;$E102,0,IF(CI$4&gt;=$F102,1,IF(VLOOKUP(CI$4,CALENDARIO!$B:$C,2,0)=FALSE, CH102,(1/IF($D102=0,1,$D102))+CH102))))</f>
        <v>1</v>
      </c>
      <c r="CJ102" s="292">
        <f>IF(IF(CJ$4&lt;$E102,0,IF(CJ$4&gt;=$F102,1,IF(VLOOKUP(CJ$4,CALENDARIO!$B:$C,2,0)=FALSE, CI102,(1/IF($D102=0,1,$D102))+CI102)))&gt;1,100%,IF(CJ$4&lt;$E102,0,IF(CJ$4&gt;=$F102,1,IF(VLOOKUP(CJ$4,CALENDARIO!$B:$C,2,0)=FALSE, CI102,(1/IF($D102=0,1,$D102))+CI102))))</f>
        <v>1</v>
      </c>
      <c r="CK102" s="292">
        <f>IF(IF(CK$4&lt;$E102,0,IF(CK$4&gt;=$F102,1,IF(VLOOKUP(CK$4,CALENDARIO!$B:$C,2,0)=FALSE, CJ102,(1/IF($D102=0,1,$D102))+CJ102)))&gt;1,100%,IF(CK$4&lt;$E102,0,IF(CK$4&gt;=$F102,1,IF(VLOOKUP(CK$4,CALENDARIO!$B:$C,2,0)=FALSE, CJ102,(1/IF($D102=0,1,$D102))+CJ102))))</f>
        <v>1</v>
      </c>
      <c r="CL102" s="292">
        <f>IF(IF(CL$4&lt;$E102,0,IF(CL$4&gt;=$F102,1,IF(VLOOKUP(CL$4,CALENDARIO!$B:$C,2,0)=FALSE, CK102,(1/IF($D102=0,1,$D102))+CK102)))&gt;1,100%,IF(CL$4&lt;$E102,0,IF(CL$4&gt;=$F102,1,IF(VLOOKUP(CL$4,CALENDARIO!$B:$C,2,0)=FALSE, CK102,(1/IF($D102=0,1,$D102))+CK102))))</f>
        <v>1</v>
      </c>
      <c r="CM102" s="292">
        <f>IF(IF(CM$4&lt;$E102,0,IF(CM$4&gt;=$F102,1,IF(VLOOKUP(CM$4,CALENDARIO!$B:$C,2,0)=FALSE, CL102,(1/IF($D102=0,1,$D102))+CL102)))&gt;1,100%,IF(CM$4&lt;$E102,0,IF(CM$4&gt;=$F102,1,IF(VLOOKUP(CM$4,CALENDARIO!$B:$C,2,0)=FALSE, CL102,(1/IF($D102=0,1,$D102))+CL102))))</f>
        <v>1</v>
      </c>
      <c r="CN102" s="292">
        <f>IF(IF(CN$4&lt;$E102,0,IF(CN$4&gt;=$F102,1,IF(VLOOKUP(CN$4,CALENDARIO!$B:$C,2,0)=FALSE, CM102,(1/IF($D102=0,1,$D102))+CM102)))&gt;1,100%,IF(CN$4&lt;$E102,0,IF(CN$4&gt;=$F102,1,IF(VLOOKUP(CN$4,CALENDARIO!$B:$C,2,0)=FALSE, CM102,(1/IF($D102=0,1,$D102))+CM102))))</f>
        <v>1</v>
      </c>
      <c r="CO102" s="292">
        <f>IF(IF(CO$4&lt;$E102,0,IF(CO$4&gt;=$F102,1,IF(VLOOKUP(CO$4,CALENDARIO!$B:$C,2,0)=FALSE, CN102,(1/IF($D102=0,1,$D102))+CN102)))&gt;1,100%,IF(CO$4&lt;$E102,0,IF(CO$4&gt;=$F102,1,IF(VLOOKUP(CO$4,CALENDARIO!$B:$C,2,0)=FALSE, CN102,(1/IF($D102=0,1,$D102))+CN102))))</f>
        <v>1</v>
      </c>
      <c r="CP102" s="292">
        <f>IF(IF(CP$4&lt;$E102,0,IF(CP$4&gt;=$F102,1,IF(VLOOKUP(CP$4,CALENDARIO!$B:$C,2,0)=FALSE, CO102,(1/IF($D102=0,1,$D102))+CO102)))&gt;1,100%,IF(CP$4&lt;$E102,0,IF(CP$4&gt;=$F102,1,IF(VLOOKUP(CP$4,CALENDARIO!$B:$C,2,0)=FALSE, CO102,(1/IF($D102=0,1,$D102))+CO102))))</f>
        <v>1</v>
      </c>
      <c r="CQ102" s="292">
        <f>IF(IF(CQ$4&lt;$E102,0,IF(CQ$4&gt;=$F102,1,IF(VLOOKUP(CQ$4,CALENDARIO!$B:$C,2,0)=FALSE, CP102,(1/IF($D102=0,1,$D102))+CP102)))&gt;1,100%,IF(CQ$4&lt;$E102,0,IF(CQ$4&gt;=$F102,1,IF(VLOOKUP(CQ$4,CALENDARIO!$B:$C,2,0)=FALSE, CP102,(1/IF($D102=0,1,$D102))+CP102))))</f>
        <v>1</v>
      </c>
      <c r="CR102" s="292">
        <f>IF(IF(CR$4&lt;$E102,0,IF(CR$4&gt;=$F102,1,IF(VLOOKUP(CR$4,CALENDARIO!$B:$C,2,0)=FALSE, CQ102,(1/IF($D102=0,1,$D102))+CQ102)))&gt;1,100%,IF(CR$4&lt;$E102,0,IF(CR$4&gt;=$F102,1,IF(VLOOKUP(CR$4,CALENDARIO!$B:$C,2,0)=FALSE, CQ102,(1/IF($D102=0,1,$D102))+CQ102))))</f>
        <v>1</v>
      </c>
      <c r="CS102" s="292">
        <f>IF(IF(CS$4&lt;$E102,0,IF(CS$4&gt;=$F102,1,IF(VLOOKUP(CS$4,CALENDARIO!$B:$C,2,0)=FALSE, CR102,(1/IF($D102=0,1,$D102))+CR102)))&gt;1,100%,IF(CS$4&lt;$E102,0,IF(CS$4&gt;=$F102,1,IF(VLOOKUP(CS$4,CALENDARIO!$B:$C,2,0)=FALSE, CR102,(1/IF($D102=0,1,$D102))+CR102))))</f>
        <v>1</v>
      </c>
      <c r="CT102" s="292">
        <f>IF(IF(CT$4&lt;$E102,0,IF(CT$4&gt;=$F102,1,IF(VLOOKUP(CT$4,CALENDARIO!$B:$C,2,0)=FALSE, CS102,(1/IF($D102=0,1,$D102))+CS102)))&gt;1,100%,IF(CT$4&lt;$E102,0,IF(CT$4&gt;=$F102,1,IF(VLOOKUP(CT$4,CALENDARIO!$B:$C,2,0)=FALSE, CS102,(1/IF($D102=0,1,$D102))+CS102))))</f>
        <v>1</v>
      </c>
      <c r="CU102" s="292">
        <f>IF(IF(CU$4&lt;$E102,0,IF(CU$4&gt;=$F102,1,IF(VLOOKUP(CU$4,CALENDARIO!$B:$C,2,0)=FALSE, CT102,(1/IF($D102=0,1,$D102))+CT102)))&gt;1,100%,IF(CU$4&lt;$E102,0,IF(CU$4&gt;=$F102,1,IF(VLOOKUP(CU$4,CALENDARIO!$B:$C,2,0)=FALSE, CT102,(1/IF($D102=0,1,$D102))+CT102))))</f>
        <v>1</v>
      </c>
      <c r="CV102" s="292">
        <f>IF(IF(CV$4&lt;$E102,0,IF(CV$4&gt;=$F102,1,IF(VLOOKUP(CV$4,CALENDARIO!$B:$C,2,0)=FALSE, CU102,(1/IF($D102=0,1,$D102))+CU102)))&gt;1,100%,IF(CV$4&lt;$E102,0,IF(CV$4&gt;=$F102,1,IF(VLOOKUP(CV$4,CALENDARIO!$B:$C,2,0)=FALSE, CU102,(1/IF($D102=0,1,$D102))+CU102))))</f>
        <v>1</v>
      </c>
      <c r="CW102" s="292">
        <f>IF(IF(CW$4&lt;$E102,0,IF(CW$4&gt;=$F102,1,IF(VLOOKUP(CW$4,CALENDARIO!$B:$C,2,0)=FALSE, CV102,(1/IF($D102=0,1,$D102))+CV102)))&gt;1,100%,IF(CW$4&lt;$E102,0,IF(CW$4&gt;=$F102,1,IF(VLOOKUP(CW$4,CALENDARIO!$B:$C,2,0)=FALSE, CV102,(1/IF($D102=0,1,$D102))+CV102))))</f>
        <v>1</v>
      </c>
      <c r="CX102" s="292">
        <f>IF(IF(CX$4&lt;$E102,0,IF(CX$4&gt;=$F102,1,IF(VLOOKUP(CX$4,CALENDARIO!$B:$C,2,0)=FALSE, CW102,(1/IF($D102=0,1,$D102))+CW102)))&gt;1,100%,IF(CX$4&lt;$E102,0,IF(CX$4&gt;=$F102,1,IF(VLOOKUP(CX$4,CALENDARIO!$B:$C,2,0)=FALSE, CW102,(1/IF($D102=0,1,$D102))+CW102))))</f>
        <v>1</v>
      </c>
      <c r="CY102" s="292">
        <f>IF(IF(CY$4&lt;$E102,0,IF(CY$4&gt;=$F102,1,IF(VLOOKUP(CY$4,CALENDARIO!$B:$C,2,0)=FALSE, CX102,(1/IF($D102=0,1,$D102))+CX102)))&gt;1,100%,IF(CY$4&lt;$E102,0,IF(CY$4&gt;=$F102,1,IF(VLOOKUP(CY$4,CALENDARIO!$B:$C,2,0)=FALSE, CX102,(1/IF($D102=0,1,$D102))+CX102))))</f>
        <v>1</v>
      </c>
      <c r="CZ102" s="292">
        <f>IF(IF(CZ$4&lt;$E102,0,IF(CZ$4&gt;=$F102,1,IF(VLOOKUP(CZ$4,CALENDARIO!$B:$C,2,0)=FALSE, CY102,(1/IF($D102=0,1,$D102))+CY102)))&gt;1,100%,IF(CZ$4&lt;$E102,0,IF(CZ$4&gt;=$F102,1,IF(VLOOKUP(CZ$4,CALENDARIO!$B:$C,2,0)=FALSE, CY102,(1/IF($D102=0,1,$D102))+CY102))))</f>
        <v>1</v>
      </c>
      <c r="DA102" s="292">
        <f>IF(IF(DA$4&lt;$E102,0,IF(DA$4&gt;=$F102,1,IF(VLOOKUP(DA$4,CALENDARIO!$B:$C,2,0)=FALSE, CZ102,(1/IF($D102=0,1,$D102))+CZ102)))&gt;1,100%,IF(DA$4&lt;$E102,0,IF(DA$4&gt;=$F102,1,IF(VLOOKUP(DA$4,CALENDARIO!$B:$C,2,0)=FALSE, CZ102,(1/IF($D102=0,1,$D102))+CZ102))))</f>
        <v>1</v>
      </c>
      <c r="DB102" s="292">
        <f>IF(IF(DB$4&lt;$E102,0,IF(DB$4&gt;=$F102,1,IF(VLOOKUP(DB$4,CALENDARIO!$B:$C,2,0)=FALSE, DA102,(1/IF($D102=0,1,$D102))+DA102)))&gt;1,100%,IF(DB$4&lt;$E102,0,IF(DB$4&gt;=$F102,1,IF(VLOOKUP(DB$4,CALENDARIO!$B:$C,2,0)=FALSE, DA102,(1/IF($D102=0,1,$D102))+DA102))))</f>
        <v>1</v>
      </c>
      <c r="DC102" s="292">
        <f>IF(IF(DC$4&lt;$E102,0,IF(DC$4&gt;=$F102,1,IF(VLOOKUP(DC$4,CALENDARIO!$B:$C,2,0)=FALSE, DB102,(1/IF($D102=0,1,$D102))+DB102)))&gt;1,100%,IF(DC$4&lt;$E102,0,IF(DC$4&gt;=$F102,1,IF(VLOOKUP(DC$4,CALENDARIO!$B:$C,2,0)=FALSE, DB102,(1/IF($D102=0,1,$D102))+DB102))))</f>
        <v>1</v>
      </c>
      <c r="DD102" s="292">
        <f>IF(IF(DD$4&lt;$E102,0,IF(DD$4&gt;=$F102,1,IF(VLOOKUP(DD$4,CALENDARIO!$B:$C,2,0)=FALSE, DC102,(1/IF($D102=0,1,$D102))+DC102)))&gt;1,100%,IF(DD$4&lt;$E102,0,IF(DD$4&gt;=$F102,1,IF(VLOOKUP(DD$4,CALENDARIO!$B:$C,2,0)=FALSE, DC102,(1/IF($D102=0,1,$D102))+DC102))))</f>
        <v>1</v>
      </c>
      <c r="DE102" s="292">
        <f>IF(IF(DE$4&lt;$E102,0,IF(DE$4&gt;=$F102,1,IF(VLOOKUP(DE$4,CALENDARIO!$B:$C,2,0)=FALSE, DD102,(1/IF($D102=0,1,$D102))+DD102)))&gt;1,100%,IF(DE$4&lt;$E102,0,IF(DE$4&gt;=$F102,1,IF(VLOOKUP(DE$4,CALENDARIO!$B:$C,2,0)=FALSE, DD102,(1/IF($D102=0,1,$D102))+DD102))))</f>
        <v>1</v>
      </c>
      <c r="DF102" s="292">
        <f>IF(IF(DF$4&lt;$E102,0,IF(DF$4&gt;=$F102,1,IF(VLOOKUP(DF$4,CALENDARIO!$B:$C,2,0)=FALSE, DE102,(1/IF($D102=0,1,$D102))+DE102)))&gt;1,100%,IF(DF$4&lt;$E102,0,IF(DF$4&gt;=$F102,1,IF(VLOOKUP(DF$4,CALENDARIO!$B:$C,2,0)=FALSE, DE102,(1/IF($D102=0,1,$D102))+DE102))))</f>
        <v>1</v>
      </c>
      <c r="DG102" s="292">
        <f>IF(IF(DG$4&lt;$E102,0,IF(DG$4&gt;=$F102,1,IF(VLOOKUP(DG$4,CALENDARIO!$B:$C,2,0)=FALSE, DF102,(1/IF($D102=0,1,$D102))+DF102)))&gt;1,100%,IF(DG$4&lt;$E102,0,IF(DG$4&gt;=$F102,1,IF(VLOOKUP(DG$4,CALENDARIO!$B:$C,2,0)=FALSE, DF102,(1/IF($D102=0,1,$D102))+DF102))))</f>
        <v>1</v>
      </c>
      <c r="DH102" s="292">
        <f>IF(IF(DH$4&lt;$E102,0,IF(DH$4&gt;=$F102,1,IF(VLOOKUP(DH$4,CALENDARIO!$B:$C,2,0)=FALSE, DG102,(1/IF($D102=0,1,$D102))+DG102)))&gt;1,100%,IF(DH$4&lt;$E102,0,IF(DH$4&gt;=$F102,1,IF(VLOOKUP(DH$4,CALENDARIO!$B:$C,2,0)=FALSE, DG102,(1/IF($D102=0,1,$D102))+DG102))))</f>
        <v>1</v>
      </c>
      <c r="DI102" s="292">
        <f>IF(IF(DI$4&lt;$E102,0,IF(DI$4&gt;=$F102,1,IF(VLOOKUP(DI$4,CALENDARIO!$B:$C,2,0)=FALSE, DH102,(1/IF($D102=0,1,$D102))+DH102)))&gt;1,100%,IF(DI$4&lt;$E102,0,IF(DI$4&gt;=$F102,1,IF(VLOOKUP(DI$4,CALENDARIO!$B:$C,2,0)=FALSE, DH102,(1/IF($D102=0,1,$D102))+DH102))))</f>
        <v>1</v>
      </c>
      <c r="DJ102" s="292">
        <f>IF(IF(DJ$4&lt;$E102,0,IF(DJ$4&gt;=$F102,1,IF(VLOOKUP(DJ$4,CALENDARIO!$B:$C,2,0)=FALSE, DI102,(1/IF($D102=0,1,$D102))+DI102)))&gt;1,100%,IF(DJ$4&lt;$E102,0,IF(DJ$4&gt;=$F102,1,IF(VLOOKUP(DJ$4,CALENDARIO!$B:$C,2,0)=FALSE, DI102,(1/IF($D102=0,1,$D102))+DI102))))</f>
        <v>1</v>
      </c>
      <c r="DK102" s="292">
        <f>IF(IF(DK$4&lt;$E102,0,IF(DK$4&gt;=$F102,1,IF(VLOOKUP(DK$4,CALENDARIO!$B:$C,2,0)=FALSE, DJ102,(1/IF($D102=0,1,$D102))+DJ102)))&gt;1,100%,IF(DK$4&lt;$E102,0,IF(DK$4&gt;=$F102,1,IF(VLOOKUP(DK$4,CALENDARIO!$B:$C,2,0)=FALSE, DJ102,(1/IF($D102=0,1,$D102))+DJ102))))</f>
        <v>1</v>
      </c>
      <c r="DL102" s="292">
        <f>IF(IF(DL$4&lt;$E102,0,IF(DL$4&gt;=$F102,1,IF(VLOOKUP(DL$4,CALENDARIO!$B:$C,2,0)=FALSE, DK102,(1/IF($D102=0,1,$D102))+DK102)))&gt;1,100%,IF(DL$4&lt;$E102,0,IF(DL$4&gt;=$F102,1,IF(VLOOKUP(DL$4,CALENDARIO!$B:$C,2,0)=FALSE, DK102,(1/IF($D102=0,1,$D102))+DK102))))</f>
        <v>1</v>
      </c>
      <c r="DM102" s="292">
        <f>IF(IF(DM$4&lt;$E102,0,IF(DM$4&gt;=$F102,1,IF(VLOOKUP(DM$4,CALENDARIO!$B:$C,2,0)=FALSE, DL102,(1/IF($D102=0,1,$D102))+DL102)))&gt;1,100%,IF(DM$4&lt;$E102,0,IF(DM$4&gt;=$F102,1,IF(VLOOKUP(DM$4,CALENDARIO!$B:$C,2,0)=FALSE, DL102,(1/IF($D102=0,1,$D102))+DL102))))</f>
        <v>1</v>
      </c>
      <c r="DN102" s="292">
        <f>IF(IF(DN$4&lt;$E102,0,IF(DN$4&gt;=$F102,1,IF(VLOOKUP(DN$4,CALENDARIO!$B:$C,2,0)=FALSE, DM102,(1/IF($D102=0,1,$D102))+DM102)))&gt;1,100%,IF(DN$4&lt;$E102,0,IF(DN$4&gt;=$F102,1,IF(VLOOKUP(DN$4,CALENDARIO!$B:$C,2,0)=FALSE, DM102,(1/IF($D102=0,1,$D102))+DM102))))</f>
        <v>1</v>
      </c>
      <c r="DO102" s="292">
        <f>IF(IF(DO$4&lt;$E102,0,IF(DO$4&gt;=$F102,1,IF(VLOOKUP(DO$4,CALENDARIO!$B:$C,2,0)=FALSE, DN102,(1/IF($D102=0,1,$D102))+DN102)))&gt;1,100%,IF(DO$4&lt;$E102,0,IF(DO$4&gt;=$F102,1,IF(VLOOKUP(DO$4,CALENDARIO!$B:$C,2,0)=FALSE, DN102,(1/IF($D102=0,1,$D102))+DN102))))</f>
        <v>1</v>
      </c>
      <c r="DP102" s="292">
        <f>IF(IF(DP$4&lt;$E102,0,IF(DP$4&gt;=$F102,1,IF(VLOOKUP(DP$4,CALENDARIO!$B:$C,2,0)=FALSE, DO102,(1/IF($D102=0,1,$D102))+DO102)))&gt;1,100%,IF(DP$4&lt;$E102,0,IF(DP$4&gt;=$F102,1,IF(VLOOKUP(DP$4,CALENDARIO!$B:$C,2,0)=FALSE, DO102,(1/IF($D102=0,1,$D102))+DO102))))</f>
        <v>1</v>
      </c>
      <c r="DQ102" s="292">
        <f>IF(IF(DQ$4&lt;$E102,0,IF(DQ$4&gt;=$F102,1,IF(VLOOKUP(DQ$4,CALENDARIO!$B:$C,2,0)=FALSE, DP102,(1/IF($D102=0,1,$D102))+DP102)))&gt;1,100%,IF(DQ$4&lt;$E102,0,IF(DQ$4&gt;=$F102,1,IF(VLOOKUP(DQ$4,CALENDARIO!$B:$C,2,0)=FALSE, DP102,(1/IF($D102=0,1,$D102))+DP102))))</f>
        <v>1</v>
      </c>
      <c r="DR102" s="292">
        <f>IF(IF(DR$4&lt;$E102,0,IF(DR$4&gt;=$F102,1,IF(VLOOKUP(DR$4,CALENDARIO!$B:$C,2,0)=FALSE, DQ102,(1/IF($D102=0,1,$D102))+DQ102)))&gt;1,100%,IF(DR$4&lt;$E102,0,IF(DR$4&gt;=$F102,1,IF(VLOOKUP(DR$4,CALENDARIO!$B:$C,2,0)=FALSE, DQ102,(1/IF($D102=0,1,$D102))+DQ102))))</f>
        <v>1</v>
      </c>
      <c r="DS102" s="292">
        <f>IF(IF(DS$4&lt;$E102,0,IF(DS$4&gt;=$F102,1,IF(VLOOKUP(DS$4,CALENDARIO!$B:$C,2,0)=FALSE, DR102,(1/IF($D102=0,1,$D102))+DR102)))&gt;1,100%,IF(DS$4&lt;$E102,0,IF(DS$4&gt;=$F102,1,IF(VLOOKUP(DS$4,CALENDARIO!$B:$C,2,0)=FALSE, DR102,(1/IF($D102=0,1,$D102))+DR102))))</f>
        <v>1</v>
      </c>
      <c r="DT102" s="292">
        <f>IF(IF(DT$4&lt;$E102,0,IF(DT$4&gt;=$F102,1,IF(VLOOKUP(DT$4,CALENDARIO!$B:$C,2,0)=FALSE, DS102,(1/IF($D102=0,1,$D102))+DS102)))&gt;1,100%,IF(DT$4&lt;$E102,0,IF(DT$4&gt;=$F102,1,IF(VLOOKUP(DT$4,CALENDARIO!$B:$C,2,0)=FALSE, DS102,(1/IF($D102=0,1,$D102))+DS102))))</f>
        <v>1</v>
      </c>
      <c r="DU102" s="292">
        <f>IF(IF(DU$4&lt;$E102,0,IF(DU$4&gt;=$F102,1,IF(VLOOKUP(DU$4,CALENDARIO!$B:$C,2,0)=FALSE, DT102,(1/IF($D102=0,1,$D102))+DT102)))&gt;1,100%,IF(DU$4&lt;$E102,0,IF(DU$4&gt;=$F102,1,IF(VLOOKUP(DU$4,CALENDARIO!$B:$C,2,0)=FALSE, DT102,(1/IF($D102=0,1,$D102))+DT102))))</f>
        <v>1</v>
      </c>
      <c r="DV102" s="292">
        <f>IF(IF(DV$4&lt;$E102,0,IF(DV$4&gt;=$F102,1,IF(VLOOKUP(DV$4,CALENDARIO!$B:$C,2,0)=FALSE, DU102,(1/IF($D102=0,1,$D102))+DU102)))&gt;1,100%,IF(DV$4&lt;$E102,0,IF(DV$4&gt;=$F102,1,IF(VLOOKUP(DV$4,CALENDARIO!$B:$C,2,0)=FALSE, DU102,(1/IF($D102=0,1,$D102))+DU102))))</f>
        <v>1</v>
      </c>
      <c r="DW102" s="292">
        <f>IF(IF(DW$4&lt;$E102,0,IF(DW$4&gt;=$F102,1,IF(VLOOKUP(DW$4,CALENDARIO!$B:$C,2,0)=FALSE, DV102,(1/IF($D102=0,1,$D102))+DV102)))&gt;1,100%,IF(DW$4&lt;$E102,0,IF(DW$4&gt;=$F102,1,IF(VLOOKUP(DW$4,CALENDARIO!$B:$C,2,0)=FALSE, DV102,(1/IF($D102=0,1,$D102))+DV102))))</f>
        <v>1</v>
      </c>
      <c r="DX102" s="292">
        <f>IF(IF(DX$4&lt;$E102,0,IF(DX$4&gt;=$F102,1,IF(VLOOKUP(DX$4,CALENDARIO!$B:$C,2,0)=FALSE, DW102,(1/IF($D102=0,1,$D102))+DW102)))&gt;1,100%,IF(DX$4&lt;$E102,0,IF(DX$4&gt;=$F102,1,IF(VLOOKUP(DX$4,CALENDARIO!$B:$C,2,0)=FALSE, DW102,(1/IF($D102=0,1,$D102))+DW102))))</f>
        <v>1</v>
      </c>
      <c r="DY102" s="292">
        <f>IF(IF(DY$4&lt;$E102,0,IF(DY$4&gt;=$F102,1,IF(VLOOKUP(DY$4,CALENDARIO!$B:$C,2,0)=FALSE, DX102,(1/IF($D102=0,1,$D102))+DX102)))&gt;1,100%,IF(DY$4&lt;$E102,0,IF(DY$4&gt;=$F102,1,IF(VLOOKUP(DY$4,CALENDARIO!$B:$C,2,0)=FALSE, DX102,(1/IF($D102=0,1,$D102))+DX102))))</f>
        <v>1</v>
      </c>
      <c r="DZ102" s="292">
        <f>IF(IF(DZ$4&lt;$E102,0,IF(DZ$4&gt;=$F102,1,IF(VLOOKUP(DZ$4,CALENDARIO!$B:$C,2,0)=FALSE, DY102,(1/IF($D102=0,1,$D102))+DY102)))&gt;1,100%,IF(DZ$4&lt;$E102,0,IF(DZ$4&gt;=$F102,1,IF(VLOOKUP(DZ$4,CALENDARIO!$B:$C,2,0)=FALSE, DY102,(1/IF($D102=0,1,$D102))+DY102))))</f>
        <v>1</v>
      </c>
      <c r="EA102" s="292">
        <f>IF(IF(EA$4&lt;$E102,0,IF(EA$4&gt;=$F102,1,IF(VLOOKUP(EA$4,CALENDARIO!$B:$C,2,0)=FALSE, DZ102,(1/IF($D102=0,1,$D102))+DZ102)))&gt;1,100%,IF(EA$4&lt;$E102,0,IF(EA$4&gt;=$F102,1,IF(VLOOKUP(EA$4,CALENDARIO!$B:$C,2,0)=FALSE, DZ102,(1/IF($D102=0,1,$D102))+DZ102))))</f>
        <v>1</v>
      </c>
      <c r="EB102" s="292">
        <f>IF(IF(EB$4&lt;$E102,0,IF(EB$4&gt;=$F102,1,IF(VLOOKUP(EB$4,CALENDARIO!$B:$C,2,0)=FALSE, EA102,(1/IF($D102=0,1,$D102))+EA102)))&gt;1,100%,IF(EB$4&lt;$E102,0,IF(EB$4&gt;=$F102,1,IF(VLOOKUP(EB$4,CALENDARIO!$B:$C,2,0)=FALSE, EA102,(1/IF($D102=0,1,$D102))+EA102))))</f>
        <v>1</v>
      </c>
      <c r="EC102" s="292">
        <f>IF(IF(EC$4&lt;$E102,0,IF(EC$4&gt;=$F102,1,IF(VLOOKUP(EC$4,CALENDARIO!$B:$C,2,0)=FALSE, EB102,(1/IF($D102=0,1,$D102))+EB102)))&gt;1,100%,IF(EC$4&lt;$E102,0,IF(EC$4&gt;=$F102,1,IF(VLOOKUP(EC$4,CALENDARIO!$B:$C,2,0)=FALSE, EB102,(1/IF($D102=0,1,$D102))+EB102))))</f>
        <v>1</v>
      </c>
      <c r="ED102" s="292">
        <f>IF(IF(ED$4&lt;$E102,0,IF(ED$4&gt;=$F102,1,IF(VLOOKUP(ED$4,CALENDARIO!$B:$C,2,0)=FALSE, EC102,(1/IF($D102=0,1,$D102))+EC102)))&gt;1,100%,IF(ED$4&lt;$E102,0,IF(ED$4&gt;=$F102,1,IF(VLOOKUP(ED$4,CALENDARIO!$B:$C,2,0)=FALSE, EC102,(1/IF($D102=0,1,$D102))+EC102))))</f>
        <v>1</v>
      </c>
      <c r="EE102" s="292">
        <f>IF(IF(EE$4&lt;$E102,0,IF(EE$4&gt;=$F102,1,IF(VLOOKUP(EE$4,CALENDARIO!$B:$C,2,0)=FALSE, ED102,(1/IF($D102=0,1,$D102))+ED102)))&gt;1,100%,IF(EE$4&lt;$E102,0,IF(EE$4&gt;=$F102,1,IF(VLOOKUP(EE$4,CALENDARIO!$B:$C,2,0)=FALSE, ED102,(1/IF($D102=0,1,$D102))+ED102))))</f>
        <v>1</v>
      </c>
      <c r="EF102" s="292">
        <f>IF(IF(EF$4&lt;$E102,0,IF(EF$4&gt;=$F102,1,IF(VLOOKUP(EF$4,CALENDARIO!$B:$C,2,0)=FALSE, EE102,(1/IF($D102=0,1,$D102))+EE102)))&gt;1,100%,IF(EF$4&lt;$E102,0,IF(EF$4&gt;=$F102,1,IF(VLOOKUP(EF$4,CALENDARIO!$B:$C,2,0)=FALSE, EE102,(1/IF($D102=0,1,$D102))+EE102))))</f>
        <v>1</v>
      </c>
      <c r="EG102" s="292">
        <f>IF(IF(EG$4&lt;$E102,0,IF(EG$4&gt;=$F102,1,IF(VLOOKUP(EG$4,CALENDARIO!$B:$C,2,0)=FALSE, EF102,(1/IF($D102=0,1,$D102))+EF102)))&gt;1,100%,IF(EG$4&lt;$E102,0,IF(EG$4&gt;=$F102,1,IF(VLOOKUP(EG$4,CALENDARIO!$B:$C,2,0)=FALSE, EF102,(1/IF($D102=0,1,$D102))+EF102))))</f>
        <v>1</v>
      </c>
      <c r="EH102" s="292">
        <f>IF(IF(EH$4&lt;$E102,0,IF(EH$4&gt;=$F102,1,IF(VLOOKUP(EH$4,CALENDARIO!$B:$C,2,0)=FALSE, EG102,(1/IF($D102=0,1,$D102))+EG102)))&gt;1,100%,IF(EH$4&lt;$E102,0,IF(EH$4&gt;=$F102,1,IF(VLOOKUP(EH$4,CALENDARIO!$B:$C,2,0)=FALSE, EG102,(1/IF($D102=0,1,$D102))+EG102))))</f>
        <v>1</v>
      </c>
      <c r="EI102" s="292">
        <f>IF(IF(EI$4&lt;$E102,0,IF(EI$4&gt;=$F102,1,IF(VLOOKUP(EI$4,CALENDARIO!$B:$C,2,0)=FALSE, EH102,(1/IF($D102=0,1,$D102))+EH102)))&gt;1,100%,IF(EI$4&lt;$E102,0,IF(EI$4&gt;=$F102,1,IF(VLOOKUP(EI$4,CALENDARIO!$B:$C,2,0)=FALSE, EH102,(1/IF($D102=0,1,$D102))+EH102))))</f>
        <v>1</v>
      </c>
      <c r="EJ102" s="292">
        <f>IF(IF(EJ$4&lt;$E102,0,IF(EJ$4&gt;=$F102,1,IF(VLOOKUP(EJ$4,CALENDARIO!$B:$C,2,0)=FALSE, EI102,(1/IF($D102=0,1,$D102))+EI102)))&gt;1,100%,IF(EJ$4&lt;$E102,0,IF(EJ$4&gt;=$F102,1,IF(VLOOKUP(EJ$4,CALENDARIO!$B:$C,2,0)=FALSE, EI102,(1/IF($D102=0,1,$D102))+EI102))))</f>
        <v>1</v>
      </c>
      <c r="EK102" s="292">
        <f>IF(IF(EK$4&lt;$E102,0,IF(EK$4&gt;=$F102,1,IF(VLOOKUP(EK$4,CALENDARIO!$B:$C,2,0)=FALSE, EJ102,(1/IF($D102=0,1,$D102))+EJ102)))&gt;1,100%,IF(EK$4&lt;$E102,0,IF(EK$4&gt;=$F102,1,IF(VLOOKUP(EK$4,CALENDARIO!$B:$C,2,0)=FALSE, EJ102,(1/IF($D102=0,1,$D102))+EJ102))))</f>
        <v>1</v>
      </c>
      <c r="EL102" s="292">
        <f>IF(IF(EL$4&lt;$E102,0,IF(EL$4&gt;=$F102,1,IF(VLOOKUP(EL$4,CALENDARIO!$B:$C,2,0)=FALSE, EK102,(1/IF($D102=0,1,$D102))+EK102)))&gt;1,100%,IF(EL$4&lt;$E102,0,IF(EL$4&gt;=$F102,1,IF(VLOOKUP(EL$4,CALENDARIO!$B:$C,2,0)=FALSE, EK102,(1/IF($D102=0,1,$D102))+EK102))))</f>
        <v>1</v>
      </c>
      <c r="EM102" s="292">
        <f>IF(IF(EM$4&lt;$E102,0,IF(EM$4&gt;=$F102,1,IF(VLOOKUP(EM$4,CALENDARIO!$B:$C,2,0)=FALSE, EL102,(1/IF($D102=0,1,$D102))+EL102)))&gt;1,100%,IF(EM$4&lt;$E102,0,IF(EM$4&gt;=$F102,1,IF(VLOOKUP(EM$4,CALENDARIO!$B:$C,2,0)=FALSE, EL102,(1/IF($D102=0,1,$D102))+EL102))))</f>
        <v>1</v>
      </c>
      <c r="EN102" s="292">
        <f>IF(IF(EN$4&lt;$E102,0,IF(EN$4&gt;=$F102,1,IF(VLOOKUP(EN$4,CALENDARIO!$B:$C,2,0)=FALSE, EM102,(1/IF($D102=0,1,$D102))+EM102)))&gt;1,100%,IF(EN$4&lt;$E102,0,IF(EN$4&gt;=$F102,1,IF(VLOOKUP(EN$4,CALENDARIO!$B:$C,2,0)=FALSE, EM102,(1/IF($D102=0,1,$D102))+EM102))))</f>
        <v>1</v>
      </c>
      <c r="EO102" s="292">
        <f>IF(IF(EO$4&lt;$E102,0,IF(EO$4&gt;=$F102,1,IF(VLOOKUP(EO$4,CALENDARIO!$B:$C,2,0)=FALSE, EN102,(1/IF($D102=0,1,$D102))+EN102)))&gt;1,100%,IF(EO$4&lt;$E102,0,IF(EO$4&gt;=$F102,1,IF(VLOOKUP(EO$4,CALENDARIO!$B:$C,2,0)=FALSE, EN102,(1/IF($D102=0,1,$D102))+EN102))))</f>
        <v>1</v>
      </c>
      <c r="EP102" s="292">
        <f>IF(IF(EP$4&lt;$E102,0,IF(EP$4&gt;=$F102,1,IF(VLOOKUP(EP$4,CALENDARIO!$B:$C,2,0)=FALSE, EO102,(1/IF($D102=0,1,$D102))+EO102)))&gt;1,100%,IF(EP$4&lt;$E102,0,IF(EP$4&gt;=$F102,1,IF(VLOOKUP(EP$4,CALENDARIO!$B:$C,2,0)=FALSE, EO102,(1/IF($D102=0,1,$D102))+EO102))))</f>
        <v>1</v>
      </c>
      <c r="EQ102" s="292">
        <f>IF(IF(EQ$4&lt;$E102,0,IF(EQ$4&gt;=$F102,1,IF(VLOOKUP(EQ$4,CALENDARIO!$B:$C,2,0)=FALSE, EP102,(1/IF($D102=0,1,$D102))+EP102)))&gt;1,100%,IF(EQ$4&lt;$E102,0,IF(EQ$4&gt;=$F102,1,IF(VLOOKUP(EQ$4,CALENDARIO!$B:$C,2,0)=FALSE, EP102,(1/IF($D102=0,1,$D102))+EP102))))</f>
        <v>1</v>
      </c>
      <c r="ER102" s="292">
        <f>IF(IF(ER$4&lt;$E102,0,IF(ER$4&gt;=$F102,1,IF(VLOOKUP(ER$4,CALENDARIO!$B:$C,2,0)=FALSE, EQ102,(1/IF($D102=0,1,$D102))+EQ102)))&gt;1,100%,IF(ER$4&lt;$E102,0,IF(ER$4&gt;=$F102,1,IF(VLOOKUP(ER$4,CALENDARIO!$B:$C,2,0)=FALSE, EQ102,(1/IF($D102=0,1,$D102))+EQ102))))</f>
        <v>1</v>
      </c>
      <c r="ES102" s="292">
        <f>IF(IF(ES$4&lt;$E102,0,IF(ES$4&gt;=$F102,1,IF(VLOOKUP(ES$4,CALENDARIO!$B:$C,2,0)=FALSE, ER102,(1/IF($D102=0,1,$D102))+ER102)))&gt;1,100%,IF(ES$4&lt;$E102,0,IF(ES$4&gt;=$F102,1,IF(VLOOKUP(ES$4,CALENDARIO!$B:$C,2,0)=FALSE, ER102,(1/IF($D102=0,1,$D102))+ER102))))</f>
        <v>1</v>
      </c>
      <c r="ET102" s="292">
        <f>IF(IF(ET$4&lt;$E102,0,IF(ET$4&gt;=$F102,1,IF(VLOOKUP(ET$4,CALENDARIO!$B:$C,2,0)=FALSE, ES102,(1/IF($D102=0,1,$D102))+ES102)))&gt;1,100%,IF(ET$4&lt;$E102,0,IF(ET$4&gt;=$F102,1,IF(VLOOKUP(ET$4,CALENDARIO!$B:$C,2,0)=FALSE, ES102,(1/IF($D102=0,1,$D102))+ES102))))</f>
        <v>1</v>
      </c>
      <c r="EU102" s="292">
        <f>IF(IF(EU$4&lt;$E102,0,IF(EU$4&gt;=$F102,1,IF(VLOOKUP(EU$4,CALENDARIO!$B:$C,2,0)=FALSE, ET102,(1/IF($D102=0,1,$D102))+ET102)))&gt;1,100%,IF(EU$4&lt;$E102,0,IF(EU$4&gt;=$F102,1,IF(VLOOKUP(EU$4,CALENDARIO!$B:$C,2,0)=FALSE, ET102,(1/IF($D102=0,1,$D102))+ET102))))</f>
        <v>1</v>
      </c>
      <c r="EV102" s="292">
        <f>IF(IF(EV$4&lt;$E102,0,IF(EV$4&gt;=$F102,1,IF(VLOOKUP(EV$4,CALENDARIO!$B:$C,2,0)=FALSE, EU102,(1/IF($D102=0,1,$D102))+EU102)))&gt;1,100%,IF(EV$4&lt;$E102,0,IF(EV$4&gt;=$F102,1,IF(VLOOKUP(EV$4,CALENDARIO!$B:$C,2,0)=FALSE, EU102,(1/IF($D102=0,1,$D102))+EU102))))</f>
        <v>1</v>
      </c>
      <c r="EW102" s="292">
        <f>IF(IF(EW$4&lt;$E102,0,IF(EW$4&gt;=$F102,1,IF(VLOOKUP(EW$4,CALENDARIO!$B:$C,2,0)=FALSE, EV102,(1/IF($D102=0,1,$D102))+EV102)))&gt;1,100%,IF(EW$4&lt;$E102,0,IF(EW$4&gt;=$F102,1,IF(VLOOKUP(EW$4,CALENDARIO!$B:$C,2,0)=FALSE, EV102,(1/IF($D102=0,1,$D102))+EV102))))</f>
        <v>1</v>
      </c>
      <c r="EX102" s="292">
        <f>IF(IF(EX$4&lt;$E102,0,IF(EX$4&gt;=$F102,1,IF(VLOOKUP(EX$4,CALENDARIO!$B:$C,2,0)=FALSE, EW102,(1/IF($D102=0,1,$D102))+EW102)))&gt;1,100%,IF(EX$4&lt;$E102,0,IF(EX$4&gt;=$F102,1,IF(VLOOKUP(EX$4,CALENDARIO!$B:$C,2,0)=FALSE, EW102,(1/IF($D102=0,1,$D102))+EW102))))</f>
        <v>1</v>
      </c>
      <c r="EY102" s="292">
        <f>IF(IF(EY$4&lt;$E102,0,IF(EY$4&gt;=$F102,1,IF(VLOOKUP(EY$4,CALENDARIO!$B:$C,2,0)=FALSE, EX102,(1/IF($D102=0,1,$D102))+EX102)))&gt;1,100%,IF(EY$4&lt;$E102,0,IF(EY$4&gt;=$F102,1,IF(VLOOKUP(EY$4,CALENDARIO!$B:$C,2,0)=FALSE, EX102,(1/IF($D102=0,1,$D102))+EX102))))</f>
        <v>1</v>
      </c>
      <c r="EZ102" s="292">
        <f>IF(IF(EZ$4&lt;$E102,0,IF(EZ$4&gt;=$F102,1,IF(VLOOKUP(EZ$4,CALENDARIO!$B:$C,2,0)=FALSE, EY102,(1/IF($D102=0,1,$D102))+EY102)))&gt;1,100%,IF(EZ$4&lt;$E102,0,IF(EZ$4&gt;=$F102,1,IF(VLOOKUP(EZ$4,CALENDARIO!$B:$C,2,0)=FALSE, EY102,(1/IF($D102=0,1,$D102))+EY102))))</f>
        <v>1</v>
      </c>
      <c r="FA102" s="292">
        <f>IF(IF(FA$4&lt;$E102,0,IF(FA$4&gt;=$F102,1,IF(VLOOKUP(FA$4,CALENDARIO!$B:$C,2,0)=FALSE, EZ102,(1/IF($D102=0,1,$D102))+EZ102)))&gt;1,100%,IF(FA$4&lt;$E102,0,IF(FA$4&gt;=$F102,1,IF(VLOOKUP(FA$4,CALENDARIO!$B:$C,2,0)=FALSE, EZ102,(1/IF($D102=0,1,$D102))+EZ102))))</f>
        <v>1</v>
      </c>
      <c r="FB102" s="292">
        <f>IF(IF(FB$4&lt;$E102,0,IF(FB$4&gt;=$F102,1,IF(VLOOKUP(FB$4,CALENDARIO!$B:$C,2,0)=FALSE, FA102,(1/IF($D102=0,1,$D102))+FA102)))&gt;1,100%,IF(FB$4&lt;$E102,0,IF(FB$4&gt;=$F102,1,IF(VLOOKUP(FB$4,CALENDARIO!$B:$C,2,0)=FALSE, FA102,(1/IF($D102=0,1,$D102))+FA102))))</f>
        <v>1</v>
      </c>
    </row>
    <row r="103" spans="1:158" x14ac:dyDescent="0.3">
      <c r="A103" s="255"/>
      <c r="B103" s="284"/>
      <c r="C103" s="267"/>
      <c r="D103" s="257"/>
      <c r="E103" s="255"/>
      <c r="F103" s="255"/>
      <c r="G103" s="301" t="s">
        <v>21</v>
      </c>
      <c r="H103" s="255"/>
      <c r="I103" s="255"/>
      <c r="J103" s="257"/>
      <c r="K103" s="255"/>
      <c r="L103" s="133" t="str">
        <f>IFERROR(MATCH(SMALL(($O$103:$FB$103),COUNTIF(($O$103:$FB$103),0)+1),($O$103:$FB$103),0)+$O$4- 1,"")</f>
        <v/>
      </c>
      <c r="M103" s="133" t="str">
        <f>IFERROR(MATCH(100%,($O$103:$FB$103),0)+$O$4- 1,"")</f>
        <v/>
      </c>
      <c r="N103" s="291">
        <f>MAX($O$103:$FC$103)</f>
        <v>0</v>
      </c>
      <c r="O103" s="292">
        <v>0</v>
      </c>
      <c r="P103" s="292">
        <f>IF(((P104/$J$102)+O103)&gt;100%,100%,((P104/$J$102)+O103))</f>
        <v>0</v>
      </c>
      <c r="Q103" s="292">
        <f t="shared" ref="Q103:U103" si="5025">IF(((Q104/$J$102)+P103)&gt;100%,100%,((Q104/$J$102)+P103))</f>
        <v>0</v>
      </c>
      <c r="R103" s="292">
        <f t="shared" si="5025"/>
        <v>0</v>
      </c>
      <c r="S103" s="292">
        <f t="shared" si="5025"/>
        <v>0</v>
      </c>
      <c r="T103" s="292">
        <f t="shared" si="5025"/>
        <v>0</v>
      </c>
      <c r="U103" s="292">
        <f t="shared" si="5025"/>
        <v>0</v>
      </c>
      <c r="V103" s="292">
        <f t="shared" ref="V103" si="5026">IF(((V104/$J$102)+U103)&gt;100%,100%,((V104/$J$102)+U103))</f>
        <v>0</v>
      </c>
      <c r="W103" s="292">
        <f t="shared" ref="W103" si="5027">IF(((W104/$J$102)+V103)&gt;100%,100%,((W104/$J$102)+V103))</f>
        <v>0</v>
      </c>
      <c r="X103" s="292">
        <f t="shared" ref="X103" si="5028">IF(((X104/$J$102)+W103)&gt;100%,100%,((X104/$J$102)+W103))</f>
        <v>0</v>
      </c>
      <c r="Y103" s="292">
        <f t="shared" ref="Y103" si="5029">IF(((Y104/$J$102)+X103)&gt;100%,100%,((Y104/$J$102)+X103))</f>
        <v>0</v>
      </c>
      <c r="Z103" s="292">
        <f t="shared" ref="Z103" si="5030">IF(((Z104/$J$102)+Y103)&gt;100%,100%,((Z104/$J$102)+Y103))</f>
        <v>0</v>
      </c>
      <c r="AA103" s="292">
        <f t="shared" ref="AA103" si="5031">IF(((AA104/$J$102)+Z103)&gt;100%,100%,((AA104/$J$102)+Z103))</f>
        <v>0</v>
      </c>
      <c r="AB103" s="292">
        <f t="shared" ref="AB103" si="5032">IF(((AB104/$J$102)+AA103)&gt;100%,100%,((AB104/$J$102)+AA103))</f>
        <v>0</v>
      </c>
      <c r="AC103" s="292">
        <f t="shared" ref="AC103" si="5033">IF(((AC104/$J$102)+AB103)&gt;100%,100%,((AC104/$J$102)+AB103))</f>
        <v>0</v>
      </c>
      <c r="AD103" s="292">
        <f t="shared" ref="AD103" si="5034">IF(((AD104/$J$102)+AC103)&gt;100%,100%,((AD104/$J$102)+AC103))</f>
        <v>0</v>
      </c>
      <c r="AE103" s="292">
        <f t="shared" ref="AE103" si="5035">IF(((AE104/$J$102)+AD103)&gt;100%,100%,((AE104/$J$102)+AD103))</f>
        <v>0</v>
      </c>
      <c r="AF103" s="292">
        <f t="shared" ref="AF103" si="5036">IF(((AF104/$J$102)+AE103)&gt;100%,100%,((AF104/$J$102)+AE103))</f>
        <v>0</v>
      </c>
      <c r="AG103" s="292">
        <f t="shared" ref="AG103" si="5037">IF(((AG104/$J$102)+AF103)&gt;100%,100%,((AG104/$J$102)+AF103))</f>
        <v>0</v>
      </c>
      <c r="AH103" s="292">
        <f t="shared" ref="AH103" si="5038">IF(((AH104/$J$102)+AG103)&gt;100%,100%,((AH104/$J$102)+AG103))</f>
        <v>0</v>
      </c>
      <c r="AI103" s="292">
        <f t="shared" ref="AI103" si="5039">IF(((AI104/$J$102)+AH103)&gt;100%,100%,((AI104/$J$102)+AH103))</f>
        <v>0</v>
      </c>
      <c r="AJ103" s="292">
        <f t="shared" ref="AJ103" si="5040">IF(((AJ104/$J$102)+AI103)&gt;100%,100%,((AJ104/$J$102)+AI103))</f>
        <v>0</v>
      </c>
      <c r="AK103" s="292">
        <f t="shared" ref="AK103" si="5041">IF(((AK104/$J$102)+AJ103)&gt;100%,100%,((AK104/$J$102)+AJ103))</f>
        <v>0</v>
      </c>
      <c r="AL103" s="292">
        <f t="shared" ref="AL103" si="5042">IF(((AL104/$J$102)+AK103)&gt;100%,100%,((AL104/$J$102)+AK103))</f>
        <v>0</v>
      </c>
      <c r="AM103" s="292">
        <f t="shared" ref="AM103" si="5043">IF(((AM104/$J$102)+AL103)&gt;100%,100%,((AM104/$J$102)+AL103))</f>
        <v>0</v>
      </c>
      <c r="AN103" s="292">
        <f t="shared" ref="AN103" si="5044">IF(((AN104/$J$102)+AM103)&gt;100%,100%,((AN104/$J$102)+AM103))</f>
        <v>0</v>
      </c>
      <c r="AO103" s="292">
        <f t="shared" ref="AO103" si="5045">IF(((AO104/$J$102)+AN103)&gt;100%,100%,((AO104/$J$102)+AN103))</f>
        <v>0</v>
      </c>
      <c r="AP103" s="292">
        <f t="shared" ref="AP103" si="5046">IF(((AP104/$J$102)+AO103)&gt;100%,100%,((AP104/$J$102)+AO103))</f>
        <v>0</v>
      </c>
      <c r="AQ103" s="292">
        <f t="shared" ref="AQ103" si="5047">IF(((AQ104/$J$102)+AP103)&gt;100%,100%,((AQ104/$J$102)+AP103))</f>
        <v>0</v>
      </c>
      <c r="AR103" s="292">
        <f t="shared" ref="AR103" si="5048">IF(((AR104/$J$102)+AQ103)&gt;100%,100%,((AR104/$J$102)+AQ103))</f>
        <v>0</v>
      </c>
      <c r="AS103" s="292">
        <f t="shared" ref="AS103" si="5049">IF(((AS104/$J$102)+AR103)&gt;100%,100%,((AS104/$J$102)+AR103))</f>
        <v>0</v>
      </c>
      <c r="AT103" s="292">
        <f t="shared" ref="AT103" si="5050">IF(((AT104/$J$102)+AS103)&gt;100%,100%,((AT104/$J$102)+AS103))</f>
        <v>0</v>
      </c>
      <c r="AU103" s="292">
        <f t="shared" ref="AU103" si="5051">IF(((AU104/$J$102)+AT103)&gt;100%,100%,((AU104/$J$102)+AT103))</f>
        <v>0</v>
      </c>
      <c r="AV103" s="292">
        <f t="shared" ref="AV103" si="5052">IF(((AV104/$J$102)+AU103)&gt;100%,100%,((AV104/$J$102)+AU103))</f>
        <v>0</v>
      </c>
      <c r="AW103" s="292">
        <f t="shared" ref="AW103" si="5053">IF(((AW104/$J$102)+AV103)&gt;100%,100%,((AW104/$J$102)+AV103))</f>
        <v>0</v>
      </c>
      <c r="AX103" s="292">
        <f t="shared" ref="AX103" si="5054">IF(((AX104/$J$102)+AW103)&gt;100%,100%,((AX104/$J$102)+AW103))</f>
        <v>0</v>
      </c>
      <c r="AY103" s="292">
        <f t="shared" ref="AY103" si="5055">IF(((AY104/$J$102)+AX103)&gt;100%,100%,((AY104/$J$102)+AX103))</f>
        <v>0</v>
      </c>
      <c r="AZ103" s="292">
        <f t="shared" ref="AZ103" si="5056">IF(((AZ104/$J$102)+AY103)&gt;100%,100%,((AZ104/$J$102)+AY103))</f>
        <v>0</v>
      </c>
      <c r="BA103" s="292">
        <f t="shared" ref="BA103" si="5057">IF(((BA104/$J$102)+AZ103)&gt;100%,100%,((BA104/$J$102)+AZ103))</f>
        <v>0</v>
      </c>
      <c r="BB103" s="292">
        <f t="shared" ref="BB103" si="5058">IF(((BB104/$J$102)+BA103)&gt;100%,100%,((BB104/$J$102)+BA103))</f>
        <v>0</v>
      </c>
      <c r="BC103" s="292">
        <f t="shared" ref="BC103" si="5059">IF(((BC104/$J$102)+BB103)&gt;100%,100%,((BC104/$J$102)+BB103))</f>
        <v>0</v>
      </c>
      <c r="BD103" s="292">
        <f t="shared" ref="BD103" si="5060">IF(((BD104/$J$102)+BC103)&gt;100%,100%,((BD104/$J$102)+BC103))</f>
        <v>0</v>
      </c>
      <c r="BE103" s="292">
        <f t="shared" ref="BE103" si="5061">IF(((BE104/$J$102)+BD103)&gt;100%,100%,((BE104/$J$102)+BD103))</f>
        <v>0</v>
      </c>
      <c r="BF103" s="292">
        <f t="shared" ref="BF103" si="5062">IF(((BF104/$J$102)+BE103)&gt;100%,100%,((BF104/$J$102)+BE103))</f>
        <v>0</v>
      </c>
      <c r="BG103" s="292">
        <f t="shared" ref="BG103" si="5063">IF(((BG104/$J$102)+BF103)&gt;100%,100%,((BG104/$J$102)+BF103))</f>
        <v>0</v>
      </c>
      <c r="BH103" s="292">
        <f t="shared" ref="BH103" si="5064">IF(((BH104/$J$102)+BG103)&gt;100%,100%,((BH104/$J$102)+BG103))</f>
        <v>0</v>
      </c>
      <c r="BI103" s="292">
        <f t="shared" ref="BI103" si="5065">IF(((BI104/$J$102)+BH103)&gt;100%,100%,((BI104/$J$102)+BH103))</f>
        <v>0</v>
      </c>
      <c r="BJ103" s="292">
        <f t="shared" ref="BJ103" si="5066">IF(((BJ104/$J$102)+BI103)&gt;100%,100%,((BJ104/$J$102)+BI103))</f>
        <v>0</v>
      </c>
      <c r="BK103" s="292">
        <f t="shared" ref="BK103" si="5067">IF(((BK104/$J$102)+BJ103)&gt;100%,100%,((BK104/$J$102)+BJ103))</f>
        <v>0</v>
      </c>
      <c r="BL103" s="292">
        <f t="shared" ref="BL103" si="5068">IF(((BL104/$J$102)+BK103)&gt;100%,100%,((BL104/$J$102)+BK103))</f>
        <v>0</v>
      </c>
      <c r="BM103" s="292">
        <f t="shared" ref="BM103" si="5069">IF(((BM104/$J$102)+BL103)&gt;100%,100%,((BM104/$J$102)+BL103))</f>
        <v>0</v>
      </c>
      <c r="BN103" s="292">
        <f t="shared" ref="BN103" si="5070">IF(((BN104/$J$102)+BM103)&gt;100%,100%,((BN104/$J$102)+BM103))</f>
        <v>0</v>
      </c>
      <c r="BO103" s="292">
        <f t="shared" ref="BO103" si="5071">IF(((BO104/$J$102)+BN103)&gt;100%,100%,((BO104/$J$102)+BN103))</f>
        <v>0</v>
      </c>
      <c r="BP103" s="292">
        <f t="shared" ref="BP103" si="5072">IF(((BP104/$J$102)+BO103)&gt;100%,100%,((BP104/$J$102)+BO103))</f>
        <v>0</v>
      </c>
      <c r="BQ103" s="292">
        <f t="shared" ref="BQ103" si="5073">IF(((BQ104/$J$102)+BP103)&gt;100%,100%,((BQ104/$J$102)+BP103))</f>
        <v>0</v>
      </c>
      <c r="BR103" s="292">
        <f t="shared" ref="BR103" si="5074">IF(((BR104/$J$102)+BQ103)&gt;100%,100%,((BR104/$J$102)+BQ103))</f>
        <v>0</v>
      </c>
      <c r="BS103" s="292">
        <f t="shared" ref="BS103" si="5075">IF(((BS104/$J$102)+BR103)&gt;100%,100%,((BS104/$J$102)+BR103))</f>
        <v>0</v>
      </c>
      <c r="BT103" s="292">
        <f t="shared" ref="BT103" si="5076">IF(((BT104/$J$102)+BS103)&gt;100%,100%,((BT104/$J$102)+BS103))</f>
        <v>0</v>
      </c>
      <c r="BU103" s="292">
        <f t="shared" ref="BU103" si="5077">IF(((BU104/$J$102)+BT103)&gt;100%,100%,((BU104/$J$102)+BT103))</f>
        <v>0</v>
      </c>
      <c r="BV103" s="292">
        <f t="shared" ref="BV103" si="5078">IF(((BV104/$J$102)+BU103)&gt;100%,100%,((BV104/$J$102)+BU103))</f>
        <v>0</v>
      </c>
      <c r="BW103" s="292">
        <f t="shared" ref="BW103" si="5079">IF(((BW104/$J$102)+BV103)&gt;100%,100%,((BW104/$J$102)+BV103))</f>
        <v>0</v>
      </c>
      <c r="BX103" s="292">
        <f t="shared" ref="BX103" si="5080">IF(((BX104/$J$102)+BW103)&gt;100%,100%,((BX104/$J$102)+BW103))</f>
        <v>0</v>
      </c>
      <c r="BY103" s="292">
        <f t="shared" ref="BY103" si="5081">IF(((BY104/$J$102)+BX103)&gt;100%,100%,((BY104/$J$102)+BX103))</f>
        <v>0</v>
      </c>
      <c r="BZ103" s="292">
        <f t="shared" ref="BZ103" si="5082">IF(((BZ104/$J$102)+BY103)&gt;100%,100%,((BZ104/$J$102)+BY103))</f>
        <v>0</v>
      </c>
      <c r="CA103" s="292">
        <f t="shared" ref="CA103" si="5083">IF(((CA104/$J$102)+BZ103)&gt;100%,100%,((CA104/$J$102)+BZ103))</f>
        <v>0</v>
      </c>
      <c r="CB103" s="292">
        <f t="shared" ref="CB103" si="5084">IF(((CB104/$J$102)+CA103)&gt;100%,100%,((CB104/$J$102)+CA103))</f>
        <v>0</v>
      </c>
      <c r="CC103" s="292">
        <f t="shared" ref="CC103" si="5085">IF(((CC104/$J$102)+CB103)&gt;100%,100%,((CC104/$J$102)+CB103))</f>
        <v>0</v>
      </c>
      <c r="CD103" s="292">
        <f t="shared" ref="CD103" si="5086">IF(((CD104/$J$102)+CC103)&gt;100%,100%,((CD104/$J$102)+CC103))</f>
        <v>0</v>
      </c>
      <c r="CE103" s="292">
        <f t="shared" ref="CE103" si="5087">IF(((CE104/$J$102)+CD103)&gt;100%,100%,((CE104/$J$102)+CD103))</f>
        <v>0</v>
      </c>
      <c r="CF103" s="292">
        <f t="shared" ref="CF103" si="5088">IF(((CF104/$J$102)+CE103)&gt;100%,100%,((CF104/$J$102)+CE103))</f>
        <v>0</v>
      </c>
      <c r="CG103" s="292">
        <f t="shared" ref="CG103" si="5089">IF(((CG104/$J$102)+CF103)&gt;100%,100%,((CG104/$J$102)+CF103))</f>
        <v>0</v>
      </c>
      <c r="CH103" s="292">
        <f t="shared" ref="CH103" si="5090">IF(((CH104/$J$102)+CG103)&gt;100%,100%,((CH104/$J$102)+CG103))</f>
        <v>0</v>
      </c>
      <c r="CI103" s="292">
        <f t="shared" ref="CI103" si="5091">IF(((CI104/$J$102)+CH103)&gt;100%,100%,((CI104/$J$102)+CH103))</f>
        <v>0</v>
      </c>
      <c r="CJ103" s="292">
        <f t="shared" ref="CJ103" si="5092">IF(((CJ104/$J$102)+CI103)&gt;100%,100%,((CJ104/$J$102)+CI103))</f>
        <v>0</v>
      </c>
      <c r="CK103" s="292">
        <f t="shared" ref="CK103" si="5093">IF(((CK104/$J$102)+CJ103)&gt;100%,100%,((CK104/$J$102)+CJ103))</f>
        <v>0</v>
      </c>
      <c r="CL103" s="292">
        <f t="shared" ref="CL103" si="5094">IF(((CL104/$J$102)+CK103)&gt;100%,100%,((CL104/$J$102)+CK103))</f>
        <v>0</v>
      </c>
      <c r="CM103" s="292">
        <f t="shared" ref="CM103" si="5095">IF(((CM104/$J$102)+CL103)&gt;100%,100%,((CM104/$J$102)+CL103))</f>
        <v>0</v>
      </c>
      <c r="CN103" s="292">
        <f t="shared" ref="CN103" si="5096">IF(((CN104/$J$102)+CM103)&gt;100%,100%,((CN104/$J$102)+CM103))</f>
        <v>0</v>
      </c>
      <c r="CO103" s="292">
        <f t="shared" ref="CO103" si="5097">IF(((CO104/$J$102)+CN103)&gt;100%,100%,((CO104/$J$102)+CN103))</f>
        <v>0</v>
      </c>
      <c r="CP103" s="292">
        <f t="shared" ref="CP103" si="5098">IF(((CP104/$J$102)+CO103)&gt;100%,100%,((CP104/$J$102)+CO103))</f>
        <v>0</v>
      </c>
      <c r="CQ103" s="292">
        <f t="shared" ref="CQ103" si="5099">IF(((CQ104/$J$102)+CP103)&gt;100%,100%,((CQ104/$J$102)+CP103))</f>
        <v>0</v>
      </c>
      <c r="CR103" s="292">
        <f t="shared" ref="CR103" si="5100">IF(((CR104/$J$102)+CQ103)&gt;100%,100%,((CR104/$J$102)+CQ103))</f>
        <v>0</v>
      </c>
      <c r="CS103" s="292">
        <f t="shared" ref="CS103" si="5101">IF(((CS104/$J$102)+CR103)&gt;100%,100%,((CS104/$J$102)+CR103))</f>
        <v>0</v>
      </c>
      <c r="CT103" s="292">
        <f t="shared" ref="CT103" si="5102">IF(((CT104/$J$102)+CS103)&gt;100%,100%,((CT104/$J$102)+CS103))</f>
        <v>0</v>
      </c>
      <c r="CU103" s="292">
        <f t="shared" ref="CU103" si="5103">IF(((CU104/$J$102)+CT103)&gt;100%,100%,((CU104/$J$102)+CT103))</f>
        <v>0</v>
      </c>
      <c r="CV103" s="292">
        <f t="shared" ref="CV103" si="5104">IF(((CV104/$J$102)+CU103)&gt;100%,100%,((CV104/$J$102)+CU103))</f>
        <v>0</v>
      </c>
      <c r="CW103" s="292">
        <f t="shared" ref="CW103" si="5105">IF(((CW104/$J$102)+CV103)&gt;100%,100%,((CW104/$J$102)+CV103))</f>
        <v>0</v>
      </c>
      <c r="CX103" s="292">
        <f t="shared" ref="CX103" si="5106">IF(((CX104/$J$102)+CW103)&gt;100%,100%,((CX104/$J$102)+CW103))</f>
        <v>0</v>
      </c>
      <c r="CY103" s="292">
        <f t="shared" ref="CY103" si="5107">IF(((CY104/$J$102)+CX103)&gt;100%,100%,((CY104/$J$102)+CX103))</f>
        <v>0</v>
      </c>
      <c r="CZ103" s="292">
        <f t="shared" ref="CZ103" si="5108">IF(((CZ104/$J$102)+CY103)&gt;100%,100%,((CZ104/$J$102)+CY103))</f>
        <v>0</v>
      </c>
      <c r="DA103" s="292">
        <f t="shared" ref="DA103" si="5109">IF(((DA104/$J$102)+CZ103)&gt;100%,100%,((DA104/$J$102)+CZ103))</f>
        <v>0</v>
      </c>
      <c r="DB103" s="292">
        <f t="shared" ref="DB103" si="5110">IF(((DB104/$J$102)+DA103)&gt;100%,100%,((DB104/$J$102)+DA103))</f>
        <v>0</v>
      </c>
      <c r="DC103" s="292">
        <f t="shared" ref="DC103" si="5111">IF(((DC104/$J$102)+DB103)&gt;100%,100%,((DC104/$J$102)+DB103))</f>
        <v>0</v>
      </c>
      <c r="DD103" s="292">
        <f t="shared" ref="DD103" si="5112">IF(((DD104/$J$102)+DC103)&gt;100%,100%,((DD104/$J$102)+DC103))</f>
        <v>0</v>
      </c>
      <c r="DE103" s="292">
        <f t="shared" ref="DE103" si="5113">IF(((DE104/$J$102)+DD103)&gt;100%,100%,((DE104/$J$102)+DD103))</f>
        <v>0</v>
      </c>
      <c r="DF103" s="292">
        <f t="shared" ref="DF103" si="5114">IF(((DF104/$J$102)+DE103)&gt;100%,100%,((DF104/$J$102)+DE103))</f>
        <v>0</v>
      </c>
      <c r="DG103" s="292">
        <f t="shared" ref="DG103" si="5115">IF(((DG104/$J$102)+DF103)&gt;100%,100%,((DG104/$J$102)+DF103))</f>
        <v>0</v>
      </c>
      <c r="DH103" s="292">
        <f t="shared" ref="DH103" si="5116">IF(((DH104/$J$102)+DG103)&gt;100%,100%,((DH104/$J$102)+DG103))</f>
        <v>0</v>
      </c>
      <c r="DI103" s="292">
        <f t="shared" ref="DI103" si="5117">IF(((DI104/$J$102)+DH103)&gt;100%,100%,((DI104/$J$102)+DH103))</f>
        <v>0</v>
      </c>
      <c r="DJ103" s="292">
        <f t="shared" ref="DJ103" si="5118">IF(((DJ104/$J$102)+DI103)&gt;100%,100%,((DJ104/$J$102)+DI103))</f>
        <v>0</v>
      </c>
      <c r="DK103" s="292">
        <f t="shared" ref="DK103" si="5119">IF(((DK104/$J$102)+DJ103)&gt;100%,100%,((DK104/$J$102)+DJ103))</f>
        <v>0</v>
      </c>
      <c r="DL103" s="292">
        <f t="shared" ref="DL103" si="5120">IF(((DL104/$J$102)+DK103)&gt;100%,100%,((DL104/$J$102)+DK103))</f>
        <v>0</v>
      </c>
      <c r="DM103" s="292">
        <f t="shared" ref="DM103" si="5121">IF(((DM104/$J$102)+DL103)&gt;100%,100%,((DM104/$J$102)+DL103))</f>
        <v>0</v>
      </c>
      <c r="DN103" s="292">
        <f t="shared" ref="DN103" si="5122">IF(((DN104/$J$102)+DM103)&gt;100%,100%,((DN104/$J$102)+DM103))</f>
        <v>0</v>
      </c>
      <c r="DO103" s="292">
        <f t="shared" ref="DO103" si="5123">IF(((DO104/$J$102)+DN103)&gt;100%,100%,((DO104/$J$102)+DN103))</f>
        <v>0</v>
      </c>
      <c r="DP103" s="292">
        <f t="shared" ref="DP103" si="5124">IF(((DP104/$J$102)+DO103)&gt;100%,100%,((DP104/$J$102)+DO103))</f>
        <v>0</v>
      </c>
      <c r="DQ103" s="292">
        <f t="shared" ref="DQ103" si="5125">IF(((DQ104/$J$102)+DP103)&gt;100%,100%,((DQ104/$J$102)+DP103))</f>
        <v>0</v>
      </c>
      <c r="DR103" s="292">
        <f t="shared" ref="DR103" si="5126">IF(((DR104/$J$102)+DQ103)&gt;100%,100%,((DR104/$J$102)+DQ103))</f>
        <v>0</v>
      </c>
      <c r="DS103" s="292">
        <f t="shared" ref="DS103" si="5127">IF(((DS104/$J$102)+DR103)&gt;100%,100%,((DS104/$J$102)+DR103))</f>
        <v>0</v>
      </c>
      <c r="DT103" s="292">
        <f t="shared" ref="DT103" si="5128">IF(((DT104/$J$102)+DS103)&gt;100%,100%,((DT104/$J$102)+DS103))</f>
        <v>0</v>
      </c>
      <c r="DU103" s="292">
        <f t="shared" ref="DU103" si="5129">IF(((DU104/$J$102)+DT103)&gt;100%,100%,((DU104/$J$102)+DT103))</f>
        <v>0</v>
      </c>
      <c r="DV103" s="292">
        <f t="shared" ref="DV103" si="5130">IF(((DV104/$J$102)+DU103)&gt;100%,100%,((DV104/$J$102)+DU103))</f>
        <v>0</v>
      </c>
      <c r="DW103" s="292">
        <f t="shared" ref="DW103" si="5131">IF(((DW104/$J$102)+DV103)&gt;100%,100%,((DW104/$J$102)+DV103))</f>
        <v>0</v>
      </c>
      <c r="DX103" s="292">
        <f t="shared" ref="DX103" si="5132">IF(((DX104/$J$102)+DW103)&gt;100%,100%,((DX104/$J$102)+DW103))</f>
        <v>0</v>
      </c>
      <c r="DY103" s="292">
        <f t="shared" ref="DY103" si="5133">IF(((DY104/$J$102)+DX103)&gt;100%,100%,((DY104/$J$102)+DX103))</f>
        <v>0</v>
      </c>
      <c r="DZ103" s="292">
        <f t="shared" ref="DZ103" si="5134">IF(((DZ104/$J$102)+DY103)&gt;100%,100%,((DZ104/$J$102)+DY103))</f>
        <v>0</v>
      </c>
      <c r="EA103" s="292">
        <f t="shared" ref="EA103" si="5135">IF(((EA104/$J$102)+DZ103)&gt;100%,100%,((EA104/$J$102)+DZ103))</f>
        <v>0</v>
      </c>
      <c r="EB103" s="292">
        <f t="shared" ref="EB103" si="5136">IF(((EB104/$J$102)+EA103)&gt;100%,100%,((EB104/$J$102)+EA103))</f>
        <v>0</v>
      </c>
      <c r="EC103" s="292">
        <f t="shared" ref="EC103" si="5137">IF(((EC104/$J$102)+EB103)&gt;100%,100%,((EC104/$J$102)+EB103))</f>
        <v>0</v>
      </c>
      <c r="ED103" s="292">
        <f t="shared" ref="ED103" si="5138">IF(((ED104/$J$102)+EC103)&gt;100%,100%,((ED104/$J$102)+EC103))</f>
        <v>0</v>
      </c>
      <c r="EE103" s="292">
        <f t="shared" ref="EE103" si="5139">IF(((EE104/$J$102)+ED103)&gt;100%,100%,((EE104/$J$102)+ED103))</f>
        <v>0</v>
      </c>
      <c r="EF103" s="292">
        <f t="shared" ref="EF103" si="5140">IF(((EF104/$J$102)+EE103)&gt;100%,100%,((EF104/$J$102)+EE103))</f>
        <v>0</v>
      </c>
      <c r="EG103" s="292">
        <f t="shared" ref="EG103" si="5141">IF(((EG104/$J$102)+EF103)&gt;100%,100%,((EG104/$J$102)+EF103))</f>
        <v>0</v>
      </c>
      <c r="EH103" s="292">
        <f t="shared" ref="EH103" si="5142">IF(((EH104/$J$102)+EG103)&gt;100%,100%,((EH104/$J$102)+EG103))</f>
        <v>0</v>
      </c>
      <c r="EI103" s="292">
        <f t="shared" ref="EI103" si="5143">IF(((EI104/$J$102)+EH103)&gt;100%,100%,((EI104/$J$102)+EH103))</f>
        <v>0</v>
      </c>
      <c r="EJ103" s="292">
        <f t="shared" ref="EJ103" si="5144">IF(((EJ104/$J$102)+EI103)&gt;100%,100%,((EJ104/$J$102)+EI103))</f>
        <v>0</v>
      </c>
      <c r="EK103" s="292">
        <f t="shared" ref="EK103" si="5145">IF(((EK104/$J$102)+EJ103)&gt;100%,100%,((EK104/$J$102)+EJ103))</f>
        <v>0</v>
      </c>
      <c r="EL103" s="292">
        <f t="shared" ref="EL103" si="5146">IF(((EL104/$J$102)+EK103)&gt;100%,100%,((EL104/$J$102)+EK103))</f>
        <v>0</v>
      </c>
      <c r="EM103" s="292">
        <f t="shared" ref="EM103" si="5147">IF(((EM104/$J$102)+EL103)&gt;100%,100%,((EM104/$J$102)+EL103))</f>
        <v>0</v>
      </c>
      <c r="EN103" s="292">
        <f t="shared" ref="EN103" si="5148">IF(((EN104/$J$102)+EM103)&gt;100%,100%,((EN104/$J$102)+EM103))</f>
        <v>0</v>
      </c>
      <c r="EO103" s="292">
        <f t="shared" ref="EO103" si="5149">IF(((EO104/$J$102)+EN103)&gt;100%,100%,((EO104/$J$102)+EN103))</f>
        <v>0</v>
      </c>
      <c r="EP103" s="292">
        <f t="shared" ref="EP103" si="5150">IF(((EP104/$J$102)+EO103)&gt;100%,100%,((EP104/$J$102)+EO103))</f>
        <v>0</v>
      </c>
      <c r="EQ103" s="292">
        <f t="shared" ref="EQ103" si="5151">IF(((EQ104/$J$102)+EP103)&gt;100%,100%,((EQ104/$J$102)+EP103))</f>
        <v>0</v>
      </c>
      <c r="ER103" s="292">
        <f t="shared" ref="ER103" si="5152">IF(((ER104/$J$102)+EQ103)&gt;100%,100%,((ER104/$J$102)+EQ103))</f>
        <v>0</v>
      </c>
      <c r="ES103" s="292">
        <f t="shared" ref="ES103" si="5153">IF(((ES104/$J$102)+ER103)&gt;100%,100%,((ES104/$J$102)+ER103))</f>
        <v>0</v>
      </c>
      <c r="ET103" s="292">
        <f t="shared" ref="ET103" si="5154">IF(((ET104/$J$102)+ES103)&gt;100%,100%,((ET104/$J$102)+ES103))</f>
        <v>0</v>
      </c>
      <c r="EU103" s="292">
        <f t="shared" ref="EU103" si="5155">IF(((EU104/$J$102)+ET103)&gt;100%,100%,((EU104/$J$102)+ET103))</f>
        <v>0</v>
      </c>
      <c r="EV103" s="292">
        <f t="shared" ref="EV103" si="5156">IF(((EV104/$J$102)+EU103)&gt;100%,100%,((EV104/$J$102)+EU103))</f>
        <v>0</v>
      </c>
      <c r="EW103" s="292">
        <f t="shared" ref="EW103" si="5157">IF(((EW104/$J$102)+EV103)&gt;100%,100%,((EW104/$J$102)+EV103))</f>
        <v>0</v>
      </c>
      <c r="EX103" s="292">
        <f t="shared" ref="EX103" si="5158">IF(((EX104/$J$102)+EW103)&gt;100%,100%,((EX104/$J$102)+EW103))</f>
        <v>0</v>
      </c>
      <c r="EY103" s="292">
        <f t="shared" ref="EY103" si="5159">IF(((EY104/$J$102)+EX103)&gt;100%,100%,((EY104/$J$102)+EX103))</f>
        <v>0</v>
      </c>
      <c r="EZ103" s="292">
        <f t="shared" ref="EZ103" si="5160">IF(((EZ104/$J$102)+EY103)&gt;100%,100%,((EZ104/$J$102)+EY103))</f>
        <v>0</v>
      </c>
      <c r="FA103" s="292">
        <f t="shared" ref="FA103" si="5161">IF(((FA104/$J$102)+EZ103)&gt;100%,100%,((FA104/$J$102)+EZ103))</f>
        <v>0</v>
      </c>
      <c r="FB103" s="292">
        <f t="shared" ref="FB103" si="5162">IF(((FB104/$J$102)+FA103)&gt;100%,100%,((FB104/$J$102)+FA103))</f>
        <v>0</v>
      </c>
    </row>
    <row r="104" spans="1:158" x14ac:dyDescent="0.3">
      <c r="A104" s="258"/>
      <c r="B104" s="285"/>
      <c r="C104" s="268"/>
      <c r="D104" s="260"/>
      <c r="E104" s="258"/>
      <c r="F104" s="258"/>
      <c r="G104" s="302" t="s">
        <v>92</v>
      </c>
      <c r="H104" s="258"/>
      <c r="I104" s="258"/>
      <c r="J104" s="260"/>
      <c r="K104" s="258"/>
      <c r="L104" s="142"/>
      <c r="M104" s="142"/>
      <c r="N104" s="120">
        <f>SUM($O$104:$FC$104)</f>
        <v>0</v>
      </c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2"/>
      <c r="AC104" s="262"/>
      <c r="AD104" s="262"/>
      <c r="AE104" s="262"/>
      <c r="AF104" s="262"/>
      <c r="AG104" s="262"/>
      <c r="AH104" s="262"/>
      <c r="AI104" s="262"/>
      <c r="AJ104" s="262"/>
      <c r="AK104" s="262"/>
      <c r="AL104" s="262"/>
      <c r="AM104" s="262"/>
      <c r="AN104" s="262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62"/>
      <c r="BH104" s="262"/>
      <c r="BI104" s="262"/>
      <c r="BJ104" s="262"/>
      <c r="BK104" s="262"/>
      <c r="BL104" s="262"/>
      <c r="BM104" s="262"/>
      <c r="BN104" s="262"/>
      <c r="BO104" s="262"/>
      <c r="BP104" s="262"/>
      <c r="BQ104" s="262"/>
      <c r="BR104" s="262"/>
      <c r="BS104" s="262"/>
      <c r="BT104" s="262"/>
      <c r="BU104" s="262"/>
      <c r="BV104" s="262"/>
      <c r="BW104" s="262"/>
      <c r="BX104" s="262"/>
      <c r="BY104" s="262"/>
      <c r="BZ104" s="262"/>
      <c r="CA104" s="262"/>
      <c r="CB104" s="262"/>
      <c r="CC104" s="262"/>
      <c r="CD104" s="262"/>
      <c r="CE104" s="262"/>
      <c r="CF104" s="262"/>
      <c r="CG104" s="262"/>
      <c r="CH104" s="262"/>
      <c r="CI104" s="262"/>
      <c r="CJ104" s="262"/>
      <c r="CK104" s="262"/>
      <c r="CL104" s="262"/>
      <c r="CM104" s="262"/>
      <c r="CN104" s="262"/>
      <c r="CO104" s="262"/>
      <c r="CP104" s="262"/>
      <c r="CQ104" s="262"/>
      <c r="CR104" s="262"/>
      <c r="CS104" s="262"/>
      <c r="CT104" s="262"/>
      <c r="CU104" s="262"/>
      <c r="CV104" s="262"/>
      <c r="CW104" s="262"/>
      <c r="CX104" s="262"/>
      <c r="CY104" s="262"/>
      <c r="CZ104" s="262"/>
      <c r="DA104" s="262"/>
      <c r="DB104" s="262"/>
      <c r="DC104" s="262"/>
      <c r="DD104" s="262"/>
      <c r="DE104" s="262"/>
      <c r="DF104" s="262"/>
      <c r="DG104" s="262"/>
      <c r="DH104" s="262"/>
      <c r="DI104" s="262"/>
      <c r="DJ104" s="262"/>
      <c r="DK104" s="262"/>
      <c r="DL104" s="262"/>
      <c r="DM104" s="262"/>
      <c r="DN104" s="262"/>
      <c r="DO104" s="262"/>
      <c r="DP104" s="262"/>
      <c r="DQ104" s="262"/>
      <c r="DR104" s="262"/>
      <c r="DS104" s="262"/>
      <c r="DT104" s="262"/>
      <c r="DU104" s="262"/>
      <c r="DV104" s="262"/>
      <c r="DW104" s="262"/>
      <c r="DX104" s="262"/>
      <c r="DY104" s="262"/>
      <c r="DZ104" s="262"/>
      <c r="EA104" s="262"/>
      <c r="EB104" s="262"/>
      <c r="EC104" s="262"/>
      <c r="ED104" s="262"/>
      <c r="EE104" s="262"/>
      <c r="EF104" s="262"/>
      <c r="EG104" s="262"/>
      <c r="EH104" s="262"/>
      <c r="EI104" s="262"/>
      <c r="EJ104" s="262"/>
      <c r="EK104" s="262"/>
      <c r="EL104" s="262"/>
      <c r="EM104" s="262"/>
      <c r="EN104" s="262"/>
      <c r="EO104" s="262"/>
      <c r="EP104" s="262"/>
      <c r="EQ104" s="262"/>
      <c r="ER104" s="262"/>
      <c r="ES104" s="262"/>
      <c r="ET104" s="262"/>
      <c r="EU104" s="262"/>
      <c r="EV104" s="262"/>
      <c r="EW104" s="262"/>
      <c r="EX104" s="262"/>
      <c r="EY104" s="262"/>
      <c r="EZ104" s="262"/>
      <c r="FA104" s="262"/>
      <c r="FB104" s="262"/>
    </row>
    <row r="105" spans="1:158" x14ac:dyDescent="0.3">
      <c r="A105" s="78">
        <v>4</v>
      </c>
      <c r="B105" s="283">
        <v>36</v>
      </c>
      <c r="C105" s="118" t="s">
        <v>75</v>
      </c>
      <c r="D105" s="108">
        <v>4</v>
      </c>
      <c r="E105" s="113">
        <v>40575</v>
      </c>
      <c r="F105" s="113">
        <v>40578</v>
      </c>
      <c r="G105" s="300" t="s">
        <v>20</v>
      </c>
      <c r="H105" s="73">
        <v>4</v>
      </c>
      <c r="I105" s="74">
        <v>4.5662100456621009E-2</v>
      </c>
      <c r="J105" s="108">
        <v>100</v>
      </c>
      <c r="K105" s="77"/>
      <c r="O105" s="292">
        <f>IF(IF(O$4&lt;$E105,0,IF(O$4&gt;=$F105,1,IF(VLOOKUP(O$4,CALENDARIO!$B:$C,2,0)=FALSE, 0%,(1/$D105))))&gt;1,100%,IF(O$4&lt;$E105,0,IF(O$4&gt;=$F105,1,IF(VLOOKUP(O$4,CALENDARIO!$B:$C,2,0)=FALSE,0%,(1/$D105)))))</f>
        <v>0</v>
      </c>
      <c r="P105" s="292">
        <f>IF(IF(P$4&lt;$E105,0,IF(P$4&gt;=$F105,1,IF(VLOOKUP(P$4,CALENDARIO!$B:$C,2,0)=FALSE, O105,(1/IF($D105=0,1,$D105))+O105)))&gt;1,100%,IF(P$4&lt;$E105,0,IF(P$4&gt;=$F105,1,IF(VLOOKUP(P$4,CALENDARIO!$B:$C,2,0)=FALSE, O105,(1/IF($D105=0,1,$D105))+O105))))</f>
        <v>0</v>
      </c>
      <c r="Q105" s="292">
        <f>IF(IF(Q$4&lt;$E105,0,IF(Q$4&gt;=$F105,1,IF(VLOOKUP(Q$4,CALENDARIO!$B:$C,2,0)=FALSE, P105,(1/IF($D105=0,1,$D105))+P105)))&gt;1,100%,IF(Q$4&lt;$E105,0,IF(Q$4&gt;=$F105,1,IF(VLOOKUP(Q$4,CALENDARIO!$B:$C,2,0)=FALSE, P105,(1/IF($D105=0,1,$D105))+P105))))</f>
        <v>0</v>
      </c>
      <c r="R105" s="292">
        <f>IF(IF(R$4&lt;$E105,0,IF(R$4&gt;=$F105,1,IF(VLOOKUP(R$4,CALENDARIO!$B:$C,2,0)=FALSE, Q105,(1/IF($D105=0,1,$D105))+Q105)))&gt;1,100%,IF(R$4&lt;$E105,0,IF(R$4&gt;=$F105,1,IF(VLOOKUP(R$4,CALENDARIO!$B:$C,2,0)=FALSE, Q105,(1/IF($D105=0,1,$D105))+Q105))))</f>
        <v>0</v>
      </c>
      <c r="S105" s="292">
        <f>IF(IF(S$4&lt;$E105,0,IF(S$4&gt;=$F105,1,IF(VLOOKUP(S$4,CALENDARIO!$B:$C,2,0)=FALSE, R105,(1/IF($D105=0,1,$D105))+R105)))&gt;1,100%,IF(S$4&lt;$E105,0,IF(S$4&gt;=$F105,1,IF(VLOOKUP(S$4,CALENDARIO!$B:$C,2,0)=FALSE, R105,(1/IF($D105=0,1,$D105))+R105))))</f>
        <v>0</v>
      </c>
      <c r="T105" s="292">
        <f>IF(IF(T$4&lt;$E105,0,IF(T$4&gt;=$F105,1,IF(VLOOKUP(T$4,CALENDARIO!$B:$C,2,0)=FALSE, S105,(1/IF($D105=0,1,$D105))+S105)))&gt;1,100%,IF(T$4&lt;$E105,0,IF(T$4&gt;=$F105,1,IF(VLOOKUP(T$4,CALENDARIO!$B:$C,2,0)=FALSE, S105,(1/IF($D105=0,1,$D105))+S105))))</f>
        <v>0</v>
      </c>
      <c r="U105" s="292">
        <f>IF(IF(U$4&lt;$E105,0,IF(U$4&gt;=$F105,1,IF(VLOOKUP(U$4,CALENDARIO!$B:$C,2,0)=FALSE, T105,(1/IF($D105=0,1,$D105))+T105)))&gt;1,100%,IF(U$4&lt;$E105,0,IF(U$4&gt;=$F105,1,IF(VLOOKUP(U$4,CALENDARIO!$B:$C,2,0)=FALSE, T105,(1/IF($D105=0,1,$D105))+T105))))</f>
        <v>0</v>
      </c>
      <c r="V105" s="292">
        <f>IF(IF(V$4&lt;$E105,0,IF(V$4&gt;=$F105,1,IF(VLOOKUP(V$4,CALENDARIO!$B:$C,2,0)=FALSE, U105,(1/IF($D105=0,1,$D105))+U105)))&gt;1,100%,IF(V$4&lt;$E105,0,IF(V$4&gt;=$F105,1,IF(VLOOKUP(V$4,CALENDARIO!$B:$C,2,0)=FALSE, U105,(1/IF($D105=0,1,$D105))+U105))))</f>
        <v>0</v>
      </c>
      <c r="W105" s="292">
        <f>IF(IF(W$4&lt;$E105,0,IF(W$4&gt;=$F105,1,IF(VLOOKUP(W$4,CALENDARIO!$B:$C,2,0)=FALSE, V105,(1/IF($D105=0,1,$D105))+V105)))&gt;1,100%,IF(W$4&lt;$E105,0,IF(W$4&gt;=$F105,1,IF(VLOOKUP(W$4,CALENDARIO!$B:$C,2,0)=FALSE, V105,(1/IF($D105=0,1,$D105))+V105))))</f>
        <v>0</v>
      </c>
      <c r="X105" s="292">
        <f>IF(IF(X$4&lt;$E105,0,IF(X$4&gt;=$F105,1,IF(VLOOKUP(X$4,CALENDARIO!$B:$C,2,0)=FALSE, W105,(1/IF($D105=0,1,$D105))+W105)))&gt;1,100%,IF(X$4&lt;$E105,0,IF(X$4&gt;=$F105,1,IF(VLOOKUP(X$4,CALENDARIO!$B:$C,2,0)=FALSE, W105,(1/IF($D105=0,1,$D105))+W105))))</f>
        <v>0</v>
      </c>
      <c r="Y105" s="292">
        <f>IF(IF(Y$4&lt;$E105,0,IF(Y$4&gt;=$F105,1,IF(VLOOKUP(Y$4,CALENDARIO!$B:$C,2,0)=FALSE, X105,(1/IF($D105=0,1,$D105))+X105)))&gt;1,100%,IF(Y$4&lt;$E105,0,IF(Y$4&gt;=$F105,1,IF(VLOOKUP(Y$4,CALENDARIO!$B:$C,2,0)=FALSE, X105,(1/IF($D105=0,1,$D105))+X105))))</f>
        <v>0</v>
      </c>
      <c r="Z105" s="292">
        <f>IF(IF(Z$4&lt;$E105,0,IF(Z$4&gt;=$F105,1,IF(VLOOKUP(Z$4,CALENDARIO!$B:$C,2,0)=FALSE, Y105,(1/IF($D105=0,1,$D105))+Y105)))&gt;1,100%,IF(Z$4&lt;$E105,0,IF(Z$4&gt;=$F105,1,IF(VLOOKUP(Z$4,CALENDARIO!$B:$C,2,0)=FALSE, Y105,(1/IF($D105=0,1,$D105))+Y105))))</f>
        <v>0</v>
      </c>
      <c r="AA105" s="292">
        <f>IF(IF(AA$4&lt;$E105,0,IF(AA$4&gt;=$F105,1,IF(VLOOKUP(AA$4,CALENDARIO!$B:$C,2,0)=FALSE, Z105,(1/IF($D105=0,1,$D105))+Z105)))&gt;1,100%,IF(AA$4&lt;$E105,0,IF(AA$4&gt;=$F105,1,IF(VLOOKUP(AA$4,CALENDARIO!$B:$C,2,0)=FALSE, Z105,(1/IF($D105=0,1,$D105))+Z105))))</f>
        <v>0</v>
      </c>
      <c r="AB105" s="292">
        <f>IF(IF(AB$4&lt;$E105,0,IF(AB$4&gt;=$F105,1,IF(VLOOKUP(AB$4,CALENDARIO!$B:$C,2,0)=FALSE, AA105,(1/IF($D105=0,1,$D105))+AA105)))&gt;1,100%,IF(AB$4&lt;$E105,0,IF(AB$4&gt;=$F105,1,IF(VLOOKUP(AB$4,CALENDARIO!$B:$C,2,0)=FALSE, AA105,(1/IF($D105=0,1,$D105))+AA105))))</f>
        <v>0</v>
      </c>
      <c r="AC105" s="292">
        <f>IF(IF(AC$4&lt;$E105,0,IF(AC$4&gt;=$F105,1,IF(VLOOKUP(AC$4,CALENDARIO!$B:$C,2,0)=FALSE, AB105,(1/IF($D105=0,1,$D105))+AB105)))&gt;1,100%,IF(AC$4&lt;$E105,0,IF(AC$4&gt;=$F105,1,IF(VLOOKUP(AC$4,CALENDARIO!$B:$C,2,0)=FALSE, AB105,(1/IF($D105=0,1,$D105))+AB105))))</f>
        <v>0</v>
      </c>
      <c r="AD105" s="292">
        <f>IF(IF(AD$4&lt;$E105,0,IF(AD$4&gt;=$F105,1,IF(VLOOKUP(AD$4,CALENDARIO!$B:$C,2,0)=FALSE, AC105,(1/IF($D105=0,1,$D105))+AC105)))&gt;1,100%,IF(AD$4&lt;$E105,0,IF(AD$4&gt;=$F105,1,IF(VLOOKUP(AD$4,CALENDARIO!$B:$C,2,0)=FALSE, AC105,(1/IF($D105=0,1,$D105))+AC105))))</f>
        <v>0</v>
      </c>
      <c r="AE105" s="292">
        <f>IF(IF(AE$4&lt;$E105,0,IF(AE$4&gt;=$F105,1,IF(VLOOKUP(AE$4,CALENDARIO!$B:$C,2,0)=FALSE, AD105,(1/IF($D105=0,1,$D105))+AD105)))&gt;1,100%,IF(AE$4&lt;$E105,0,IF(AE$4&gt;=$F105,1,IF(VLOOKUP(AE$4,CALENDARIO!$B:$C,2,0)=FALSE, AD105,(1/IF($D105=0,1,$D105))+AD105))))</f>
        <v>0</v>
      </c>
      <c r="AF105" s="292">
        <f>IF(IF(AF$4&lt;$E105,0,IF(AF$4&gt;=$F105,1,IF(VLOOKUP(AF$4,CALENDARIO!$B:$C,2,0)=FALSE, AE105,(1/IF($D105=0,1,$D105))+AE105)))&gt;1,100%,IF(AF$4&lt;$E105,0,IF(AF$4&gt;=$F105,1,IF(VLOOKUP(AF$4,CALENDARIO!$B:$C,2,0)=FALSE, AE105,(1/IF($D105=0,1,$D105))+AE105))))</f>
        <v>0</v>
      </c>
      <c r="AG105" s="292">
        <f>IF(IF(AG$4&lt;$E105,0,IF(AG$4&gt;=$F105,1,IF(VLOOKUP(AG$4,CALENDARIO!$B:$C,2,0)=FALSE, AF105,(1/IF($D105=0,1,$D105))+AF105)))&gt;1,100%,IF(AG$4&lt;$E105,0,IF(AG$4&gt;=$F105,1,IF(VLOOKUP(AG$4,CALENDARIO!$B:$C,2,0)=FALSE, AF105,(1/IF($D105=0,1,$D105))+AF105))))</f>
        <v>0</v>
      </c>
      <c r="AH105" s="292">
        <f>IF(IF(AH$4&lt;$E105,0,IF(AH$4&gt;=$F105,1,IF(VLOOKUP(AH$4,CALENDARIO!$B:$C,2,0)=FALSE, AG105,(1/IF($D105=0,1,$D105))+AG105)))&gt;1,100%,IF(AH$4&lt;$E105,0,IF(AH$4&gt;=$F105,1,IF(VLOOKUP(AH$4,CALENDARIO!$B:$C,2,0)=FALSE, AG105,(1/IF($D105=0,1,$D105))+AG105))))</f>
        <v>0</v>
      </c>
      <c r="AI105" s="292">
        <f>IF(IF(AI$4&lt;$E105,0,IF(AI$4&gt;=$F105,1,IF(VLOOKUP(AI$4,CALENDARIO!$B:$C,2,0)=FALSE, AH105,(1/IF($D105=0,1,$D105))+AH105)))&gt;1,100%,IF(AI$4&lt;$E105,0,IF(AI$4&gt;=$F105,1,IF(VLOOKUP(AI$4,CALENDARIO!$B:$C,2,0)=FALSE, AH105,(1/IF($D105=0,1,$D105))+AH105))))</f>
        <v>0</v>
      </c>
      <c r="AJ105" s="292">
        <f>IF(IF(AJ$4&lt;$E105,0,IF(AJ$4&gt;=$F105,1,IF(VLOOKUP(AJ$4,CALENDARIO!$B:$C,2,0)=FALSE, AI105,(1/IF($D105=0,1,$D105))+AI105)))&gt;1,100%,IF(AJ$4&lt;$E105,0,IF(AJ$4&gt;=$F105,1,IF(VLOOKUP(AJ$4,CALENDARIO!$B:$C,2,0)=FALSE, AI105,(1/IF($D105=0,1,$D105))+AI105))))</f>
        <v>0</v>
      </c>
      <c r="AK105" s="292">
        <f>IF(IF(AK$4&lt;$E105,0,IF(AK$4&gt;=$F105,1,IF(VLOOKUP(AK$4,CALENDARIO!$B:$C,2,0)=FALSE, AJ105,(1/IF($D105=0,1,$D105))+AJ105)))&gt;1,100%,IF(AK$4&lt;$E105,0,IF(AK$4&gt;=$F105,1,IF(VLOOKUP(AK$4,CALENDARIO!$B:$C,2,0)=FALSE, AJ105,(1/IF($D105=0,1,$D105))+AJ105))))</f>
        <v>0</v>
      </c>
      <c r="AL105" s="292">
        <f>IF(IF(AL$4&lt;$E105,0,IF(AL$4&gt;=$F105,1,IF(VLOOKUP(AL$4,CALENDARIO!$B:$C,2,0)=FALSE, AK105,(1/IF($D105=0,1,$D105))+AK105)))&gt;1,100%,IF(AL$4&lt;$E105,0,IF(AL$4&gt;=$F105,1,IF(VLOOKUP(AL$4,CALENDARIO!$B:$C,2,0)=FALSE, AK105,(1/IF($D105=0,1,$D105))+AK105))))</f>
        <v>0</v>
      </c>
      <c r="AM105" s="292">
        <f>IF(IF(AM$4&lt;$E105,0,IF(AM$4&gt;=$F105,1,IF(VLOOKUP(AM$4,CALENDARIO!$B:$C,2,0)=FALSE, AL105,(1/IF($D105=0,1,$D105))+AL105)))&gt;1,100%,IF(AM$4&lt;$E105,0,IF(AM$4&gt;=$F105,1,IF(VLOOKUP(AM$4,CALENDARIO!$B:$C,2,0)=FALSE, AL105,(1/IF($D105=0,1,$D105))+AL105))))</f>
        <v>0</v>
      </c>
      <c r="AN105" s="292">
        <f>IF(IF(AN$4&lt;$E105,0,IF(AN$4&gt;=$F105,1,IF(VLOOKUP(AN$4,CALENDARIO!$B:$C,2,0)=FALSE, AM105,(1/IF($D105=0,1,$D105))+AM105)))&gt;1,100%,IF(AN$4&lt;$E105,0,IF(AN$4&gt;=$F105,1,IF(VLOOKUP(AN$4,CALENDARIO!$B:$C,2,0)=FALSE, AM105,(1/IF($D105=0,1,$D105))+AM105))))</f>
        <v>0</v>
      </c>
      <c r="AO105" s="292">
        <f>IF(IF(AO$4&lt;$E105,0,IF(AO$4&gt;=$F105,1,IF(VLOOKUP(AO$4,CALENDARIO!$B:$C,2,0)=FALSE, AN105,(1/IF($D105=0,1,$D105))+AN105)))&gt;1,100%,IF(AO$4&lt;$E105,0,IF(AO$4&gt;=$F105,1,IF(VLOOKUP(AO$4,CALENDARIO!$B:$C,2,0)=FALSE, AN105,(1/IF($D105=0,1,$D105))+AN105))))</f>
        <v>0</v>
      </c>
      <c r="AP105" s="292">
        <f>IF(IF(AP$4&lt;$E105,0,IF(AP$4&gt;=$F105,1,IF(VLOOKUP(AP$4,CALENDARIO!$B:$C,2,0)=FALSE, AO105,(1/IF($D105=0,1,$D105))+AO105)))&gt;1,100%,IF(AP$4&lt;$E105,0,IF(AP$4&gt;=$F105,1,IF(VLOOKUP(AP$4,CALENDARIO!$B:$C,2,0)=FALSE, AO105,(1/IF($D105=0,1,$D105))+AO105))))</f>
        <v>0</v>
      </c>
      <c r="AQ105" s="292">
        <f>IF(IF(AQ$4&lt;$E105,0,IF(AQ$4&gt;=$F105,1,IF(VLOOKUP(AQ$4,CALENDARIO!$B:$C,2,0)=FALSE, AP105,(1/IF($D105=0,1,$D105))+AP105)))&gt;1,100%,IF(AQ$4&lt;$E105,0,IF(AQ$4&gt;=$F105,1,IF(VLOOKUP(AQ$4,CALENDARIO!$B:$C,2,0)=FALSE, AP105,(1/IF($D105=0,1,$D105))+AP105))))</f>
        <v>0</v>
      </c>
      <c r="AR105" s="292">
        <f>IF(IF(AR$4&lt;$E105,0,IF(AR$4&gt;=$F105,1,IF(VLOOKUP(AR$4,CALENDARIO!$B:$C,2,0)=FALSE, AQ105,(1/IF($D105=0,1,$D105))+AQ105)))&gt;1,100%,IF(AR$4&lt;$E105,0,IF(AR$4&gt;=$F105,1,IF(VLOOKUP(AR$4,CALENDARIO!$B:$C,2,0)=FALSE, AQ105,(1/IF($D105=0,1,$D105))+AQ105))))</f>
        <v>0</v>
      </c>
      <c r="AS105" s="292">
        <f>IF(IF(AS$4&lt;$E105,0,IF(AS$4&gt;=$F105,1,IF(VLOOKUP(AS$4,CALENDARIO!$B:$C,2,0)=FALSE, AR105,(1/IF($D105=0,1,$D105))+AR105)))&gt;1,100%,IF(AS$4&lt;$E105,0,IF(AS$4&gt;=$F105,1,IF(VLOOKUP(AS$4,CALENDARIO!$B:$C,2,0)=FALSE, AR105,(1/IF($D105=0,1,$D105))+AR105))))</f>
        <v>0</v>
      </c>
      <c r="AT105" s="292">
        <f>IF(IF(AT$4&lt;$E105,0,IF(AT$4&gt;=$F105,1,IF(VLOOKUP(AT$4,CALENDARIO!$B:$C,2,0)=FALSE, AS105,(1/IF($D105=0,1,$D105))+AS105)))&gt;1,100%,IF(AT$4&lt;$E105,0,IF(AT$4&gt;=$F105,1,IF(VLOOKUP(AT$4,CALENDARIO!$B:$C,2,0)=FALSE, AS105,(1/IF($D105=0,1,$D105))+AS105))))</f>
        <v>0</v>
      </c>
      <c r="AU105" s="292">
        <f>IF(IF(AU$4&lt;$E105,0,IF(AU$4&gt;=$F105,1,IF(VLOOKUP(AU$4,CALENDARIO!$B:$C,2,0)=FALSE, AT105,(1/IF($D105=0,1,$D105))+AT105)))&gt;1,100%,IF(AU$4&lt;$E105,0,IF(AU$4&gt;=$F105,1,IF(VLOOKUP(AU$4,CALENDARIO!$B:$C,2,0)=FALSE, AT105,(1/IF($D105=0,1,$D105))+AT105))))</f>
        <v>0</v>
      </c>
      <c r="AV105" s="292">
        <f>IF(IF(AV$4&lt;$E105,0,IF(AV$4&gt;=$F105,1,IF(VLOOKUP(AV$4,CALENDARIO!$B:$C,2,0)=FALSE, AU105,(1/IF($D105=0,1,$D105))+AU105)))&gt;1,100%,IF(AV$4&lt;$E105,0,IF(AV$4&gt;=$F105,1,IF(VLOOKUP(AV$4,CALENDARIO!$B:$C,2,0)=FALSE, AU105,(1/IF($D105=0,1,$D105))+AU105))))</f>
        <v>0</v>
      </c>
      <c r="AW105" s="292">
        <f>IF(IF(AW$4&lt;$E105,0,IF(AW$4&gt;=$F105,1,IF(VLOOKUP(AW$4,CALENDARIO!$B:$C,2,0)=FALSE, AV105,(1/IF($D105=0,1,$D105))+AV105)))&gt;1,100%,IF(AW$4&lt;$E105,0,IF(AW$4&gt;=$F105,1,IF(VLOOKUP(AW$4,CALENDARIO!$B:$C,2,0)=FALSE, AV105,(1/IF($D105=0,1,$D105))+AV105))))</f>
        <v>0</v>
      </c>
      <c r="AX105" s="292">
        <f>IF(IF(AX$4&lt;$E105,0,IF(AX$4&gt;=$F105,1,IF(VLOOKUP(AX$4,CALENDARIO!$B:$C,2,0)=FALSE, AW105,(1/IF($D105=0,1,$D105))+AW105)))&gt;1,100%,IF(AX$4&lt;$E105,0,IF(AX$4&gt;=$F105,1,IF(VLOOKUP(AX$4,CALENDARIO!$B:$C,2,0)=FALSE, AW105,(1/IF($D105=0,1,$D105))+AW105))))</f>
        <v>0</v>
      </c>
      <c r="AY105" s="292">
        <f>IF(IF(AY$4&lt;$E105,0,IF(AY$4&gt;=$F105,1,IF(VLOOKUP(AY$4,CALENDARIO!$B:$C,2,0)=FALSE, AX105,(1/IF($D105=0,1,$D105))+AX105)))&gt;1,100%,IF(AY$4&lt;$E105,0,IF(AY$4&gt;=$F105,1,IF(VLOOKUP(AY$4,CALENDARIO!$B:$C,2,0)=FALSE, AX105,(1/IF($D105=0,1,$D105))+AX105))))</f>
        <v>0</v>
      </c>
      <c r="AZ105" s="292">
        <f>IF(IF(AZ$4&lt;$E105,0,IF(AZ$4&gt;=$F105,1,IF(VLOOKUP(AZ$4,CALENDARIO!$B:$C,2,0)=FALSE, AY105,(1/IF($D105=0,1,$D105))+AY105)))&gt;1,100%,IF(AZ$4&lt;$E105,0,IF(AZ$4&gt;=$F105,1,IF(VLOOKUP(AZ$4,CALENDARIO!$B:$C,2,0)=FALSE, AY105,(1/IF($D105=0,1,$D105))+AY105))))</f>
        <v>0</v>
      </c>
      <c r="BA105" s="292">
        <f>IF(IF(BA$4&lt;$E105,0,IF(BA$4&gt;=$F105,1,IF(VLOOKUP(BA$4,CALENDARIO!$B:$C,2,0)=FALSE, AZ105,(1/IF($D105=0,1,$D105))+AZ105)))&gt;1,100%,IF(BA$4&lt;$E105,0,IF(BA$4&gt;=$F105,1,IF(VLOOKUP(BA$4,CALENDARIO!$B:$C,2,0)=FALSE, AZ105,(1/IF($D105=0,1,$D105))+AZ105))))</f>
        <v>0</v>
      </c>
      <c r="BB105" s="292">
        <f>IF(IF(BB$4&lt;$E105,0,IF(BB$4&gt;=$F105,1,IF(VLOOKUP(BB$4,CALENDARIO!$B:$C,2,0)=FALSE, BA105,(1/IF($D105=0,1,$D105))+BA105)))&gt;1,100%,IF(BB$4&lt;$E105,0,IF(BB$4&gt;=$F105,1,IF(VLOOKUP(BB$4,CALENDARIO!$B:$C,2,0)=FALSE, BA105,(1/IF($D105=0,1,$D105))+BA105))))</f>
        <v>0</v>
      </c>
      <c r="BC105" s="292">
        <f>IF(IF(BC$4&lt;$E105,0,IF(BC$4&gt;=$F105,1,IF(VLOOKUP(BC$4,CALENDARIO!$B:$C,2,0)=FALSE, BB105,(1/IF($D105=0,1,$D105))+BB105)))&gt;1,100%,IF(BC$4&lt;$E105,0,IF(BC$4&gt;=$F105,1,IF(VLOOKUP(BC$4,CALENDARIO!$B:$C,2,0)=FALSE, BB105,(1/IF($D105=0,1,$D105))+BB105))))</f>
        <v>0</v>
      </c>
      <c r="BD105" s="292">
        <f>IF(IF(BD$4&lt;$E105,0,IF(BD$4&gt;=$F105,1,IF(VLOOKUP(BD$4,CALENDARIO!$B:$C,2,0)=FALSE, BC105,(1/IF($D105=0,1,$D105))+BC105)))&gt;1,100%,IF(BD$4&lt;$E105,0,IF(BD$4&gt;=$F105,1,IF(VLOOKUP(BD$4,CALENDARIO!$B:$C,2,0)=FALSE, BC105,(1/IF($D105=0,1,$D105))+BC105))))</f>
        <v>0</v>
      </c>
      <c r="BE105" s="292">
        <f>IF(IF(BE$4&lt;$E105,0,IF(BE$4&gt;=$F105,1,IF(VLOOKUP(BE$4,CALENDARIO!$B:$C,2,0)=FALSE, BD105,(1/IF($D105=0,1,$D105))+BD105)))&gt;1,100%,IF(BE$4&lt;$E105,0,IF(BE$4&gt;=$F105,1,IF(VLOOKUP(BE$4,CALENDARIO!$B:$C,2,0)=FALSE, BD105,(1/IF($D105=0,1,$D105))+BD105))))</f>
        <v>0</v>
      </c>
      <c r="BF105" s="292">
        <f>IF(IF(BF$4&lt;$E105,0,IF(BF$4&gt;=$F105,1,IF(VLOOKUP(BF$4,CALENDARIO!$B:$C,2,0)=FALSE, BE105,(1/IF($D105=0,1,$D105))+BE105)))&gt;1,100%,IF(BF$4&lt;$E105,0,IF(BF$4&gt;=$F105,1,IF(VLOOKUP(BF$4,CALENDARIO!$B:$C,2,0)=FALSE, BE105,(1/IF($D105=0,1,$D105))+BE105))))</f>
        <v>0</v>
      </c>
      <c r="BG105" s="292">
        <f>IF(IF(BG$4&lt;$E105,0,IF(BG$4&gt;=$F105,1,IF(VLOOKUP(BG$4,CALENDARIO!$B:$C,2,0)=FALSE, BF105,(1/IF($D105=0,1,$D105))+BF105)))&gt;1,100%,IF(BG$4&lt;$E105,0,IF(BG$4&gt;=$F105,1,IF(VLOOKUP(BG$4,CALENDARIO!$B:$C,2,0)=FALSE, BF105,(1/IF($D105=0,1,$D105))+BF105))))</f>
        <v>0</v>
      </c>
      <c r="BH105" s="292">
        <f>IF(IF(BH$4&lt;$E105,0,IF(BH$4&gt;=$F105,1,IF(VLOOKUP(BH$4,CALENDARIO!$B:$C,2,0)=FALSE, BG105,(1/IF($D105=0,1,$D105))+BG105)))&gt;1,100%,IF(BH$4&lt;$E105,0,IF(BH$4&gt;=$F105,1,IF(VLOOKUP(BH$4,CALENDARIO!$B:$C,2,0)=FALSE, BG105,(1/IF($D105=0,1,$D105))+BG105))))</f>
        <v>0</v>
      </c>
      <c r="BI105" s="292">
        <f>IF(IF(BI$4&lt;$E105,0,IF(BI$4&gt;=$F105,1,IF(VLOOKUP(BI$4,CALENDARIO!$B:$C,2,0)=FALSE, BH105,(1/IF($D105=0,1,$D105))+BH105)))&gt;1,100%,IF(BI$4&lt;$E105,0,IF(BI$4&gt;=$F105,1,IF(VLOOKUP(BI$4,CALENDARIO!$B:$C,2,0)=FALSE, BH105,(1/IF($D105=0,1,$D105))+BH105))))</f>
        <v>0</v>
      </c>
      <c r="BJ105" s="292">
        <f>IF(IF(BJ$4&lt;$E105,0,IF(BJ$4&gt;=$F105,1,IF(VLOOKUP(BJ$4,CALENDARIO!$B:$C,2,0)=FALSE, BI105,(1/IF($D105=0,1,$D105))+BI105)))&gt;1,100%,IF(BJ$4&lt;$E105,0,IF(BJ$4&gt;=$F105,1,IF(VLOOKUP(BJ$4,CALENDARIO!$B:$C,2,0)=FALSE, BI105,(1/IF($D105=0,1,$D105))+BI105))))</f>
        <v>0</v>
      </c>
      <c r="BK105" s="292">
        <f>IF(IF(BK$4&lt;$E105,0,IF(BK$4&gt;=$F105,1,IF(VLOOKUP(BK$4,CALENDARIO!$B:$C,2,0)=FALSE, BJ105,(1/IF($D105=0,1,$D105))+BJ105)))&gt;1,100%,IF(BK$4&lt;$E105,0,IF(BK$4&gt;=$F105,1,IF(VLOOKUP(BK$4,CALENDARIO!$B:$C,2,0)=FALSE, BJ105,(1/IF($D105=0,1,$D105))+BJ105))))</f>
        <v>0</v>
      </c>
      <c r="BL105" s="292">
        <f>IF(IF(BL$4&lt;$E105,0,IF(BL$4&gt;=$F105,1,IF(VLOOKUP(BL$4,CALENDARIO!$B:$C,2,0)=FALSE, BK105,(1/IF($D105=0,1,$D105))+BK105)))&gt;1,100%,IF(BL$4&lt;$E105,0,IF(BL$4&gt;=$F105,1,IF(VLOOKUP(BL$4,CALENDARIO!$B:$C,2,0)=FALSE, BK105,(1/IF($D105=0,1,$D105))+BK105))))</f>
        <v>0</v>
      </c>
      <c r="BM105" s="292">
        <f>IF(IF(BM$4&lt;$E105,0,IF(BM$4&gt;=$F105,1,IF(VLOOKUP(BM$4,CALENDARIO!$B:$C,2,0)=FALSE, BL105,(1/IF($D105=0,1,$D105))+BL105)))&gt;1,100%,IF(BM$4&lt;$E105,0,IF(BM$4&gt;=$F105,1,IF(VLOOKUP(BM$4,CALENDARIO!$B:$C,2,0)=FALSE, BL105,(1/IF($D105=0,1,$D105))+BL105))))</f>
        <v>0</v>
      </c>
      <c r="BN105" s="292">
        <f>IF(IF(BN$4&lt;$E105,0,IF(BN$4&gt;=$F105,1,IF(VLOOKUP(BN$4,CALENDARIO!$B:$C,2,0)=FALSE, BM105,(1/IF($D105=0,1,$D105))+BM105)))&gt;1,100%,IF(BN$4&lt;$E105,0,IF(BN$4&gt;=$F105,1,IF(VLOOKUP(BN$4,CALENDARIO!$B:$C,2,0)=FALSE, BM105,(1/IF($D105=0,1,$D105))+BM105))))</f>
        <v>0</v>
      </c>
      <c r="BO105" s="292">
        <f>IF(IF(BO$4&lt;$E105,0,IF(BO$4&gt;=$F105,1,IF(VLOOKUP(BO$4,CALENDARIO!$B:$C,2,0)=FALSE, BN105,(1/IF($D105=0,1,$D105))+BN105)))&gt;1,100%,IF(BO$4&lt;$E105,0,IF(BO$4&gt;=$F105,1,IF(VLOOKUP(BO$4,CALENDARIO!$B:$C,2,0)=FALSE, BN105,(1/IF($D105=0,1,$D105))+BN105))))</f>
        <v>0</v>
      </c>
      <c r="BP105" s="292">
        <f>IF(IF(BP$4&lt;$E105,0,IF(BP$4&gt;=$F105,1,IF(VLOOKUP(BP$4,CALENDARIO!$B:$C,2,0)=FALSE, BO105,(1/IF($D105=0,1,$D105))+BO105)))&gt;1,100%,IF(BP$4&lt;$E105,0,IF(BP$4&gt;=$F105,1,IF(VLOOKUP(BP$4,CALENDARIO!$B:$C,2,0)=FALSE, BO105,(1/IF($D105=0,1,$D105))+BO105))))</f>
        <v>0</v>
      </c>
      <c r="BQ105" s="292">
        <f>IF(IF(BQ$4&lt;$E105,0,IF(BQ$4&gt;=$F105,1,IF(VLOOKUP(BQ$4,CALENDARIO!$B:$C,2,0)=FALSE, BP105,(1/IF($D105=0,1,$D105))+BP105)))&gt;1,100%,IF(BQ$4&lt;$E105,0,IF(BQ$4&gt;=$F105,1,IF(VLOOKUP(BQ$4,CALENDARIO!$B:$C,2,0)=FALSE, BP105,(1/IF($D105=0,1,$D105))+BP105))))</f>
        <v>0</v>
      </c>
      <c r="BR105" s="292">
        <f>IF(IF(BR$4&lt;$E105,0,IF(BR$4&gt;=$F105,1,IF(VLOOKUP(BR$4,CALENDARIO!$B:$C,2,0)=FALSE, BQ105,(1/IF($D105=0,1,$D105))+BQ105)))&gt;1,100%,IF(BR$4&lt;$E105,0,IF(BR$4&gt;=$F105,1,IF(VLOOKUP(BR$4,CALENDARIO!$B:$C,2,0)=FALSE, BQ105,(1/IF($D105=0,1,$D105))+BQ105))))</f>
        <v>0</v>
      </c>
      <c r="BS105" s="292">
        <f>IF(IF(BS$4&lt;$E105,0,IF(BS$4&gt;=$F105,1,IF(VLOOKUP(BS$4,CALENDARIO!$B:$C,2,0)=FALSE, BR105,(1/IF($D105=0,1,$D105))+BR105)))&gt;1,100%,IF(BS$4&lt;$E105,0,IF(BS$4&gt;=$F105,1,IF(VLOOKUP(BS$4,CALENDARIO!$B:$C,2,0)=FALSE, BR105,(1/IF($D105=0,1,$D105))+BR105))))</f>
        <v>0</v>
      </c>
      <c r="BT105" s="292">
        <f>IF(IF(BT$4&lt;$E105,0,IF(BT$4&gt;=$F105,1,IF(VLOOKUP(BT$4,CALENDARIO!$B:$C,2,0)=FALSE, BS105,(1/IF($D105=0,1,$D105))+BS105)))&gt;1,100%,IF(BT$4&lt;$E105,0,IF(BT$4&gt;=$F105,1,IF(VLOOKUP(BT$4,CALENDARIO!$B:$C,2,0)=FALSE, BS105,(1/IF($D105=0,1,$D105))+BS105))))</f>
        <v>0</v>
      </c>
      <c r="BU105" s="292">
        <f>IF(IF(BU$4&lt;$E105,0,IF(BU$4&gt;=$F105,1,IF(VLOOKUP(BU$4,CALENDARIO!$B:$C,2,0)=FALSE, BT105,(1/IF($D105=0,1,$D105))+BT105)))&gt;1,100%,IF(BU$4&lt;$E105,0,IF(BU$4&gt;=$F105,1,IF(VLOOKUP(BU$4,CALENDARIO!$B:$C,2,0)=FALSE, BT105,(1/IF($D105=0,1,$D105))+BT105))))</f>
        <v>0</v>
      </c>
      <c r="BV105" s="292">
        <f>IF(IF(BV$4&lt;$E105,0,IF(BV$4&gt;=$F105,1,IF(VLOOKUP(BV$4,CALENDARIO!$B:$C,2,0)=FALSE, BU105,(1/IF($D105=0,1,$D105))+BU105)))&gt;1,100%,IF(BV$4&lt;$E105,0,IF(BV$4&gt;=$F105,1,IF(VLOOKUP(BV$4,CALENDARIO!$B:$C,2,0)=FALSE, BU105,(1/IF($D105=0,1,$D105))+BU105))))</f>
        <v>0</v>
      </c>
      <c r="BW105" s="292">
        <f>IF(IF(BW$4&lt;$E105,0,IF(BW$4&gt;=$F105,1,IF(VLOOKUP(BW$4,CALENDARIO!$B:$C,2,0)=FALSE, BV105,(1/IF($D105=0,1,$D105))+BV105)))&gt;1,100%,IF(BW$4&lt;$E105,0,IF(BW$4&gt;=$F105,1,IF(VLOOKUP(BW$4,CALENDARIO!$B:$C,2,0)=FALSE, BV105,(1/IF($D105=0,1,$D105))+BV105))))</f>
        <v>0</v>
      </c>
      <c r="BX105" s="292">
        <f>IF(IF(BX$4&lt;$E105,0,IF(BX$4&gt;=$F105,1,IF(VLOOKUP(BX$4,CALENDARIO!$B:$C,2,0)=FALSE, BW105,(1/IF($D105=0,1,$D105))+BW105)))&gt;1,100%,IF(BX$4&lt;$E105,0,IF(BX$4&gt;=$F105,1,IF(VLOOKUP(BX$4,CALENDARIO!$B:$C,2,0)=FALSE, BW105,(1/IF($D105=0,1,$D105))+BW105))))</f>
        <v>0</v>
      </c>
      <c r="BY105" s="292">
        <f>IF(IF(BY$4&lt;$E105,0,IF(BY$4&gt;=$F105,1,IF(VLOOKUP(BY$4,CALENDARIO!$B:$C,2,0)=FALSE, BX105,(1/IF($D105=0,1,$D105))+BX105)))&gt;1,100%,IF(BY$4&lt;$E105,0,IF(BY$4&gt;=$F105,1,IF(VLOOKUP(BY$4,CALENDARIO!$B:$C,2,0)=FALSE, BX105,(1/IF($D105=0,1,$D105))+BX105))))</f>
        <v>0</v>
      </c>
      <c r="BZ105" s="292">
        <f>IF(IF(BZ$4&lt;$E105,0,IF(BZ$4&gt;=$F105,1,IF(VLOOKUP(BZ$4,CALENDARIO!$B:$C,2,0)=FALSE, BY105,(1/IF($D105=0,1,$D105))+BY105)))&gt;1,100%,IF(BZ$4&lt;$E105,0,IF(BZ$4&gt;=$F105,1,IF(VLOOKUP(BZ$4,CALENDARIO!$B:$C,2,0)=FALSE, BY105,(1/IF($D105=0,1,$D105))+BY105))))</f>
        <v>0</v>
      </c>
      <c r="CA105" s="292">
        <f>IF(IF(CA$4&lt;$E105,0,IF(CA$4&gt;=$F105,1,IF(VLOOKUP(CA$4,CALENDARIO!$B:$C,2,0)=FALSE, BZ105,(1/IF($D105=0,1,$D105))+BZ105)))&gt;1,100%,IF(CA$4&lt;$E105,0,IF(CA$4&gt;=$F105,1,IF(VLOOKUP(CA$4,CALENDARIO!$B:$C,2,0)=FALSE, BZ105,(1/IF($D105=0,1,$D105))+BZ105))))</f>
        <v>0</v>
      </c>
      <c r="CB105" s="292">
        <f>IF(IF(CB$4&lt;$E105,0,IF(CB$4&gt;=$F105,1,IF(VLOOKUP(CB$4,CALENDARIO!$B:$C,2,0)=FALSE, CA105,(1/IF($D105=0,1,$D105))+CA105)))&gt;1,100%,IF(CB$4&lt;$E105,0,IF(CB$4&gt;=$F105,1,IF(VLOOKUP(CB$4,CALENDARIO!$B:$C,2,0)=FALSE, CA105,(1/IF($D105=0,1,$D105))+CA105))))</f>
        <v>0.25</v>
      </c>
      <c r="CC105" s="292">
        <f>IF(IF(CC$4&lt;$E105,0,IF(CC$4&gt;=$F105,1,IF(VLOOKUP(CC$4,CALENDARIO!$B:$C,2,0)=FALSE, CB105,(1/IF($D105=0,1,$D105))+CB105)))&gt;1,100%,IF(CC$4&lt;$E105,0,IF(CC$4&gt;=$F105,1,IF(VLOOKUP(CC$4,CALENDARIO!$B:$C,2,0)=FALSE, CB105,(1/IF($D105=0,1,$D105))+CB105))))</f>
        <v>0.5</v>
      </c>
      <c r="CD105" s="292">
        <f>IF(IF(CD$4&lt;$E105,0,IF(CD$4&gt;=$F105,1,IF(VLOOKUP(CD$4,CALENDARIO!$B:$C,2,0)=FALSE, CC105,(1/IF($D105=0,1,$D105))+CC105)))&gt;1,100%,IF(CD$4&lt;$E105,0,IF(CD$4&gt;=$F105,1,IF(VLOOKUP(CD$4,CALENDARIO!$B:$C,2,0)=FALSE, CC105,(1/IF($D105=0,1,$D105))+CC105))))</f>
        <v>0.75</v>
      </c>
      <c r="CE105" s="292">
        <f>IF(IF(CE$4&lt;$E105,0,IF(CE$4&gt;=$F105,1,IF(VLOOKUP(CE$4,CALENDARIO!$B:$C,2,0)=FALSE, CD105,(1/IF($D105=0,1,$D105))+CD105)))&gt;1,100%,IF(CE$4&lt;$E105,0,IF(CE$4&gt;=$F105,1,IF(VLOOKUP(CE$4,CALENDARIO!$B:$C,2,0)=FALSE, CD105,(1/IF($D105=0,1,$D105))+CD105))))</f>
        <v>1</v>
      </c>
      <c r="CF105" s="292">
        <f>IF(IF(CF$4&lt;$E105,0,IF(CF$4&gt;=$F105,1,IF(VLOOKUP(CF$4,CALENDARIO!$B:$C,2,0)=FALSE, CE105,(1/IF($D105=0,1,$D105))+CE105)))&gt;1,100%,IF(CF$4&lt;$E105,0,IF(CF$4&gt;=$F105,1,IF(VLOOKUP(CF$4,CALENDARIO!$B:$C,2,0)=FALSE, CE105,(1/IF($D105=0,1,$D105))+CE105))))</f>
        <v>1</v>
      </c>
      <c r="CG105" s="292">
        <f>IF(IF(CG$4&lt;$E105,0,IF(CG$4&gt;=$F105,1,IF(VLOOKUP(CG$4,CALENDARIO!$B:$C,2,0)=FALSE, CF105,(1/IF($D105=0,1,$D105))+CF105)))&gt;1,100%,IF(CG$4&lt;$E105,0,IF(CG$4&gt;=$F105,1,IF(VLOOKUP(CG$4,CALENDARIO!$B:$C,2,0)=FALSE, CF105,(1/IF($D105=0,1,$D105))+CF105))))</f>
        <v>1</v>
      </c>
      <c r="CH105" s="292">
        <f>IF(IF(CH$4&lt;$E105,0,IF(CH$4&gt;=$F105,1,IF(VLOOKUP(CH$4,CALENDARIO!$B:$C,2,0)=FALSE, CG105,(1/IF($D105=0,1,$D105))+CG105)))&gt;1,100%,IF(CH$4&lt;$E105,0,IF(CH$4&gt;=$F105,1,IF(VLOOKUP(CH$4,CALENDARIO!$B:$C,2,0)=FALSE, CG105,(1/IF($D105=0,1,$D105))+CG105))))</f>
        <v>1</v>
      </c>
      <c r="CI105" s="292">
        <f>IF(IF(CI$4&lt;$E105,0,IF(CI$4&gt;=$F105,1,IF(VLOOKUP(CI$4,CALENDARIO!$B:$C,2,0)=FALSE, CH105,(1/IF($D105=0,1,$D105))+CH105)))&gt;1,100%,IF(CI$4&lt;$E105,0,IF(CI$4&gt;=$F105,1,IF(VLOOKUP(CI$4,CALENDARIO!$B:$C,2,0)=FALSE, CH105,(1/IF($D105=0,1,$D105))+CH105))))</f>
        <v>1</v>
      </c>
      <c r="CJ105" s="292">
        <f>IF(IF(CJ$4&lt;$E105,0,IF(CJ$4&gt;=$F105,1,IF(VLOOKUP(CJ$4,CALENDARIO!$B:$C,2,0)=FALSE, CI105,(1/IF($D105=0,1,$D105))+CI105)))&gt;1,100%,IF(CJ$4&lt;$E105,0,IF(CJ$4&gt;=$F105,1,IF(VLOOKUP(CJ$4,CALENDARIO!$B:$C,2,0)=FALSE, CI105,(1/IF($D105=0,1,$D105))+CI105))))</f>
        <v>1</v>
      </c>
      <c r="CK105" s="292">
        <f>IF(IF(CK$4&lt;$E105,0,IF(CK$4&gt;=$F105,1,IF(VLOOKUP(CK$4,CALENDARIO!$B:$C,2,0)=FALSE, CJ105,(1/IF($D105=0,1,$D105))+CJ105)))&gt;1,100%,IF(CK$4&lt;$E105,0,IF(CK$4&gt;=$F105,1,IF(VLOOKUP(CK$4,CALENDARIO!$B:$C,2,0)=FALSE, CJ105,(1/IF($D105=0,1,$D105))+CJ105))))</f>
        <v>1</v>
      </c>
      <c r="CL105" s="292">
        <f>IF(IF(CL$4&lt;$E105,0,IF(CL$4&gt;=$F105,1,IF(VLOOKUP(CL$4,CALENDARIO!$B:$C,2,0)=FALSE, CK105,(1/IF($D105=0,1,$D105))+CK105)))&gt;1,100%,IF(CL$4&lt;$E105,0,IF(CL$4&gt;=$F105,1,IF(VLOOKUP(CL$4,CALENDARIO!$B:$C,2,0)=FALSE, CK105,(1/IF($D105=0,1,$D105))+CK105))))</f>
        <v>1</v>
      </c>
      <c r="CM105" s="292">
        <f>IF(IF(CM$4&lt;$E105,0,IF(CM$4&gt;=$F105,1,IF(VLOOKUP(CM$4,CALENDARIO!$B:$C,2,0)=FALSE, CL105,(1/IF($D105=0,1,$D105))+CL105)))&gt;1,100%,IF(CM$4&lt;$E105,0,IF(CM$4&gt;=$F105,1,IF(VLOOKUP(CM$4,CALENDARIO!$B:$C,2,0)=FALSE, CL105,(1/IF($D105=0,1,$D105))+CL105))))</f>
        <v>1</v>
      </c>
      <c r="CN105" s="292">
        <f>IF(IF(CN$4&lt;$E105,0,IF(CN$4&gt;=$F105,1,IF(VLOOKUP(CN$4,CALENDARIO!$B:$C,2,0)=FALSE, CM105,(1/IF($D105=0,1,$D105))+CM105)))&gt;1,100%,IF(CN$4&lt;$E105,0,IF(CN$4&gt;=$F105,1,IF(VLOOKUP(CN$4,CALENDARIO!$B:$C,2,0)=FALSE, CM105,(1/IF($D105=0,1,$D105))+CM105))))</f>
        <v>1</v>
      </c>
      <c r="CO105" s="292">
        <f>IF(IF(CO$4&lt;$E105,0,IF(CO$4&gt;=$F105,1,IF(VLOOKUP(CO$4,CALENDARIO!$B:$C,2,0)=FALSE, CN105,(1/IF($D105=0,1,$D105))+CN105)))&gt;1,100%,IF(CO$4&lt;$E105,0,IF(CO$4&gt;=$F105,1,IF(VLOOKUP(CO$4,CALENDARIO!$B:$C,2,0)=FALSE, CN105,(1/IF($D105=0,1,$D105))+CN105))))</f>
        <v>1</v>
      </c>
      <c r="CP105" s="292">
        <f>IF(IF(CP$4&lt;$E105,0,IF(CP$4&gt;=$F105,1,IF(VLOOKUP(CP$4,CALENDARIO!$B:$C,2,0)=FALSE, CO105,(1/IF($D105=0,1,$D105))+CO105)))&gt;1,100%,IF(CP$4&lt;$E105,0,IF(CP$4&gt;=$F105,1,IF(VLOOKUP(CP$4,CALENDARIO!$B:$C,2,0)=FALSE, CO105,(1/IF($D105=0,1,$D105))+CO105))))</f>
        <v>1</v>
      </c>
      <c r="CQ105" s="292">
        <f>IF(IF(CQ$4&lt;$E105,0,IF(CQ$4&gt;=$F105,1,IF(VLOOKUP(CQ$4,CALENDARIO!$B:$C,2,0)=FALSE, CP105,(1/IF($D105=0,1,$D105))+CP105)))&gt;1,100%,IF(CQ$4&lt;$E105,0,IF(CQ$4&gt;=$F105,1,IF(VLOOKUP(CQ$4,CALENDARIO!$B:$C,2,0)=FALSE, CP105,(1/IF($D105=0,1,$D105))+CP105))))</f>
        <v>1</v>
      </c>
      <c r="CR105" s="292">
        <f>IF(IF(CR$4&lt;$E105,0,IF(CR$4&gt;=$F105,1,IF(VLOOKUP(CR$4,CALENDARIO!$B:$C,2,0)=FALSE, CQ105,(1/IF($D105=0,1,$D105))+CQ105)))&gt;1,100%,IF(CR$4&lt;$E105,0,IF(CR$4&gt;=$F105,1,IF(VLOOKUP(CR$4,CALENDARIO!$B:$C,2,0)=FALSE, CQ105,(1/IF($D105=0,1,$D105))+CQ105))))</f>
        <v>1</v>
      </c>
      <c r="CS105" s="292">
        <f>IF(IF(CS$4&lt;$E105,0,IF(CS$4&gt;=$F105,1,IF(VLOOKUP(CS$4,CALENDARIO!$B:$C,2,0)=FALSE, CR105,(1/IF($D105=0,1,$D105))+CR105)))&gt;1,100%,IF(CS$4&lt;$E105,0,IF(CS$4&gt;=$F105,1,IF(VLOOKUP(CS$4,CALENDARIO!$B:$C,2,0)=FALSE, CR105,(1/IF($D105=0,1,$D105))+CR105))))</f>
        <v>1</v>
      </c>
      <c r="CT105" s="292">
        <f>IF(IF(CT$4&lt;$E105,0,IF(CT$4&gt;=$F105,1,IF(VLOOKUP(CT$4,CALENDARIO!$B:$C,2,0)=FALSE, CS105,(1/IF($D105=0,1,$D105))+CS105)))&gt;1,100%,IF(CT$4&lt;$E105,0,IF(CT$4&gt;=$F105,1,IF(VLOOKUP(CT$4,CALENDARIO!$B:$C,2,0)=FALSE, CS105,(1/IF($D105=0,1,$D105))+CS105))))</f>
        <v>1</v>
      </c>
      <c r="CU105" s="292">
        <f>IF(IF(CU$4&lt;$E105,0,IF(CU$4&gt;=$F105,1,IF(VLOOKUP(CU$4,CALENDARIO!$B:$C,2,0)=FALSE, CT105,(1/IF($D105=0,1,$D105))+CT105)))&gt;1,100%,IF(CU$4&lt;$E105,0,IF(CU$4&gt;=$F105,1,IF(VLOOKUP(CU$4,CALENDARIO!$B:$C,2,0)=FALSE, CT105,(1/IF($D105=0,1,$D105))+CT105))))</f>
        <v>1</v>
      </c>
      <c r="CV105" s="292">
        <f>IF(IF(CV$4&lt;$E105,0,IF(CV$4&gt;=$F105,1,IF(VLOOKUP(CV$4,CALENDARIO!$B:$C,2,0)=FALSE, CU105,(1/IF($D105=0,1,$D105))+CU105)))&gt;1,100%,IF(CV$4&lt;$E105,0,IF(CV$4&gt;=$F105,1,IF(VLOOKUP(CV$4,CALENDARIO!$B:$C,2,0)=FALSE, CU105,(1/IF($D105=0,1,$D105))+CU105))))</f>
        <v>1</v>
      </c>
      <c r="CW105" s="292">
        <f>IF(IF(CW$4&lt;$E105,0,IF(CW$4&gt;=$F105,1,IF(VLOOKUP(CW$4,CALENDARIO!$B:$C,2,0)=FALSE, CV105,(1/IF($D105=0,1,$D105))+CV105)))&gt;1,100%,IF(CW$4&lt;$E105,0,IF(CW$4&gt;=$F105,1,IF(VLOOKUP(CW$4,CALENDARIO!$B:$C,2,0)=FALSE, CV105,(1/IF($D105=0,1,$D105))+CV105))))</f>
        <v>1</v>
      </c>
      <c r="CX105" s="292">
        <f>IF(IF(CX$4&lt;$E105,0,IF(CX$4&gt;=$F105,1,IF(VLOOKUP(CX$4,CALENDARIO!$B:$C,2,0)=FALSE, CW105,(1/IF($D105=0,1,$D105))+CW105)))&gt;1,100%,IF(CX$4&lt;$E105,0,IF(CX$4&gt;=$F105,1,IF(VLOOKUP(CX$4,CALENDARIO!$B:$C,2,0)=FALSE, CW105,(1/IF($D105=0,1,$D105))+CW105))))</f>
        <v>1</v>
      </c>
      <c r="CY105" s="292">
        <f>IF(IF(CY$4&lt;$E105,0,IF(CY$4&gt;=$F105,1,IF(VLOOKUP(CY$4,CALENDARIO!$B:$C,2,0)=FALSE, CX105,(1/IF($D105=0,1,$D105))+CX105)))&gt;1,100%,IF(CY$4&lt;$E105,0,IF(CY$4&gt;=$F105,1,IF(VLOOKUP(CY$4,CALENDARIO!$B:$C,2,0)=FALSE, CX105,(1/IF($D105=0,1,$D105))+CX105))))</f>
        <v>1</v>
      </c>
      <c r="CZ105" s="292">
        <f>IF(IF(CZ$4&lt;$E105,0,IF(CZ$4&gt;=$F105,1,IF(VLOOKUP(CZ$4,CALENDARIO!$B:$C,2,0)=FALSE, CY105,(1/IF($D105=0,1,$D105))+CY105)))&gt;1,100%,IF(CZ$4&lt;$E105,0,IF(CZ$4&gt;=$F105,1,IF(VLOOKUP(CZ$4,CALENDARIO!$B:$C,2,0)=FALSE, CY105,(1/IF($D105=0,1,$D105))+CY105))))</f>
        <v>1</v>
      </c>
      <c r="DA105" s="292">
        <f>IF(IF(DA$4&lt;$E105,0,IF(DA$4&gt;=$F105,1,IF(VLOOKUP(DA$4,CALENDARIO!$B:$C,2,0)=FALSE, CZ105,(1/IF($D105=0,1,$D105))+CZ105)))&gt;1,100%,IF(DA$4&lt;$E105,0,IF(DA$4&gt;=$F105,1,IF(VLOOKUP(DA$4,CALENDARIO!$B:$C,2,0)=FALSE, CZ105,(1/IF($D105=0,1,$D105))+CZ105))))</f>
        <v>1</v>
      </c>
      <c r="DB105" s="292">
        <f>IF(IF(DB$4&lt;$E105,0,IF(DB$4&gt;=$F105,1,IF(VLOOKUP(DB$4,CALENDARIO!$B:$C,2,0)=FALSE, DA105,(1/IF($D105=0,1,$D105))+DA105)))&gt;1,100%,IF(DB$4&lt;$E105,0,IF(DB$4&gt;=$F105,1,IF(VLOOKUP(DB$4,CALENDARIO!$B:$C,2,0)=FALSE, DA105,(1/IF($D105=0,1,$D105))+DA105))))</f>
        <v>1</v>
      </c>
      <c r="DC105" s="292">
        <f>IF(IF(DC$4&lt;$E105,0,IF(DC$4&gt;=$F105,1,IF(VLOOKUP(DC$4,CALENDARIO!$B:$C,2,0)=FALSE, DB105,(1/IF($D105=0,1,$D105))+DB105)))&gt;1,100%,IF(DC$4&lt;$E105,0,IF(DC$4&gt;=$F105,1,IF(VLOOKUP(DC$4,CALENDARIO!$B:$C,2,0)=FALSE, DB105,(1/IF($D105=0,1,$D105))+DB105))))</f>
        <v>1</v>
      </c>
      <c r="DD105" s="292">
        <f>IF(IF(DD$4&lt;$E105,0,IF(DD$4&gt;=$F105,1,IF(VLOOKUP(DD$4,CALENDARIO!$B:$C,2,0)=FALSE, DC105,(1/IF($D105=0,1,$D105))+DC105)))&gt;1,100%,IF(DD$4&lt;$E105,0,IF(DD$4&gt;=$F105,1,IF(VLOOKUP(DD$4,CALENDARIO!$B:$C,2,0)=FALSE, DC105,(1/IF($D105=0,1,$D105))+DC105))))</f>
        <v>1</v>
      </c>
      <c r="DE105" s="292">
        <f>IF(IF(DE$4&lt;$E105,0,IF(DE$4&gt;=$F105,1,IF(VLOOKUP(DE$4,CALENDARIO!$B:$C,2,0)=FALSE, DD105,(1/IF($D105=0,1,$D105))+DD105)))&gt;1,100%,IF(DE$4&lt;$E105,0,IF(DE$4&gt;=$F105,1,IF(VLOOKUP(DE$4,CALENDARIO!$B:$C,2,0)=FALSE, DD105,(1/IF($D105=0,1,$D105))+DD105))))</f>
        <v>1</v>
      </c>
      <c r="DF105" s="292">
        <f>IF(IF(DF$4&lt;$E105,0,IF(DF$4&gt;=$F105,1,IF(VLOOKUP(DF$4,CALENDARIO!$B:$C,2,0)=FALSE, DE105,(1/IF($D105=0,1,$D105))+DE105)))&gt;1,100%,IF(DF$4&lt;$E105,0,IF(DF$4&gt;=$F105,1,IF(VLOOKUP(DF$4,CALENDARIO!$B:$C,2,0)=FALSE, DE105,(1/IF($D105=0,1,$D105))+DE105))))</f>
        <v>1</v>
      </c>
      <c r="DG105" s="292">
        <f>IF(IF(DG$4&lt;$E105,0,IF(DG$4&gt;=$F105,1,IF(VLOOKUP(DG$4,CALENDARIO!$B:$C,2,0)=FALSE, DF105,(1/IF($D105=0,1,$D105))+DF105)))&gt;1,100%,IF(DG$4&lt;$E105,0,IF(DG$4&gt;=$F105,1,IF(VLOOKUP(DG$4,CALENDARIO!$B:$C,2,0)=FALSE, DF105,(1/IF($D105=0,1,$D105))+DF105))))</f>
        <v>1</v>
      </c>
      <c r="DH105" s="292">
        <f>IF(IF(DH$4&lt;$E105,0,IF(DH$4&gt;=$F105,1,IF(VLOOKUP(DH$4,CALENDARIO!$B:$C,2,0)=FALSE, DG105,(1/IF($D105=0,1,$D105))+DG105)))&gt;1,100%,IF(DH$4&lt;$E105,0,IF(DH$4&gt;=$F105,1,IF(VLOOKUP(DH$4,CALENDARIO!$B:$C,2,0)=FALSE, DG105,(1/IF($D105=0,1,$D105))+DG105))))</f>
        <v>1</v>
      </c>
      <c r="DI105" s="292">
        <f>IF(IF(DI$4&lt;$E105,0,IF(DI$4&gt;=$F105,1,IF(VLOOKUP(DI$4,CALENDARIO!$B:$C,2,0)=FALSE, DH105,(1/IF($D105=0,1,$D105))+DH105)))&gt;1,100%,IF(DI$4&lt;$E105,0,IF(DI$4&gt;=$F105,1,IF(VLOOKUP(DI$4,CALENDARIO!$B:$C,2,0)=FALSE, DH105,(1/IF($D105=0,1,$D105))+DH105))))</f>
        <v>1</v>
      </c>
      <c r="DJ105" s="292">
        <f>IF(IF(DJ$4&lt;$E105,0,IF(DJ$4&gt;=$F105,1,IF(VLOOKUP(DJ$4,CALENDARIO!$B:$C,2,0)=FALSE, DI105,(1/IF($D105=0,1,$D105))+DI105)))&gt;1,100%,IF(DJ$4&lt;$E105,0,IF(DJ$4&gt;=$F105,1,IF(VLOOKUP(DJ$4,CALENDARIO!$B:$C,2,0)=FALSE, DI105,(1/IF($D105=0,1,$D105))+DI105))))</f>
        <v>1</v>
      </c>
      <c r="DK105" s="292">
        <f>IF(IF(DK$4&lt;$E105,0,IF(DK$4&gt;=$F105,1,IF(VLOOKUP(DK$4,CALENDARIO!$B:$C,2,0)=FALSE, DJ105,(1/IF($D105=0,1,$D105))+DJ105)))&gt;1,100%,IF(DK$4&lt;$E105,0,IF(DK$4&gt;=$F105,1,IF(VLOOKUP(DK$4,CALENDARIO!$B:$C,2,0)=FALSE, DJ105,(1/IF($D105=0,1,$D105))+DJ105))))</f>
        <v>1</v>
      </c>
      <c r="DL105" s="292">
        <f>IF(IF(DL$4&lt;$E105,0,IF(DL$4&gt;=$F105,1,IF(VLOOKUP(DL$4,CALENDARIO!$B:$C,2,0)=FALSE, DK105,(1/IF($D105=0,1,$D105))+DK105)))&gt;1,100%,IF(DL$4&lt;$E105,0,IF(DL$4&gt;=$F105,1,IF(VLOOKUP(DL$4,CALENDARIO!$B:$C,2,0)=FALSE, DK105,(1/IF($D105=0,1,$D105))+DK105))))</f>
        <v>1</v>
      </c>
      <c r="DM105" s="292">
        <f>IF(IF(DM$4&lt;$E105,0,IF(DM$4&gt;=$F105,1,IF(VLOOKUP(DM$4,CALENDARIO!$B:$C,2,0)=FALSE, DL105,(1/IF($D105=0,1,$D105))+DL105)))&gt;1,100%,IF(DM$4&lt;$E105,0,IF(DM$4&gt;=$F105,1,IF(VLOOKUP(DM$4,CALENDARIO!$B:$C,2,0)=FALSE, DL105,(1/IF($D105=0,1,$D105))+DL105))))</f>
        <v>1</v>
      </c>
      <c r="DN105" s="292">
        <f>IF(IF(DN$4&lt;$E105,0,IF(DN$4&gt;=$F105,1,IF(VLOOKUP(DN$4,CALENDARIO!$B:$C,2,0)=FALSE, DM105,(1/IF($D105=0,1,$D105))+DM105)))&gt;1,100%,IF(DN$4&lt;$E105,0,IF(DN$4&gt;=$F105,1,IF(VLOOKUP(DN$4,CALENDARIO!$B:$C,2,0)=FALSE, DM105,(1/IF($D105=0,1,$D105))+DM105))))</f>
        <v>1</v>
      </c>
      <c r="DO105" s="292">
        <f>IF(IF(DO$4&lt;$E105,0,IF(DO$4&gt;=$F105,1,IF(VLOOKUP(DO$4,CALENDARIO!$B:$C,2,0)=FALSE, DN105,(1/IF($D105=0,1,$D105))+DN105)))&gt;1,100%,IF(DO$4&lt;$E105,0,IF(DO$4&gt;=$F105,1,IF(VLOOKUP(DO$4,CALENDARIO!$B:$C,2,0)=FALSE, DN105,(1/IF($D105=0,1,$D105))+DN105))))</f>
        <v>1</v>
      </c>
      <c r="DP105" s="292">
        <f>IF(IF(DP$4&lt;$E105,0,IF(DP$4&gt;=$F105,1,IF(VLOOKUP(DP$4,CALENDARIO!$B:$C,2,0)=FALSE, DO105,(1/IF($D105=0,1,$D105))+DO105)))&gt;1,100%,IF(DP$4&lt;$E105,0,IF(DP$4&gt;=$F105,1,IF(VLOOKUP(DP$4,CALENDARIO!$B:$C,2,0)=FALSE, DO105,(1/IF($D105=0,1,$D105))+DO105))))</f>
        <v>1</v>
      </c>
      <c r="DQ105" s="292">
        <f>IF(IF(DQ$4&lt;$E105,0,IF(DQ$4&gt;=$F105,1,IF(VLOOKUP(DQ$4,CALENDARIO!$B:$C,2,0)=FALSE, DP105,(1/IF($D105=0,1,$D105))+DP105)))&gt;1,100%,IF(DQ$4&lt;$E105,0,IF(DQ$4&gt;=$F105,1,IF(VLOOKUP(DQ$4,CALENDARIO!$B:$C,2,0)=FALSE, DP105,(1/IF($D105=0,1,$D105))+DP105))))</f>
        <v>1</v>
      </c>
      <c r="DR105" s="292">
        <f>IF(IF(DR$4&lt;$E105,0,IF(DR$4&gt;=$F105,1,IF(VLOOKUP(DR$4,CALENDARIO!$B:$C,2,0)=FALSE, DQ105,(1/IF($D105=0,1,$D105))+DQ105)))&gt;1,100%,IF(DR$4&lt;$E105,0,IF(DR$4&gt;=$F105,1,IF(VLOOKUP(DR$4,CALENDARIO!$B:$C,2,0)=FALSE, DQ105,(1/IF($D105=0,1,$D105))+DQ105))))</f>
        <v>1</v>
      </c>
      <c r="DS105" s="292">
        <f>IF(IF(DS$4&lt;$E105,0,IF(DS$4&gt;=$F105,1,IF(VLOOKUP(DS$4,CALENDARIO!$B:$C,2,0)=FALSE, DR105,(1/IF($D105=0,1,$D105))+DR105)))&gt;1,100%,IF(DS$4&lt;$E105,0,IF(DS$4&gt;=$F105,1,IF(VLOOKUP(DS$4,CALENDARIO!$B:$C,2,0)=FALSE, DR105,(1/IF($D105=0,1,$D105))+DR105))))</f>
        <v>1</v>
      </c>
      <c r="DT105" s="292">
        <f>IF(IF(DT$4&lt;$E105,0,IF(DT$4&gt;=$F105,1,IF(VLOOKUP(DT$4,CALENDARIO!$B:$C,2,0)=FALSE, DS105,(1/IF($D105=0,1,$D105))+DS105)))&gt;1,100%,IF(DT$4&lt;$E105,0,IF(DT$4&gt;=$F105,1,IF(VLOOKUP(DT$4,CALENDARIO!$B:$C,2,0)=FALSE, DS105,(1/IF($D105=0,1,$D105))+DS105))))</f>
        <v>1</v>
      </c>
      <c r="DU105" s="292">
        <f>IF(IF(DU$4&lt;$E105,0,IF(DU$4&gt;=$F105,1,IF(VLOOKUP(DU$4,CALENDARIO!$B:$C,2,0)=FALSE, DT105,(1/IF($D105=0,1,$D105))+DT105)))&gt;1,100%,IF(DU$4&lt;$E105,0,IF(DU$4&gt;=$F105,1,IF(VLOOKUP(DU$4,CALENDARIO!$B:$C,2,0)=FALSE, DT105,(1/IF($D105=0,1,$D105))+DT105))))</f>
        <v>1</v>
      </c>
      <c r="DV105" s="292">
        <f>IF(IF(DV$4&lt;$E105,0,IF(DV$4&gt;=$F105,1,IF(VLOOKUP(DV$4,CALENDARIO!$B:$C,2,0)=FALSE, DU105,(1/IF($D105=0,1,$D105))+DU105)))&gt;1,100%,IF(DV$4&lt;$E105,0,IF(DV$4&gt;=$F105,1,IF(VLOOKUP(DV$4,CALENDARIO!$B:$C,2,0)=FALSE, DU105,(1/IF($D105=0,1,$D105))+DU105))))</f>
        <v>1</v>
      </c>
      <c r="DW105" s="292">
        <f>IF(IF(DW$4&lt;$E105,0,IF(DW$4&gt;=$F105,1,IF(VLOOKUP(DW$4,CALENDARIO!$B:$C,2,0)=FALSE, DV105,(1/IF($D105=0,1,$D105))+DV105)))&gt;1,100%,IF(DW$4&lt;$E105,0,IF(DW$4&gt;=$F105,1,IF(VLOOKUP(DW$4,CALENDARIO!$B:$C,2,0)=FALSE, DV105,(1/IF($D105=0,1,$D105))+DV105))))</f>
        <v>1</v>
      </c>
      <c r="DX105" s="292">
        <f>IF(IF(DX$4&lt;$E105,0,IF(DX$4&gt;=$F105,1,IF(VLOOKUP(DX$4,CALENDARIO!$B:$C,2,0)=FALSE, DW105,(1/IF($D105=0,1,$D105))+DW105)))&gt;1,100%,IF(DX$4&lt;$E105,0,IF(DX$4&gt;=$F105,1,IF(VLOOKUP(DX$4,CALENDARIO!$B:$C,2,0)=FALSE, DW105,(1/IF($D105=0,1,$D105))+DW105))))</f>
        <v>1</v>
      </c>
      <c r="DY105" s="292">
        <f>IF(IF(DY$4&lt;$E105,0,IF(DY$4&gt;=$F105,1,IF(VLOOKUP(DY$4,CALENDARIO!$B:$C,2,0)=FALSE, DX105,(1/IF($D105=0,1,$D105))+DX105)))&gt;1,100%,IF(DY$4&lt;$E105,0,IF(DY$4&gt;=$F105,1,IF(VLOOKUP(DY$4,CALENDARIO!$B:$C,2,0)=FALSE, DX105,(1/IF($D105=0,1,$D105))+DX105))))</f>
        <v>1</v>
      </c>
      <c r="DZ105" s="292">
        <f>IF(IF(DZ$4&lt;$E105,0,IF(DZ$4&gt;=$F105,1,IF(VLOOKUP(DZ$4,CALENDARIO!$B:$C,2,0)=FALSE, DY105,(1/IF($D105=0,1,$D105))+DY105)))&gt;1,100%,IF(DZ$4&lt;$E105,0,IF(DZ$4&gt;=$F105,1,IF(VLOOKUP(DZ$4,CALENDARIO!$B:$C,2,0)=FALSE, DY105,(1/IF($D105=0,1,$D105))+DY105))))</f>
        <v>1</v>
      </c>
      <c r="EA105" s="292">
        <f>IF(IF(EA$4&lt;$E105,0,IF(EA$4&gt;=$F105,1,IF(VLOOKUP(EA$4,CALENDARIO!$B:$C,2,0)=FALSE, DZ105,(1/IF($D105=0,1,$D105))+DZ105)))&gt;1,100%,IF(EA$4&lt;$E105,0,IF(EA$4&gt;=$F105,1,IF(VLOOKUP(EA$4,CALENDARIO!$B:$C,2,0)=FALSE, DZ105,(1/IF($D105=0,1,$D105))+DZ105))))</f>
        <v>1</v>
      </c>
      <c r="EB105" s="292">
        <f>IF(IF(EB$4&lt;$E105,0,IF(EB$4&gt;=$F105,1,IF(VLOOKUP(EB$4,CALENDARIO!$B:$C,2,0)=FALSE, EA105,(1/IF($D105=0,1,$D105))+EA105)))&gt;1,100%,IF(EB$4&lt;$E105,0,IF(EB$4&gt;=$F105,1,IF(VLOOKUP(EB$4,CALENDARIO!$B:$C,2,0)=FALSE, EA105,(1/IF($D105=0,1,$D105))+EA105))))</f>
        <v>1</v>
      </c>
      <c r="EC105" s="292">
        <f>IF(IF(EC$4&lt;$E105,0,IF(EC$4&gt;=$F105,1,IF(VLOOKUP(EC$4,CALENDARIO!$B:$C,2,0)=FALSE, EB105,(1/IF($D105=0,1,$D105))+EB105)))&gt;1,100%,IF(EC$4&lt;$E105,0,IF(EC$4&gt;=$F105,1,IF(VLOOKUP(EC$4,CALENDARIO!$B:$C,2,0)=FALSE, EB105,(1/IF($D105=0,1,$D105))+EB105))))</f>
        <v>1</v>
      </c>
      <c r="ED105" s="292">
        <f>IF(IF(ED$4&lt;$E105,0,IF(ED$4&gt;=$F105,1,IF(VLOOKUP(ED$4,CALENDARIO!$B:$C,2,0)=FALSE, EC105,(1/IF($D105=0,1,$D105))+EC105)))&gt;1,100%,IF(ED$4&lt;$E105,0,IF(ED$4&gt;=$F105,1,IF(VLOOKUP(ED$4,CALENDARIO!$B:$C,2,0)=FALSE, EC105,(1/IF($D105=0,1,$D105))+EC105))))</f>
        <v>1</v>
      </c>
      <c r="EE105" s="292">
        <f>IF(IF(EE$4&lt;$E105,0,IF(EE$4&gt;=$F105,1,IF(VLOOKUP(EE$4,CALENDARIO!$B:$C,2,0)=FALSE, ED105,(1/IF($D105=0,1,$D105))+ED105)))&gt;1,100%,IF(EE$4&lt;$E105,0,IF(EE$4&gt;=$F105,1,IF(VLOOKUP(EE$4,CALENDARIO!$B:$C,2,0)=FALSE, ED105,(1/IF($D105=0,1,$D105))+ED105))))</f>
        <v>1</v>
      </c>
      <c r="EF105" s="292">
        <f>IF(IF(EF$4&lt;$E105,0,IF(EF$4&gt;=$F105,1,IF(VLOOKUP(EF$4,CALENDARIO!$B:$C,2,0)=FALSE, EE105,(1/IF($D105=0,1,$D105))+EE105)))&gt;1,100%,IF(EF$4&lt;$E105,0,IF(EF$4&gt;=$F105,1,IF(VLOOKUP(EF$4,CALENDARIO!$B:$C,2,0)=FALSE, EE105,(1/IF($D105=0,1,$D105))+EE105))))</f>
        <v>1</v>
      </c>
      <c r="EG105" s="292">
        <f>IF(IF(EG$4&lt;$E105,0,IF(EG$4&gt;=$F105,1,IF(VLOOKUP(EG$4,CALENDARIO!$B:$C,2,0)=FALSE, EF105,(1/IF($D105=0,1,$D105))+EF105)))&gt;1,100%,IF(EG$4&lt;$E105,0,IF(EG$4&gt;=$F105,1,IF(VLOOKUP(EG$4,CALENDARIO!$B:$C,2,0)=FALSE, EF105,(1/IF($D105=0,1,$D105))+EF105))))</f>
        <v>1</v>
      </c>
      <c r="EH105" s="292">
        <f>IF(IF(EH$4&lt;$E105,0,IF(EH$4&gt;=$F105,1,IF(VLOOKUP(EH$4,CALENDARIO!$B:$C,2,0)=FALSE, EG105,(1/IF($D105=0,1,$D105))+EG105)))&gt;1,100%,IF(EH$4&lt;$E105,0,IF(EH$4&gt;=$F105,1,IF(VLOOKUP(EH$4,CALENDARIO!$B:$C,2,0)=FALSE, EG105,(1/IF($D105=0,1,$D105))+EG105))))</f>
        <v>1</v>
      </c>
      <c r="EI105" s="292">
        <f>IF(IF(EI$4&lt;$E105,0,IF(EI$4&gt;=$F105,1,IF(VLOOKUP(EI$4,CALENDARIO!$B:$C,2,0)=FALSE, EH105,(1/IF($D105=0,1,$D105))+EH105)))&gt;1,100%,IF(EI$4&lt;$E105,0,IF(EI$4&gt;=$F105,1,IF(VLOOKUP(EI$4,CALENDARIO!$B:$C,2,0)=FALSE, EH105,(1/IF($D105=0,1,$D105))+EH105))))</f>
        <v>1</v>
      </c>
      <c r="EJ105" s="292">
        <f>IF(IF(EJ$4&lt;$E105,0,IF(EJ$4&gt;=$F105,1,IF(VLOOKUP(EJ$4,CALENDARIO!$B:$C,2,0)=FALSE, EI105,(1/IF($D105=0,1,$D105))+EI105)))&gt;1,100%,IF(EJ$4&lt;$E105,0,IF(EJ$4&gt;=$F105,1,IF(VLOOKUP(EJ$4,CALENDARIO!$B:$C,2,0)=FALSE, EI105,(1/IF($D105=0,1,$D105))+EI105))))</f>
        <v>1</v>
      </c>
      <c r="EK105" s="292">
        <f>IF(IF(EK$4&lt;$E105,0,IF(EK$4&gt;=$F105,1,IF(VLOOKUP(EK$4,CALENDARIO!$B:$C,2,0)=FALSE, EJ105,(1/IF($D105=0,1,$D105))+EJ105)))&gt;1,100%,IF(EK$4&lt;$E105,0,IF(EK$4&gt;=$F105,1,IF(VLOOKUP(EK$4,CALENDARIO!$B:$C,2,0)=FALSE, EJ105,(1/IF($D105=0,1,$D105))+EJ105))))</f>
        <v>1</v>
      </c>
      <c r="EL105" s="292">
        <f>IF(IF(EL$4&lt;$E105,0,IF(EL$4&gt;=$F105,1,IF(VLOOKUP(EL$4,CALENDARIO!$B:$C,2,0)=FALSE, EK105,(1/IF($D105=0,1,$D105))+EK105)))&gt;1,100%,IF(EL$4&lt;$E105,0,IF(EL$4&gt;=$F105,1,IF(VLOOKUP(EL$4,CALENDARIO!$B:$C,2,0)=FALSE, EK105,(1/IF($D105=0,1,$D105))+EK105))))</f>
        <v>1</v>
      </c>
      <c r="EM105" s="292">
        <f>IF(IF(EM$4&lt;$E105,0,IF(EM$4&gt;=$F105,1,IF(VLOOKUP(EM$4,CALENDARIO!$B:$C,2,0)=FALSE, EL105,(1/IF($D105=0,1,$D105))+EL105)))&gt;1,100%,IF(EM$4&lt;$E105,0,IF(EM$4&gt;=$F105,1,IF(VLOOKUP(EM$4,CALENDARIO!$B:$C,2,0)=FALSE, EL105,(1/IF($D105=0,1,$D105))+EL105))))</f>
        <v>1</v>
      </c>
      <c r="EN105" s="292">
        <f>IF(IF(EN$4&lt;$E105,0,IF(EN$4&gt;=$F105,1,IF(VLOOKUP(EN$4,CALENDARIO!$B:$C,2,0)=FALSE, EM105,(1/IF($D105=0,1,$D105))+EM105)))&gt;1,100%,IF(EN$4&lt;$E105,0,IF(EN$4&gt;=$F105,1,IF(VLOOKUP(EN$4,CALENDARIO!$B:$C,2,0)=FALSE, EM105,(1/IF($D105=0,1,$D105))+EM105))))</f>
        <v>1</v>
      </c>
      <c r="EO105" s="292">
        <f>IF(IF(EO$4&lt;$E105,0,IF(EO$4&gt;=$F105,1,IF(VLOOKUP(EO$4,CALENDARIO!$B:$C,2,0)=FALSE, EN105,(1/IF($D105=0,1,$D105))+EN105)))&gt;1,100%,IF(EO$4&lt;$E105,0,IF(EO$4&gt;=$F105,1,IF(VLOOKUP(EO$4,CALENDARIO!$B:$C,2,0)=FALSE, EN105,(1/IF($D105=0,1,$D105))+EN105))))</f>
        <v>1</v>
      </c>
      <c r="EP105" s="292">
        <f>IF(IF(EP$4&lt;$E105,0,IF(EP$4&gt;=$F105,1,IF(VLOOKUP(EP$4,CALENDARIO!$B:$C,2,0)=FALSE, EO105,(1/IF($D105=0,1,$D105))+EO105)))&gt;1,100%,IF(EP$4&lt;$E105,0,IF(EP$4&gt;=$F105,1,IF(VLOOKUP(EP$4,CALENDARIO!$B:$C,2,0)=FALSE, EO105,(1/IF($D105=0,1,$D105))+EO105))))</f>
        <v>1</v>
      </c>
      <c r="EQ105" s="292">
        <f>IF(IF(EQ$4&lt;$E105,0,IF(EQ$4&gt;=$F105,1,IF(VLOOKUP(EQ$4,CALENDARIO!$B:$C,2,0)=FALSE, EP105,(1/IF($D105=0,1,$D105))+EP105)))&gt;1,100%,IF(EQ$4&lt;$E105,0,IF(EQ$4&gt;=$F105,1,IF(VLOOKUP(EQ$4,CALENDARIO!$B:$C,2,0)=FALSE, EP105,(1/IF($D105=0,1,$D105))+EP105))))</f>
        <v>1</v>
      </c>
      <c r="ER105" s="292">
        <f>IF(IF(ER$4&lt;$E105,0,IF(ER$4&gt;=$F105,1,IF(VLOOKUP(ER$4,CALENDARIO!$B:$C,2,0)=FALSE, EQ105,(1/IF($D105=0,1,$D105))+EQ105)))&gt;1,100%,IF(ER$4&lt;$E105,0,IF(ER$4&gt;=$F105,1,IF(VLOOKUP(ER$4,CALENDARIO!$B:$C,2,0)=FALSE, EQ105,(1/IF($D105=0,1,$D105))+EQ105))))</f>
        <v>1</v>
      </c>
      <c r="ES105" s="292">
        <f>IF(IF(ES$4&lt;$E105,0,IF(ES$4&gt;=$F105,1,IF(VLOOKUP(ES$4,CALENDARIO!$B:$C,2,0)=FALSE, ER105,(1/IF($D105=0,1,$D105))+ER105)))&gt;1,100%,IF(ES$4&lt;$E105,0,IF(ES$4&gt;=$F105,1,IF(VLOOKUP(ES$4,CALENDARIO!$B:$C,2,0)=FALSE, ER105,(1/IF($D105=0,1,$D105))+ER105))))</f>
        <v>1</v>
      </c>
      <c r="ET105" s="292">
        <f>IF(IF(ET$4&lt;$E105,0,IF(ET$4&gt;=$F105,1,IF(VLOOKUP(ET$4,CALENDARIO!$B:$C,2,0)=FALSE, ES105,(1/IF($D105=0,1,$D105))+ES105)))&gt;1,100%,IF(ET$4&lt;$E105,0,IF(ET$4&gt;=$F105,1,IF(VLOOKUP(ET$4,CALENDARIO!$B:$C,2,0)=FALSE, ES105,(1/IF($D105=0,1,$D105))+ES105))))</f>
        <v>1</v>
      </c>
      <c r="EU105" s="292">
        <f>IF(IF(EU$4&lt;$E105,0,IF(EU$4&gt;=$F105,1,IF(VLOOKUP(EU$4,CALENDARIO!$B:$C,2,0)=FALSE, ET105,(1/IF($D105=0,1,$D105))+ET105)))&gt;1,100%,IF(EU$4&lt;$E105,0,IF(EU$4&gt;=$F105,1,IF(VLOOKUP(EU$4,CALENDARIO!$B:$C,2,0)=FALSE, ET105,(1/IF($D105=0,1,$D105))+ET105))))</f>
        <v>1</v>
      </c>
      <c r="EV105" s="292">
        <f>IF(IF(EV$4&lt;$E105,0,IF(EV$4&gt;=$F105,1,IF(VLOOKUP(EV$4,CALENDARIO!$B:$C,2,0)=FALSE, EU105,(1/IF($D105=0,1,$D105))+EU105)))&gt;1,100%,IF(EV$4&lt;$E105,0,IF(EV$4&gt;=$F105,1,IF(VLOOKUP(EV$4,CALENDARIO!$B:$C,2,0)=FALSE, EU105,(1/IF($D105=0,1,$D105))+EU105))))</f>
        <v>1</v>
      </c>
      <c r="EW105" s="292">
        <f>IF(IF(EW$4&lt;$E105,0,IF(EW$4&gt;=$F105,1,IF(VLOOKUP(EW$4,CALENDARIO!$B:$C,2,0)=FALSE, EV105,(1/IF($D105=0,1,$D105))+EV105)))&gt;1,100%,IF(EW$4&lt;$E105,0,IF(EW$4&gt;=$F105,1,IF(VLOOKUP(EW$4,CALENDARIO!$B:$C,2,0)=FALSE, EV105,(1/IF($D105=0,1,$D105))+EV105))))</f>
        <v>1</v>
      </c>
      <c r="EX105" s="292">
        <f>IF(IF(EX$4&lt;$E105,0,IF(EX$4&gt;=$F105,1,IF(VLOOKUP(EX$4,CALENDARIO!$B:$C,2,0)=FALSE, EW105,(1/IF($D105=0,1,$D105))+EW105)))&gt;1,100%,IF(EX$4&lt;$E105,0,IF(EX$4&gt;=$F105,1,IF(VLOOKUP(EX$4,CALENDARIO!$B:$C,2,0)=FALSE, EW105,(1/IF($D105=0,1,$D105))+EW105))))</f>
        <v>1</v>
      </c>
      <c r="EY105" s="292">
        <f>IF(IF(EY$4&lt;$E105,0,IF(EY$4&gt;=$F105,1,IF(VLOOKUP(EY$4,CALENDARIO!$B:$C,2,0)=FALSE, EX105,(1/IF($D105=0,1,$D105))+EX105)))&gt;1,100%,IF(EY$4&lt;$E105,0,IF(EY$4&gt;=$F105,1,IF(VLOOKUP(EY$4,CALENDARIO!$B:$C,2,0)=FALSE, EX105,(1/IF($D105=0,1,$D105))+EX105))))</f>
        <v>1</v>
      </c>
      <c r="EZ105" s="292">
        <f>IF(IF(EZ$4&lt;$E105,0,IF(EZ$4&gt;=$F105,1,IF(VLOOKUP(EZ$4,CALENDARIO!$B:$C,2,0)=FALSE, EY105,(1/IF($D105=0,1,$D105))+EY105)))&gt;1,100%,IF(EZ$4&lt;$E105,0,IF(EZ$4&gt;=$F105,1,IF(VLOOKUP(EZ$4,CALENDARIO!$B:$C,2,0)=FALSE, EY105,(1/IF($D105=0,1,$D105))+EY105))))</f>
        <v>1</v>
      </c>
      <c r="FA105" s="292">
        <f>IF(IF(FA$4&lt;$E105,0,IF(FA$4&gt;=$F105,1,IF(VLOOKUP(FA$4,CALENDARIO!$B:$C,2,0)=FALSE, EZ105,(1/IF($D105=0,1,$D105))+EZ105)))&gt;1,100%,IF(FA$4&lt;$E105,0,IF(FA$4&gt;=$F105,1,IF(VLOOKUP(FA$4,CALENDARIO!$B:$C,2,0)=FALSE, EZ105,(1/IF($D105=0,1,$D105))+EZ105))))</f>
        <v>1</v>
      </c>
      <c r="FB105" s="292">
        <f>IF(IF(FB$4&lt;$E105,0,IF(FB$4&gt;=$F105,1,IF(VLOOKUP(FB$4,CALENDARIO!$B:$C,2,0)=FALSE, FA105,(1/IF($D105=0,1,$D105))+FA105)))&gt;1,100%,IF(FB$4&lt;$E105,0,IF(FB$4&gt;=$F105,1,IF(VLOOKUP(FB$4,CALENDARIO!$B:$C,2,0)=FALSE, FA105,(1/IF($D105=0,1,$D105))+FA105))))</f>
        <v>1</v>
      </c>
    </row>
    <row r="106" spans="1:158" x14ac:dyDescent="0.3">
      <c r="A106" s="255"/>
      <c r="B106" s="284"/>
      <c r="C106" s="267"/>
      <c r="D106" s="257"/>
      <c r="E106" s="255"/>
      <c r="F106" s="255"/>
      <c r="G106" s="301" t="s">
        <v>21</v>
      </c>
      <c r="H106" s="255"/>
      <c r="I106" s="255"/>
      <c r="J106" s="257"/>
      <c r="K106" s="255"/>
      <c r="L106" s="133" t="str">
        <f>IFERROR(MATCH(SMALL(($O$106:$FB$106),COUNTIF(($O$106:$FB$106),0)+1),($O$106:$FB$106),0)+$O$4- 1,"")</f>
        <v/>
      </c>
      <c r="M106" s="133" t="str">
        <f>IFERROR(MATCH(100%,($O$106:$FB$106),0)+$O$4- 1,"")</f>
        <v/>
      </c>
      <c r="N106" s="291">
        <f>MAX($O$106:$FC$106)</f>
        <v>0</v>
      </c>
      <c r="O106" s="292">
        <v>0</v>
      </c>
      <c r="P106" s="292">
        <f>IF(((P107/$J$105)+O106)&gt;100%,100%,((P107/$J$105)+O106))</f>
        <v>0</v>
      </c>
      <c r="Q106" s="292">
        <f t="shared" ref="Q106:U106" si="5163">IF(((Q107/$J$105)+P106)&gt;100%,100%,((Q107/$J$105)+P106))</f>
        <v>0</v>
      </c>
      <c r="R106" s="292">
        <f t="shared" si="5163"/>
        <v>0</v>
      </c>
      <c r="S106" s="292">
        <f t="shared" si="5163"/>
        <v>0</v>
      </c>
      <c r="T106" s="292">
        <f t="shared" si="5163"/>
        <v>0</v>
      </c>
      <c r="U106" s="292">
        <f t="shared" si="5163"/>
        <v>0</v>
      </c>
      <c r="V106" s="292">
        <f t="shared" ref="V106" si="5164">IF(((V107/$J$105)+U106)&gt;100%,100%,((V107/$J$105)+U106))</f>
        <v>0</v>
      </c>
      <c r="W106" s="292">
        <f t="shared" ref="W106" si="5165">IF(((W107/$J$105)+V106)&gt;100%,100%,((W107/$J$105)+V106))</f>
        <v>0</v>
      </c>
      <c r="X106" s="292">
        <f t="shared" ref="X106" si="5166">IF(((X107/$J$105)+W106)&gt;100%,100%,((X107/$J$105)+W106))</f>
        <v>0</v>
      </c>
      <c r="Y106" s="292">
        <f t="shared" ref="Y106" si="5167">IF(((Y107/$J$105)+X106)&gt;100%,100%,((Y107/$J$105)+X106))</f>
        <v>0</v>
      </c>
      <c r="Z106" s="292">
        <f t="shared" ref="Z106" si="5168">IF(((Z107/$J$105)+Y106)&gt;100%,100%,((Z107/$J$105)+Y106))</f>
        <v>0</v>
      </c>
      <c r="AA106" s="292">
        <f t="shared" ref="AA106" si="5169">IF(((AA107/$J$105)+Z106)&gt;100%,100%,((AA107/$J$105)+Z106))</f>
        <v>0</v>
      </c>
      <c r="AB106" s="292">
        <f t="shared" ref="AB106" si="5170">IF(((AB107/$J$105)+AA106)&gt;100%,100%,((AB107/$J$105)+AA106))</f>
        <v>0</v>
      </c>
      <c r="AC106" s="292">
        <f t="shared" ref="AC106" si="5171">IF(((AC107/$J$105)+AB106)&gt;100%,100%,((AC107/$J$105)+AB106))</f>
        <v>0</v>
      </c>
      <c r="AD106" s="292">
        <f t="shared" ref="AD106" si="5172">IF(((AD107/$J$105)+AC106)&gt;100%,100%,((AD107/$J$105)+AC106))</f>
        <v>0</v>
      </c>
      <c r="AE106" s="292">
        <f t="shared" ref="AE106" si="5173">IF(((AE107/$J$105)+AD106)&gt;100%,100%,((AE107/$J$105)+AD106))</f>
        <v>0</v>
      </c>
      <c r="AF106" s="292">
        <f t="shared" ref="AF106" si="5174">IF(((AF107/$J$105)+AE106)&gt;100%,100%,((AF107/$J$105)+AE106))</f>
        <v>0</v>
      </c>
      <c r="AG106" s="292">
        <f t="shared" ref="AG106" si="5175">IF(((AG107/$J$105)+AF106)&gt;100%,100%,((AG107/$J$105)+AF106))</f>
        <v>0</v>
      </c>
      <c r="AH106" s="292">
        <f t="shared" ref="AH106" si="5176">IF(((AH107/$J$105)+AG106)&gt;100%,100%,((AH107/$J$105)+AG106))</f>
        <v>0</v>
      </c>
      <c r="AI106" s="292">
        <f t="shared" ref="AI106" si="5177">IF(((AI107/$J$105)+AH106)&gt;100%,100%,((AI107/$J$105)+AH106))</f>
        <v>0</v>
      </c>
      <c r="AJ106" s="292">
        <f t="shared" ref="AJ106" si="5178">IF(((AJ107/$J$105)+AI106)&gt;100%,100%,((AJ107/$J$105)+AI106))</f>
        <v>0</v>
      </c>
      <c r="AK106" s="292">
        <f t="shared" ref="AK106" si="5179">IF(((AK107/$J$105)+AJ106)&gt;100%,100%,((AK107/$J$105)+AJ106))</f>
        <v>0</v>
      </c>
      <c r="AL106" s="292">
        <f t="shared" ref="AL106" si="5180">IF(((AL107/$J$105)+AK106)&gt;100%,100%,((AL107/$J$105)+AK106))</f>
        <v>0</v>
      </c>
      <c r="AM106" s="292">
        <f t="shared" ref="AM106" si="5181">IF(((AM107/$J$105)+AL106)&gt;100%,100%,((AM107/$J$105)+AL106))</f>
        <v>0</v>
      </c>
      <c r="AN106" s="292">
        <f t="shared" ref="AN106" si="5182">IF(((AN107/$J$105)+AM106)&gt;100%,100%,((AN107/$J$105)+AM106))</f>
        <v>0</v>
      </c>
      <c r="AO106" s="292">
        <f t="shared" ref="AO106" si="5183">IF(((AO107/$J$105)+AN106)&gt;100%,100%,((AO107/$J$105)+AN106))</f>
        <v>0</v>
      </c>
      <c r="AP106" s="292">
        <f t="shared" ref="AP106" si="5184">IF(((AP107/$J$105)+AO106)&gt;100%,100%,((AP107/$J$105)+AO106))</f>
        <v>0</v>
      </c>
      <c r="AQ106" s="292">
        <f t="shared" ref="AQ106" si="5185">IF(((AQ107/$J$105)+AP106)&gt;100%,100%,((AQ107/$J$105)+AP106))</f>
        <v>0</v>
      </c>
      <c r="AR106" s="292">
        <f t="shared" ref="AR106" si="5186">IF(((AR107/$J$105)+AQ106)&gt;100%,100%,((AR107/$J$105)+AQ106))</f>
        <v>0</v>
      </c>
      <c r="AS106" s="292">
        <f t="shared" ref="AS106" si="5187">IF(((AS107/$J$105)+AR106)&gt;100%,100%,((AS107/$J$105)+AR106))</f>
        <v>0</v>
      </c>
      <c r="AT106" s="292">
        <f t="shared" ref="AT106" si="5188">IF(((AT107/$J$105)+AS106)&gt;100%,100%,((AT107/$J$105)+AS106))</f>
        <v>0</v>
      </c>
      <c r="AU106" s="292">
        <f t="shared" ref="AU106" si="5189">IF(((AU107/$J$105)+AT106)&gt;100%,100%,((AU107/$J$105)+AT106))</f>
        <v>0</v>
      </c>
      <c r="AV106" s="292">
        <f t="shared" ref="AV106" si="5190">IF(((AV107/$J$105)+AU106)&gt;100%,100%,((AV107/$J$105)+AU106))</f>
        <v>0</v>
      </c>
      <c r="AW106" s="292">
        <f t="shared" ref="AW106" si="5191">IF(((AW107/$J$105)+AV106)&gt;100%,100%,((AW107/$J$105)+AV106))</f>
        <v>0</v>
      </c>
      <c r="AX106" s="292">
        <f t="shared" ref="AX106" si="5192">IF(((AX107/$J$105)+AW106)&gt;100%,100%,((AX107/$J$105)+AW106))</f>
        <v>0</v>
      </c>
      <c r="AY106" s="292">
        <f t="shared" ref="AY106" si="5193">IF(((AY107/$J$105)+AX106)&gt;100%,100%,((AY107/$J$105)+AX106))</f>
        <v>0</v>
      </c>
      <c r="AZ106" s="292">
        <f t="shared" ref="AZ106" si="5194">IF(((AZ107/$J$105)+AY106)&gt;100%,100%,((AZ107/$J$105)+AY106))</f>
        <v>0</v>
      </c>
      <c r="BA106" s="292">
        <f t="shared" ref="BA106" si="5195">IF(((BA107/$J$105)+AZ106)&gt;100%,100%,((BA107/$J$105)+AZ106))</f>
        <v>0</v>
      </c>
      <c r="BB106" s="292">
        <f t="shared" ref="BB106" si="5196">IF(((BB107/$J$105)+BA106)&gt;100%,100%,((BB107/$J$105)+BA106))</f>
        <v>0</v>
      </c>
      <c r="BC106" s="292">
        <f t="shared" ref="BC106" si="5197">IF(((BC107/$J$105)+BB106)&gt;100%,100%,((BC107/$J$105)+BB106))</f>
        <v>0</v>
      </c>
      <c r="BD106" s="292">
        <f t="shared" ref="BD106" si="5198">IF(((BD107/$J$105)+BC106)&gt;100%,100%,((BD107/$J$105)+BC106))</f>
        <v>0</v>
      </c>
      <c r="BE106" s="292">
        <f t="shared" ref="BE106" si="5199">IF(((BE107/$J$105)+BD106)&gt;100%,100%,((BE107/$J$105)+BD106))</f>
        <v>0</v>
      </c>
      <c r="BF106" s="292">
        <f t="shared" ref="BF106" si="5200">IF(((BF107/$J$105)+BE106)&gt;100%,100%,((BF107/$J$105)+BE106))</f>
        <v>0</v>
      </c>
      <c r="BG106" s="292">
        <f t="shared" ref="BG106" si="5201">IF(((BG107/$J$105)+BF106)&gt;100%,100%,((BG107/$J$105)+BF106))</f>
        <v>0</v>
      </c>
      <c r="BH106" s="292">
        <f t="shared" ref="BH106" si="5202">IF(((BH107/$J$105)+BG106)&gt;100%,100%,((BH107/$J$105)+BG106))</f>
        <v>0</v>
      </c>
      <c r="BI106" s="292">
        <f t="shared" ref="BI106" si="5203">IF(((BI107/$J$105)+BH106)&gt;100%,100%,((BI107/$J$105)+BH106))</f>
        <v>0</v>
      </c>
      <c r="BJ106" s="292">
        <f t="shared" ref="BJ106" si="5204">IF(((BJ107/$J$105)+BI106)&gt;100%,100%,((BJ107/$J$105)+BI106))</f>
        <v>0</v>
      </c>
      <c r="BK106" s="292">
        <f t="shared" ref="BK106" si="5205">IF(((BK107/$J$105)+BJ106)&gt;100%,100%,((BK107/$J$105)+BJ106))</f>
        <v>0</v>
      </c>
      <c r="BL106" s="292">
        <f t="shared" ref="BL106" si="5206">IF(((BL107/$J$105)+BK106)&gt;100%,100%,((BL107/$J$105)+BK106))</f>
        <v>0</v>
      </c>
      <c r="BM106" s="292">
        <f t="shared" ref="BM106" si="5207">IF(((BM107/$J$105)+BL106)&gt;100%,100%,((BM107/$J$105)+BL106))</f>
        <v>0</v>
      </c>
      <c r="BN106" s="292">
        <f t="shared" ref="BN106" si="5208">IF(((BN107/$J$105)+BM106)&gt;100%,100%,((BN107/$J$105)+BM106))</f>
        <v>0</v>
      </c>
      <c r="BO106" s="292">
        <f t="shared" ref="BO106" si="5209">IF(((BO107/$J$105)+BN106)&gt;100%,100%,((BO107/$J$105)+BN106))</f>
        <v>0</v>
      </c>
      <c r="BP106" s="292">
        <f t="shared" ref="BP106" si="5210">IF(((BP107/$J$105)+BO106)&gt;100%,100%,((BP107/$J$105)+BO106))</f>
        <v>0</v>
      </c>
      <c r="BQ106" s="292">
        <f t="shared" ref="BQ106" si="5211">IF(((BQ107/$J$105)+BP106)&gt;100%,100%,((BQ107/$J$105)+BP106))</f>
        <v>0</v>
      </c>
      <c r="BR106" s="292">
        <f t="shared" ref="BR106" si="5212">IF(((BR107/$J$105)+BQ106)&gt;100%,100%,((BR107/$J$105)+BQ106))</f>
        <v>0</v>
      </c>
      <c r="BS106" s="292">
        <f t="shared" ref="BS106" si="5213">IF(((BS107/$J$105)+BR106)&gt;100%,100%,((BS107/$J$105)+BR106))</f>
        <v>0</v>
      </c>
      <c r="BT106" s="292">
        <f t="shared" ref="BT106" si="5214">IF(((BT107/$J$105)+BS106)&gt;100%,100%,((BT107/$J$105)+BS106))</f>
        <v>0</v>
      </c>
      <c r="BU106" s="292">
        <f t="shared" ref="BU106" si="5215">IF(((BU107/$J$105)+BT106)&gt;100%,100%,((BU107/$J$105)+BT106))</f>
        <v>0</v>
      </c>
      <c r="BV106" s="292">
        <f t="shared" ref="BV106" si="5216">IF(((BV107/$J$105)+BU106)&gt;100%,100%,((BV107/$J$105)+BU106))</f>
        <v>0</v>
      </c>
      <c r="BW106" s="292">
        <f t="shared" ref="BW106" si="5217">IF(((BW107/$J$105)+BV106)&gt;100%,100%,((BW107/$J$105)+BV106))</f>
        <v>0</v>
      </c>
      <c r="BX106" s="292">
        <f t="shared" ref="BX106" si="5218">IF(((BX107/$J$105)+BW106)&gt;100%,100%,((BX107/$J$105)+BW106))</f>
        <v>0</v>
      </c>
      <c r="BY106" s="292">
        <f t="shared" ref="BY106" si="5219">IF(((BY107/$J$105)+BX106)&gt;100%,100%,((BY107/$J$105)+BX106))</f>
        <v>0</v>
      </c>
      <c r="BZ106" s="292">
        <f t="shared" ref="BZ106" si="5220">IF(((BZ107/$J$105)+BY106)&gt;100%,100%,((BZ107/$J$105)+BY106))</f>
        <v>0</v>
      </c>
      <c r="CA106" s="292">
        <f t="shared" ref="CA106" si="5221">IF(((CA107/$J$105)+BZ106)&gt;100%,100%,((CA107/$J$105)+BZ106))</f>
        <v>0</v>
      </c>
      <c r="CB106" s="292">
        <f t="shared" ref="CB106" si="5222">IF(((CB107/$J$105)+CA106)&gt;100%,100%,((CB107/$J$105)+CA106))</f>
        <v>0</v>
      </c>
      <c r="CC106" s="292">
        <f t="shared" ref="CC106" si="5223">IF(((CC107/$J$105)+CB106)&gt;100%,100%,((CC107/$J$105)+CB106))</f>
        <v>0</v>
      </c>
      <c r="CD106" s="292">
        <f t="shared" ref="CD106" si="5224">IF(((CD107/$J$105)+CC106)&gt;100%,100%,((CD107/$J$105)+CC106))</f>
        <v>0</v>
      </c>
      <c r="CE106" s="292">
        <f t="shared" ref="CE106" si="5225">IF(((CE107/$J$105)+CD106)&gt;100%,100%,((CE107/$J$105)+CD106))</f>
        <v>0</v>
      </c>
      <c r="CF106" s="292">
        <f t="shared" ref="CF106" si="5226">IF(((CF107/$J$105)+CE106)&gt;100%,100%,((CF107/$J$105)+CE106))</f>
        <v>0</v>
      </c>
      <c r="CG106" s="292">
        <f t="shared" ref="CG106" si="5227">IF(((CG107/$J$105)+CF106)&gt;100%,100%,((CG107/$J$105)+CF106))</f>
        <v>0</v>
      </c>
      <c r="CH106" s="292">
        <f t="shared" ref="CH106" si="5228">IF(((CH107/$J$105)+CG106)&gt;100%,100%,((CH107/$J$105)+CG106))</f>
        <v>0</v>
      </c>
      <c r="CI106" s="292">
        <f t="shared" ref="CI106" si="5229">IF(((CI107/$J$105)+CH106)&gt;100%,100%,((CI107/$J$105)+CH106))</f>
        <v>0</v>
      </c>
      <c r="CJ106" s="292">
        <f t="shared" ref="CJ106" si="5230">IF(((CJ107/$J$105)+CI106)&gt;100%,100%,((CJ107/$J$105)+CI106))</f>
        <v>0</v>
      </c>
      <c r="CK106" s="292">
        <f t="shared" ref="CK106" si="5231">IF(((CK107/$J$105)+CJ106)&gt;100%,100%,((CK107/$J$105)+CJ106))</f>
        <v>0</v>
      </c>
      <c r="CL106" s="292">
        <f t="shared" ref="CL106" si="5232">IF(((CL107/$J$105)+CK106)&gt;100%,100%,((CL107/$J$105)+CK106))</f>
        <v>0</v>
      </c>
      <c r="CM106" s="292">
        <f t="shared" ref="CM106" si="5233">IF(((CM107/$J$105)+CL106)&gt;100%,100%,((CM107/$J$105)+CL106))</f>
        <v>0</v>
      </c>
      <c r="CN106" s="292">
        <f t="shared" ref="CN106" si="5234">IF(((CN107/$J$105)+CM106)&gt;100%,100%,((CN107/$J$105)+CM106))</f>
        <v>0</v>
      </c>
      <c r="CO106" s="292">
        <f t="shared" ref="CO106" si="5235">IF(((CO107/$J$105)+CN106)&gt;100%,100%,((CO107/$J$105)+CN106))</f>
        <v>0</v>
      </c>
      <c r="CP106" s="292">
        <f t="shared" ref="CP106" si="5236">IF(((CP107/$J$105)+CO106)&gt;100%,100%,((CP107/$J$105)+CO106))</f>
        <v>0</v>
      </c>
      <c r="CQ106" s="292">
        <f t="shared" ref="CQ106" si="5237">IF(((CQ107/$J$105)+CP106)&gt;100%,100%,((CQ107/$J$105)+CP106))</f>
        <v>0</v>
      </c>
      <c r="CR106" s="292">
        <f t="shared" ref="CR106" si="5238">IF(((CR107/$J$105)+CQ106)&gt;100%,100%,((CR107/$J$105)+CQ106))</f>
        <v>0</v>
      </c>
      <c r="CS106" s="292">
        <f t="shared" ref="CS106" si="5239">IF(((CS107/$J$105)+CR106)&gt;100%,100%,((CS107/$J$105)+CR106))</f>
        <v>0</v>
      </c>
      <c r="CT106" s="292">
        <f t="shared" ref="CT106" si="5240">IF(((CT107/$J$105)+CS106)&gt;100%,100%,((CT107/$J$105)+CS106))</f>
        <v>0</v>
      </c>
      <c r="CU106" s="292">
        <f t="shared" ref="CU106" si="5241">IF(((CU107/$J$105)+CT106)&gt;100%,100%,((CU107/$J$105)+CT106))</f>
        <v>0</v>
      </c>
      <c r="CV106" s="292">
        <f t="shared" ref="CV106" si="5242">IF(((CV107/$J$105)+CU106)&gt;100%,100%,((CV107/$J$105)+CU106))</f>
        <v>0</v>
      </c>
      <c r="CW106" s="292">
        <f t="shared" ref="CW106" si="5243">IF(((CW107/$J$105)+CV106)&gt;100%,100%,((CW107/$J$105)+CV106))</f>
        <v>0</v>
      </c>
      <c r="CX106" s="292">
        <f t="shared" ref="CX106" si="5244">IF(((CX107/$J$105)+CW106)&gt;100%,100%,((CX107/$J$105)+CW106))</f>
        <v>0</v>
      </c>
      <c r="CY106" s="292">
        <f t="shared" ref="CY106" si="5245">IF(((CY107/$J$105)+CX106)&gt;100%,100%,((CY107/$J$105)+CX106))</f>
        <v>0</v>
      </c>
      <c r="CZ106" s="292">
        <f t="shared" ref="CZ106" si="5246">IF(((CZ107/$J$105)+CY106)&gt;100%,100%,((CZ107/$J$105)+CY106))</f>
        <v>0</v>
      </c>
      <c r="DA106" s="292">
        <f t="shared" ref="DA106" si="5247">IF(((DA107/$J$105)+CZ106)&gt;100%,100%,((DA107/$J$105)+CZ106))</f>
        <v>0</v>
      </c>
      <c r="DB106" s="292">
        <f t="shared" ref="DB106" si="5248">IF(((DB107/$J$105)+DA106)&gt;100%,100%,((DB107/$J$105)+DA106))</f>
        <v>0</v>
      </c>
      <c r="DC106" s="292">
        <f t="shared" ref="DC106" si="5249">IF(((DC107/$J$105)+DB106)&gt;100%,100%,((DC107/$J$105)+DB106))</f>
        <v>0</v>
      </c>
      <c r="DD106" s="292">
        <f t="shared" ref="DD106" si="5250">IF(((DD107/$J$105)+DC106)&gt;100%,100%,((DD107/$J$105)+DC106))</f>
        <v>0</v>
      </c>
      <c r="DE106" s="292">
        <f t="shared" ref="DE106" si="5251">IF(((DE107/$J$105)+DD106)&gt;100%,100%,((DE107/$J$105)+DD106))</f>
        <v>0</v>
      </c>
      <c r="DF106" s="292">
        <f t="shared" ref="DF106" si="5252">IF(((DF107/$J$105)+DE106)&gt;100%,100%,((DF107/$J$105)+DE106))</f>
        <v>0</v>
      </c>
      <c r="DG106" s="292">
        <f t="shared" ref="DG106" si="5253">IF(((DG107/$J$105)+DF106)&gt;100%,100%,((DG107/$J$105)+DF106))</f>
        <v>0</v>
      </c>
      <c r="DH106" s="292">
        <f t="shared" ref="DH106" si="5254">IF(((DH107/$J$105)+DG106)&gt;100%,100%,((DH107/$J$105)+DG106))</f>
        <v>0</v>
      </c>
      <c r="DI106" s="292">
        <f t="shared" ref="DI106" si="5255">IF(((DI107/$J$105)+DH106)&gt;100%,100%,((DI107/$J$105)+DH106))</f>
        <v>0</v>
      </c>
      <c r="DJ106" s="292">
        <f t="shared" ref="DJ106" si="5256">IF(((DJ107/$J$105)+DI106)&gt;100%,100%,((DJ107/$J$105)+DI106))</f>
        <v>0</v>
      </c>
      <c r="DK106" s="292">
        <f t="shared" ref="DK106" si="5257">IF(((DK107/$J$105)+DJ106)&gt;100%,100%,((DK107/$J$105)+DJ106))</f>
        <v>0</v>
      </c>
      <c r="DL106" s="292">
        <f t="shared" ref="DL106" si="5258">IF(((DL107/$J$105)+DK106)&gt;100%,100%,((DL107/$J$105)+DK106))</f>
        <v>0</v>
      </c>
      <c r="DM106" s="292">
        <f t="shared" ref="DM106" si="5259">IF(((DM107/$J$105)+DL106)&gt;100%,100%,((DM107/$J$105)+DL106))</f>
        <v>0</v>
      </c>
      <c r="DN106" s="292">
        <f t="shared" ref="DN106" si="5260">IF(((DN107/$J$105)+DM106)&gt;100%,100%,((DN107/$J$105)+DM106))</f>
        <v>0</v>
      </c>
      <c r="DO106" s="292">
        <f t="shared" ref="DO106" si="5261">IF(((DO107/$J$105)+DN106)&gt;100%,100%,((DO107/$J$105)+DN106))</f>
        <v>0</v>
      </c>
      <c r="DP106" s="292">
        <f t="shared" ref="DP106" si="5262">IF(((DP107/$J$105)+DO106)&gt;100%,100%,((DP107/$J$105)+DO106))</f>
        <v>0</v>
      </c>
      <c r="DQ106" s="292">
        <f t="shared" ref="DQ106" si="5263">IF(((DQ107/$J$105)+DP106)&gt;100%,100%,((DQ107/$J$105)+DP106))</f>
        <v>0</v>
      </c>
      <c r="DR106" s="292">
        <f t="shared" ref="DR106" si="5264">IF(((DR107/$J$105)+DQ106)&gt;100%,100%,((DR107/$J$105)+DQ106))</f>
        <v>0</v>
      </c>
      <c r="DS106" s="292">
        <f t="shared" ref="DS106" si="5265">IF(((DS107/$J$105)+DR106)&gt;100%,100%,((DS107/$J$105)+DR106))</f>
        <v>0</v>
      </c>
      <c r="DT106" s="292">
        <f t="shared" ref="DT106" si="5266">IF(((DT107/$J$105)+DS106)&gt;100%,100%,((DT107/$J$105)+DS106))</f>
        <v>0</v>
      </c>
      <c r="DU106" s="292">
        <f t="shared" ref="DU106" si="5267">IF(((DU107/$J$105)+DT106)&gt;100%,100%,((DU107/$J$105)+DT106))</f>
        <v>0</v>
      </c>
      <c r="DV106" s="292">
        <f t="shared" ref="DV106" si="5268">IF(((DV107/$J$105)+DU106)&gt;100%,100%,((DV107/$J$105)+DU106))</f>
        <v>0</v>
      </c>
      <c r="DW106" s="292">
        <f t="shared" ref="DW106" si="5269">IF(((DW107/$J$105)+DV106)&gt;100%,100%,((DW107/$J$105)+DV106))</f>
        <v>0</v>
      </c>
      <c r="DX106" s="292">
        <f t="shared" ref="DX106" si="5270">IF(((DX107/$J$105)+DW106)&gt;100%,100%,((DX107/$J$105)+DW106))</f>
        <v>0</v>
      </c>
      <c r="DY106" s="292">
        <f t="shared" ref="DY106" si="5271">IF(((DY107/$J$105)+DX106)&gt;100%,100%,((DY107/$J$105)+DX106))</f>
        <v>0</v>
      </c>
      <c r="DZ106" s="292">
        <f t="shared" ref="DZ106" si="5272">IF(((DZ107/$J$105)+DY106)&gt;100%,100%,((DZ107/$J$105)+DY106))</f>
        <v>0</v>
      </c>
      <c r="EA106" s="292">
        <f t="shared" ref="EA106" si="5273">IF(((EA107/$J$105)+DZ106)&gt;100%,100%,((EA107/$J$105)+DZ106))</f>
        <v>0</v>
      </c>
      <c r="EB106" s="292">
        <f t="shared" ref="EB106" si="5274">IF(((EB107/$J$105)+EA106)&gt;100%,100%,((EB107/$J$105)+EA106))</f>
        <v>0</v>
      </c>
      <c r="EC106" s="292">
        <f t="shared" ref="EC106" si="5275">IF(((EC107/$J$105)+EB106)&gt;100%,100%,((EC107/$J$105)+EB106))</f>
        <v>0</v>
      </c>
      <c r="ED106" s="292">
        <f t="shared" ref="ED106" si="5276">IF(((ED107/$J$105)+EC106)&gt;100%,100%,((ED107/$J$105)+EC106))</f>
        <v>0</v>
      </c>
      <c r="EE106" s="292">
        <f t="shared" ref="EE106" si="5277">IF(((EE107/$J$105)+ED106)&gt;100%,100%,((EE107/$J$105)+ED106))</f>
        <v>0</v>
      </c>
      <c r="EF106" s="292">
        <f t="shared" ref="EF106" si="5278">IF(((EF107/$J$105)+EE106)&gt;100%,100%,((EF107/$J$105)+EE106))</f>
        <v>0</v>
      </c>
      <c r="EG106" s="292">
        <f t="shared" ref="EG106" si="5279">IF(((EG107/$J$105)+EF106)&gt;100%,100%,((EG107/$J$105)+EF106))</f>
        <v>0</v>
      </c>
      <c r="EH106" s="292">
        <f t="shared" ref="EH106" si="5280">IF(((EH107/$J$105)+EG106)&gt;100%,100%,((EH107/$J$105)+EG106))</f>
        <v>0</v>
      </c>
      <c r="EI106" s="292">
        <f t="shared" ref="EI106" si="5281">IF(((EI107/$J$105)+EH106)&gt;100%,100%,((EI107/$J$105)+EH106))</f>
        <v>0</v>
      </c>
      <c r="EJ106" s="292">
        <f t="shared" ref="EJ106" si="5282">IF(((EJ107/$J$105)+EI106)&gt;100%,100%,((EJ107/$J$105)+EI106))</f>
        <v>0</v>
      </c>
      <c r="EK106" s="292">
        <f t="shared" ref="EK106" si="5283">IF(((EK107/$J$105)+EJ106)&gt;100%,100%,((EK107/$J$105)+EJ106))</f>
        <v>0</v>
      </c>
      <c r="EL106" s="292">
        <f t="shared" ref="EL106" si="5284">IF(((EL107/$J$105)+EK106)&gt;100%,100%,((EL107/$J$105)+EK106))</f>
        <v>0</v>
      </c>
      <c r="EM106" s="292">
        <f t="shared" ref="EM106" si="5285">IF(((EM107/$J$105)+EL106)&gt;100%,100%,((EM107/$J$105)+EL106))</f>
        <v>0</v>
      </c>
      <c r="EN106" s="292">
        <f t="shared" ref="EN106" si="5286">IF(((EN107/$J$105)+EM106)&gt;100%,100%,((EN107/$J$105)+EM106))</f>
        <v>0</v>
      </c>
      <c r="EO106" s="292">
        <f t="shared" ref="EO106" si="5287">IF(((EO107/$J$105)+EN106)&gt;100%,100%,((EO107/$J$105)+EN106))</f>
        <v>0</v>
      </c>
      <c r="EP106" s="292">
        <f t="shared" ref="EP106" si="5288">IF(((EP107/$J$105)+EO106)&gt;100%,100%,((EP107/$J$105)+EO106))</f>
        <v>0</v>
      </c>
      <c r="EQ106" s="292">
        <f t="shared" ref="EQ106" si="5289">IF(((EQ107/$J$105)+EP106)&gt;100%,100%,((EQ107/$J$105)+EP106))</f>
        <v>0</v>
      </c>
      <c r="ER106" s="292">
        <f t="shared" ref="ER106" si="5290">IF(((ER107/$J$105)+EQ106)&gt;100%,100%,((ER107/$J$105)+EQ106))</f>
        <v>0</v>
      </c>
      <c r="ES106" s="292">
        <f t="shared" ref="ES106" si="5291">IF(((ES107/$J$105)+ER106)&gt;100%,100%,((ES107/$J$105)+ER106))</f>
        <v>0</v>
      </c>
      <c r="ET106" s="292">
        <f t="shared" ref="ET106" si="5292">IF(((ET107/$J$105)+ES106)&gt;100%,100%,((ET107/$J$105)+ES106))</f>
        <v>0</v>
      </c>
      <c r="EU106" s="292">
        <f t="shared" ref="EU106" si="5293">IF(((EU107/$J$105)+ET106)&gt;100%,100%,((EU107/$J$105)+ET106))</f>
        <v>0</v>
      </c>
      <c r="EV106" s="292">
        <f t="shared" ref="EV106" si="5294">IF(((EV107/$J$105)+EU106)&gt;100%,100%,((EV107/$J$105)+EU106))</f>
        <v>0</v>
      </c>
      <c r="EW106" s="292">
        <f t="shared" ref="EW106" si="5295">IF(((EW107/$J$105)+EV106)&gt;100%,100%,((EW107/$J$105)+EV106))</f>
        <v>0</v>
      </c>
      <c r="EX106" s="292">
        <f t="shared" ref="EX106" si="5296">IF(((EX107/$J$105)+EW106)&gt;100%,100%,((EX107/$J$105)+EW106))</f>
        <v>0</v>
      </c>
      <c r="EY106" s="292">
        <f t="shared" ref="EY106" si="5297">IF(((EY107/$J$105)+EX106)&gt;100%,100%,((EY107/$J$105)+EX106))</f>
        <v>0</v>
      </c>
      <c r="EZ106" s="292">
        <f t="shared" ref="EZ106" si="5298">IF(((EZ107/$J$105)+EY106)&gt;100%,100%,((EZ107/$J$105)+EY106))</f>
        <v>0</v>
      </c>
      <c r="FA106" s="292">
        <f t="shared" ref="FA106" si="5299">IF(((FA107/$J$105)+EZ106)&gt;100%,100%,((FA107/$J$105)+EZ106))</f>
        <v>0</v>
      </c>
      <c r="FB106" s="292">
        <f t="shared" ref="FB106" si="5300">IF(((FB107/$J$105)+FA106)&gt;100%,100%,((FB107/$J$105)+FA106))</f>
        <v>0</v>
      </c>
    </row>
    <row r="107" spans="1:158" x14ac:dyDescent="0.3">
      <c r="A107" s="258"/>
      <c r="B107" s="285"/>
      <c r="C107" s="268"/>
      <c r="D107" s="260"/>
      <c r="E107" s="258"/>
      <c r="F107" s="258"/>
      <c r="G107" s="302" t="s">
        <v>92</v>
      </c>
      <c r="H107" s="258"/>
      <c r="I107" s="258"/>
      <c r="J107" s="260"/>
      <c r="K107" s="258"/>
      <c r="L107" s="142"/>
      <c r="M107" s="142"/>
      <c r="N107" s="120">
        <f>SUM($O$107:$FC$107)</f>
        <v>0</v>
      </c>
      <c r="O107" s="262"/>
      <c r="P107" s="262"/>
      <c r="Q107" s="262"/>
      <c r="R107" s="262"/>
      <c r="S107" s="262"/>
      <c r="T107" s="262"/>
      <c r="U107" s="262"/>
      <c r="V107" s="262"/>
      <c r="W107" s="262"/>
      <c r="X107" s="262"/>
      <c r="Y107" s="262"/>
      <c r="Z107" s="262"/>
      <c r="AA107" s="262"/>
      <c r="AB107" s="262"/>
      <c r="AC107" s="262"/>
      <c r="AD107" s="262"/>
      <c r="AE107" s="262"/>
      <c r="AF107" s="262"/>
      <c r="AG107" s="262"/>
      <c r="AH107" s="262"/>
      <c r="AI107" s="262"/>
      <c r="AJ107" s="262"/>
      <c r="AK107" s="262"/>
      <c r="AL107" s="262"/>
      <c r="AM107" s="262"/>
      <c r="AN107" s="262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62"/>
      <c r="BH107" s="262"/>
      <c r="BI107" s="262"/>
      <c r="BJ107" s="262"/>
      <c r="BK107" s="262"/>
      <c r="BL107" s="262"/>
      <c r="BM107" s="262"/>
      <c r="BN107" s="262"/>
      <c r="BO107" s="262"/>
      <c r="BP107" s="262"/>
      <c r="BQ107" s="262"/>
      <c r="BR107" s="262"/>
      <c r="BS107" s="262"/>
      <c r="BT107" s="262"/>
      <c r="BU107" s="262"/>
      <c r="BV107" s="262"/>
      <c r="BW107" s="262"/>
      <c r="BX107" s="262"/>
      <c r="BY107" s="262"/>
      <c r="BZ107" s="262"/>
      <c r="CA107" s="262"/>
      <c r="CB107" s="262"/>
      <c r="CC107" s="262"/>
      <c r="CD107" s="262"/>
      <c r="CE107" s="262"/>
      <c r="CF107" s="262"/>
      <c r="CG107" s="262"/>
      <c r="CH107" s="262"/>
      <c r="CI107" s="262"/>
      <c r="CJ107" s="262"/>
      <c r="CK107" s="262"/>
      <c r="CL107" s="262"/>
      <c r="CM107" s="262"/>
      <c r="CN107" s="262"/>
      <c r="CO107" s="262"/>
      <c r="CP107" s="262"/>
      <c r="CQ107" s="262"/>
      <c r="CR107" s="262"/>
      <c r="CS107" s="262"/>
      <c r="CT107" s="262"/>
      <c r="CU107" s="262"/>
      <c r="CV107" s="262"/>
      <c r="CW107" s="262"/>
      <c r="CX107" s="262"/>
      <c r="CY107" s="262"/>
      <c r="CZ107" s="262"/>
      <c r="DA107" s="262"/>
      <c r="DB107" s="262"/>
      <c r="DC107" s="262"/>
      <c r="DD107" s="262"/>
      <c r="DE107" s="262"/>
      <c r="DF107" s="262"/>
      <c r="DG107" s="262"/>
      <c r="DH107" s="262"/>
      <c r="DI107" s="262"/>
      <c r="DJ107" s="262"/>
      <c r="DK107" s="262"/>
      <c r="DL107" s="262"/>
      <c r="DM107" s="262"/>
      <c r="DN107" s="262"/>
      <c r="DO107" s="262"/>
      <c r="DP107" s="262"/>
      <c r="DQ107" s="262"/>
      <c r="DR107" s="262"/>
      <c r="DS107" s="262"/>
      <c r="DT107" s="262"/>
      <c r="DU107" s="262"/>
      <c r="DV107" s="262"/>
      <c r="DW107" s="262"/>
      <c r="DX107" s="262"/>
      <c r="DY107" s="262"/>
      <c r="DZ107" s="262"/>
      <c r="EA107" s="262"/>
      <c r="EB107" s="262"/>
      <c r="EC107" s="262"/>
      <c r="ED107" s="262"/>
      <c r="EE107" s="262"/>
      <c r="EF107" s="262"/>
      <c r="EG107" s="262"/>
      <c r="EH107" s="262"/>
      <c r="EI107" s="262"/>
      <c r="EJ107" s="262"/>
      <c r="EK107" s="262"/>
      <c r="EL107" s="262"/>
      <c r="EM107" s="262"/>
      <c r="EN107" s="262"/>
      <c r="EO107" s="262"/>
      <c r="EP107" s="262"/>
      <c r="EQ107" s="262"/>
      <c r="ER107" s="262"/>
      <c r="ES107" s="262"/>
      <c r="ET107" s="262"/>
      <c r="EU107" s="262"/>
      <c r="EV107" s="262"/>
      <c r="EW107" s="262"/>
      <c r="EX107" s="262"/>
      <c r="EY107" s="262"/>
      <c r="EZ107" s="262"/>
      <c r="FA107" s="262"/>
      <c r="FB107" s="262"/>
    </row>
    <row r="108" spans="1:158" x14ac:dyDescent="0.3">
      <c r="A108" s="209">
        <v>4</v>
      </c>
      <c r="B108" s="288">
        <v>37</v>
      </c>
      <c r="C108" s="210" t="s">
        <v>76</v>
      </c>
      <c r="D108" s="211" t="s">
        <v>89</v>
      </c>
      <c r="E108" s="212">
        <v>40575</v>
      </c>
      <c r="F108" s="212">
        <v>40578</v>
      </c>
      <c r="G108" s="305" t="s">
        <v>20</v>
      </c>
      <c r="H108" s="213">
        <v>3.6</v>
      </c>
      <c r="I108" s="214">
        <v>4.1095890410958909E-2</v>
      </c>
      <c r="J108" s="211">
        <v>0</v>
      </c>
      <c r="K108" s="215"/>
      <c r="L108" s="216"/>
      <c r="M108" s="216"/>
      <c r="N108" s="217"/>
      <c r="O108" s="218">
        <f>IF((+O116*$I$116+O113*$I$113+O110*$I$110)/$I$108&gt;100%,100%, (+O116*$I$116+O113*$I$113+O110*$I$110)/$I$108)</f>
        <v>0</v>
      </c>
      <c r="P108" s="218">
        <f t="shared" ref="P108:V108" si="5301">IF((+P116*$I$116+P113*$I$113+P110*$I$110)/$I$108&gt;100%,100%, (+P116*$I$116+P113*$I$113+P110*$I$110)/$I$108)</f>
        <v>0</v>
      </c>
      <c r="Q108" s="218">
        <f t="shared" ref="Q108:Q109" si="5302">IF((+Q116*$I$116+Q113*$I$113+Q110*$I$110)/$I$108&gt;100%,100%, (+Q116*$I$116+Q113*$I$113+Q110*$I$110)/$I$108)</f>
        <v>0</v>
      </c>
      <c r="R108" s="218">
        <f t="shared" ref="R108:R109" si="5303">IF((+R116*$I$116+R113*$I$113+R110*$I$110)/$I$108&gt;100%,100%, (+R116*$I$116+R113*$I$113+R110*$I$110)/$I$108)</f>
        <v>0</v>
      </c>
      <c r="S108" s="218">
        <f t="shared" ref="S108:S109" si="5304">IF((+S116*$I$116+S113*$I$113+S110*$I$110)/$I$108&gt;100%,100%, (+S116*$I$116+S113*$I$113+S110*$I$110)/$I$108)</f>
        <v>0</v>
      </c>
      <c r="T108" s="218">
        <f t="shared" ref="T108:T109" si="5305">IF((+T116*$I$116+T113*$I$113+T110*$I$110)/$I$108&gt;100%,100%, (+T116*$I$116+T113*$I$113+T110*$I$110)/$I$108)</f>
        <v>0</v>
      </c>
      <c r="U108" s="218">
        <f t="shared" ref="U108:U109" si="5306">IF((+U116*$I$116+U113*$I$113+U110*$I$110)/$I$108&gt;100%,100%, (+U116*$I$116+U113*$I$113+U110*$I$110)/$I$108)</f>
        <v>0</v>
      </c>
      <c r="V108" s="218">
        <f t="shared" ref="V108:V109" si="5307">IF((+V116*$I$116+V113*$I$113+V110*$I$110)/$I$108&gt;100%,100%, (+V116*$I$116+V113*$I$113+V110*$I$110)/$I$108)</f>
        <v>0</v>
      </c>
      <c r="W108" s="218">
        <f t="shared" ref="W108:W109" si="5308">IF((+W116*$I$116+W113*$I$113+W110*$I$110)/$I$108&gt;100%,100%, (+W116*$I$116+W113*$I$113+W110*$I$110)/$I$108)</f>
        <v>0</v>
      </c>
      <c r="X108" s="218">
        <f t="shared" ref="X108:X109" si="5309">IF((+X116*$I$116+X113*$I$113+X110*$I$110)/$I$108&gt;100%,100%, (+X116*$I$116+X113*$I$113+X110*$I$110)/$I$108)</f>
        <v>0</v>
      </c>
      <c r="Y108" s="218">
        <f t="shared" ref="Y108:Y109" si="5310">IF((+Y116*$I$116+Y113*$I$113+Y110*$I$110)/$I$108&gt;100%,100%, (+Y116*$I$116+Y113*$I$113+Y110*$I$110)/$I$108)</f>
        <v>0</v>
      </c>
      <c r="Z108" s="218">
        <f t="shared" ref="Z108:Z109" si="5311">IF((+Z116*$I$116+Z113*$I$113+Z110*$I$110)/$I$108&gt;100%,100%, (+Z116*$I$116+Z113*$I$113+Z110*$I$110)/$I$108)</f>
        <v>0</v>
      </c>
      <c r="AA108" s="218">
        <f t="shared" ref="AA108:AA109" si="5312">IF((+AA116*$I$116+AA113*$I$113+AA110*$I$110)/$I$108&gt;100%,100%, (+AA116*$I$116+AA113*$I$113+AA110*$I$110)/$I$108)</f>
        <v>0</v>
      </c>
      <c r="AB108" s="218">
        <f t="shared" ref="AB108:AB109" si="5313">IF((+AB116*$I$116+AB113*$I$113+AB110*$I$110)/$I$108&gt;100%,100%, (+AB116*$I$116+AB113*$I$113+AB110*$I$110)/$I$108)</f>
        <v>0</v>
      </c>
      <c r="AC108" s="218">
        <f t="shared" ref="AC108:AC109" si="5314">IF((+AC116*$I$116+AC113*$I$113+AC110*$I$110)/$I$108&gt;100%,100%, (+AC116*$I$116+AC113*$I$113+AC110*$I$110)/$I$108)</f>
        <v>0</v>
      </c>
      <c r="AD108" s="218">
        <f t="shared" ref="AD108:AD109" si="5315">IF((+AD116*$I$116+AD113*$I$113+AD110*$I$110)/$I$108&gt;100%,100%, (+AD116*$I$116+AD113*$I$113+AD110*$I$110)/$I$108)</f>
        <v>0</v>
      </c>
      <c r="AE108" s="218">
        <f t="shared" ref="AE108:AE109" si="5316">IF((+AE116*$I$116+AE113*$I$113+AE110*$I$110)/$I$108&gt;100%,100%, (+AE116*$I$116+AE113*$I$113+AE110*$I$110)/$I$108)</f>
        <v>0</v>
      </c>
      <c r="AF108" s="218">
        <f t="shared" ref="AF108:AF109" si="5317">IF((+AF116*$I$116+AF113*$I$113+AF110*$I$110)/$I$108&gt;100%,100%, (+AF116*$I$116+AF113*$I$113+AF110*$I$110)/$I$108)</f>
        <v>0</v>
      </c>
      <c r="AG108" s="218">
        <f t="shared" ref="AG108:AG109" si="5318">IF((+AG116*$I$116+AG113*$I$113+AG110*$I$110)/$I$108&gt;100%,100%, (+AG116*$I$116+AG113*$I$113+AG110*$I$110)/$I$108)</f>
        <v>0</v>
      </c>
      <c r="AH108" s="218">
        <f t="shared" ref="AH108:AH109" si="5319">IF((+AH116*$I$116+AH113*$I$113+AH110*$I$110)/$I$108&gt;100%,100%, (+AH116*$I$116+AH113*$I$113+AH110*$I$110)/$I$108)</f>
        <v>0</v>
      </c>
      <c r="AI108" s="218">
        <f t="shared" ref="AI108:AI109" si="5320">IF((+AI116*$I$116+AI113*$I$113+AI110*$I$110)/$I$108&gt;100%,100%, (+AI116*$I$116+AI113*$I$113+AI110*$I$110)/$I$108)</f>
        <v>0</v>
      </c>
      <c r="AJ108" s="218">
        <f t="shared" ref="AJ108:AJ109" si="5321">IF((+AJ116*$I$116+AJ113*$I$113+AJ110*$I$110)/$I$108&gt;100%,100%, (+AJ116*$I$116+AJ113*$I$113+AJ110*$I$110)/$I$108)</f>
        <v>0</v>
      </c>
      <c r="AK108" s="218">
        <f t="shared" ref="AK108:AK109" si="5322">IF((+AK116*$I$116+AK113*$I$113+AK110*$I$110)/$I$108&gt;100%,100%, (+AK116*$I$116+AK113*$I$113+AK110*$I$110)/$I$108)</f>
        <v>0</v>
      </c>
      <c r="AL108" s="218">
        <f t="shared" ref="AL108:AL109" si="5323">IF((+AL116*$I$116+AL113*$I$113+AL110*$I$110)/$I$108&gt;100%,100%, (+AL116*$I$116+AL113*$I$113+AL110*$I$110)/$I$108)</f>
        <v>0</v>
      </c>
      <c r="AM108" s="218">
        <f t="shared" ref="AM108:AM109" si="5324">IF((+AM116*$I$116+AM113*$I$113+AM110*$I$110)/$I$108&gt;100%,100%, (+AM116*$I$116+AM113*$I$113+AM110*$I$110)/$I$108)</f>
        <v>0</v>
      </c>
      <c r="AN108" s="218">
        <f t="shared" ref="AN108:AN109" si="5325">IF((+AN116*$I$116+AN113*$I$113+AN110*$I$110)/$I$108&gt;100%,100%, (+AN116*$I$116+AN113*$I$113+AN110*$I$110)/$I$108)</f>
        <v>0</v>
      </c>
      <c r="AO108" s="218">
        <f t="shared" ref="AO108:AO109" si="5326">IF((+AO116*$I$116+AO113*$I$113+AO110*$I$110)/$I$108&gt;100%,100%, (+AO116*$I$116+AO113*$I$113+AO110*$I$110)/$I$108)</f>
        <v>0</v>
      </c>
      <c r="AP108" s="218">
        <f t="shared" ref="AP108:AP109" si="5327">IF((+AP116*$I$116+AP113*$I$113+AP110*$I$110)/$I$108&gt;100%,100%, (+AP116*$I$116+AP113*$I$113+AP110*$I$110)/$I$108)</f>
        <v>0</v>
      </c>
      <c r="AQ108" s="218">
        <f t="shared" ref="AQ108:AQ109" si="5328">IF((+AQ116*$I$116+AQ113*$I$113+AQ110*$I$110)/$I$108&gt;100%,100%, (+AQ116*$I$116+AQ113*$I$113+AQ110*$I$110)/$I$108)</f>
        <v>0</v>
      </c>
      <c r="AR108" s="218">
        <f t="shared" ref="AR108:AR109" si="5329">IF((+AR116*$I$116+AR113*$I$113+AR110*$I$110)/$I$108&gt;100%,100%, (+AR116*$I$116+AR113*$I$113+AR110*$I$110)/$I$108)</f>
        <v>0</v>
      </c>
      <c r="AS108" s="218">
        <f t="shared" ref="AS108:AS109" si="5330">IF((+AS116*$I$116+AS113*$I$113+AS110*$I$110)/$I$108&gt;100%,100%, (+AS116*$I$116+AS113*$I$113+AS110*$I$110)/$I$108)</f>
        <v>0</v>
      </c>
      <c r="AT108" s="218">
        <f t="shared" ref="AT108:AT109" si="5331">IF((+AT116*$I$116+AT113*$I$113+AT110*$I$110)/$I$108&gt;100%,100%, (+AT116*$I$116+AT113*$I$113+AT110*$I$110)/$I$108)</f>
        <v>0</v>
      </c>
      <c r="AU108" s="218">
        <f t="shared" ref="AU108:AU109" si="5332">IF((+AU116*$I$116+AU113*$I$113+AU110*$I$110)/$I$108&gt;100%,100%, (+AU116*$I$116+AU113*$I$113+AU110*$I$110)/$I$108)</f>
        <v>0</v>
      </c>
      <c r="AV108" s="218">
        <f t="shared" ref="AV108:AV109" si="5333">IF((+AV116*$I$116+AV113*$I$113+AV110*$I$110)/$I$108&gt;100%,100%, (+AV116*$I$116+AV113*$I$113+AV110*$I$110)/$I$108)</f>
        <v>0</v>
      </c>
      <c r="AW108" s="218">
        <f t="shared" ref="AW108:AW109" si="5334">IF((+AW116*$I$116+AW113*$I$113+AW110*$I$110)/$I$108&gt;100%,100%, (+AW116*$I$116+AW113*$I$113+AW110*$I$110)/$I$108)</f>
        <v>0</v>
      </c>
      <c r="AX108" s="218">
        <f t="shared" ref="AX108:AX109" si="5335">IF((+AX116*$I$116+AX113*$I$113+AX110*$I$110)/$I$108&gt;100%,100%, (+AX116*$I$116+AX113*$I$113+AX110*$I$110)/$I$108)</f>
        <v>0</v>
      </c>
      <c r="AY108" s="218">
        <f t="shared" ref="AY108:AY109" si="5336">IF((+AY116*$I$116+AY113*$I$113+AY110*$I$110)/$I$108&gt;100%,100%, (+AY116*$I$116+AY113*$I$113+AY110*$I$110)/$I$108)</f>
        <v>0</v>
      </c>
      <c r="AZ108" s="218">
        <f t="shared" ref="AZ108:AZ109" si="5337">IF((+AZ116*$I$116+AZ113*$I$113+AZ110*$I$110)/$I$108&gt;100%,100%, (+AZ116*$I$116+AZ113*$I$113+AZ110*$I$110)/$I$108)</f>
        <v>0</v>
      </c>
      <c r="BA108" s="218">
        <f t="shared" ref="BA108:BA109" si="5338">IF((+BA116*$I$116+BA113*$I$113+BA110*$I$110)/$I$108&gt;100%,100%, (+BA116*$I$116+BA113*$I$113+BA110*$I$110)/$I$108)</f>
        <v>0</v>
      </c>
      <c r="BB108" s="218">
        <f t="shared" ref="BB108:BB109" si="5339">IF((+BB116*$I$116+BB113*$I$113+BB110*$I$110)/$I$108&gt;100%,100%, (+BB116*$I$116+BB113*$I$113+BB110*$I$110)/$I$108)</f>
        <v>0</v>
      </c>
      <c r="BC108" s="218">
        <f t="shared" ref="BC108:BC109" si="5340">IF((+BC116*$I$116+BC113*$I$113+BC110*$I$110)/$I$108&gt;100%,100%, (+BC116*$I$116+BC113*$I$113+BC110*$I$110)/$I$108)</f>
        <v>0</v>
      </c>
      <c r="BD108" s="218">
        <f t="shared" ref="BD108:BD109" si="5341">IF((+BD116*$I$116+BD113*$I$113+BD110*$I$110)/$I$108&gt;100%,100%, (+BD116*$I$116+BD113*$I$113+BD110*$I$110)/$I$108)</f>
        <v>0</v>
      </c>
      <c r="BE108" s="218">
        <f t="shared" ref="BE108:BE109" si="5342">IF((+BE116*$I$116+BE113*$I$113+BE110*$I$110)/$I$108&gt;100%,100%, (+BE116*$I$116+BE113*$I$113+BE110*$I$110)/$I$108)</f>
        <v>0</v>
      </c>
      <c r="BF108" s="218">
        <f t="shared" ref="BF108:BF109" si="5343">IF((+BF116*$I$116+BF113*$I$113+BF110*$I$110)/$I$108&gt;100%,100%, (+BF116*$I$116+BF113*$I$113+BF110*$I$110)/$I$108)</f>
        <v>0</v>
      </c>
      <c r="BG108" s="218">
        <f t="shared" ref="BG108:BG109" si="5344">IF((+BG116*$I$116+BG113*$I$113+BG110*$I$110)/$I$108&gt;100%,100%, (+BG116*$I$116+BG113*$I$113+BG110*$I$110)/$I$108)</f>
        <v>0</v>
      </c>
      <c r="BH108" s="218">
        <f t="shared" ref="BH108:BH109" si="5345">IF((+BH116*$I$116+BH113*$I$113+BH110*$I$110)/$I$108&gt;100%,100%, (+BH116*$I$116+BH113*$I$113+BH110*$I$110)/$I$108)</f>
        <v>0</v>
      </c>
      <c r="BI108" s="218">
        <f t="shared" ref="BI108:BI109" si="5346">IF((+BI116*$I$116+BI113*$I$113+BI110*$I$110)/$I$108&gt;100%,100%, (+BI116*$I$116+BI113*$I$113+BI110*$I$110)/$I$108)</f>
        <v>0</v>
      </c>
      <c r="BJ108" s="218">
        <f t="shared" ref="BJ108:BJ109" si="5347">IF((+BJ116*$I$116+BJ113*$I$113+BJ110*$I$110)/$I$108&gt;100%,100%, (+BJ116*$I$116+BJ113*$I$113+BJ110*$I$110)/$I$108)</f>
        <v>0</v>
      </c>
      <c r="BK108" s="218">
        <f t="shared" ref="BK108:BK109" si="5348">IF((+BK116*$I$116+BK113*$I$113+BK110*$I$110)/$I$108&gt;100%,100%, (+BK116*$I$116+BK113*$I$113+BK110*$I$110)/$I$108)</f>
        <v>0</v>
      </c>
      <c r="BL108" s="218">
        <f t="shared" ref="BL108:BL109" si="5349">IF((+BL116*$I$116+BL113*$I$113+BL110*$I$110)/$I$108&gt;100%,100%, (+BL116*$I$116+BL113*$I$113+BL110*$I$110)/$I$108)</f>
        <v>0</v>
      </c>
      <c r="BM108" s="218">
        <f t="shared" ref="BM108:BM109" si="5350">IF((+BM116*$I$116+BM113*$I$113+BM110*$I$110)/$I$108&gt;100%,100%, (+BM116*$I$116+BM113*$I$113+BM110*$I$110)/$I$108)</f>
        <v>0</v>
      </c>
      <c r="BN108" s="218">
        <f t="shared" ref="BN108:BN109" si="5351">IF((+BN116*$I$116+BN113*$I$113+BN110*$I$110)/$I$108&gt;100%,100%, (+BN116*$I$116+BN113*$I$113+BN110*$I$110)/$I$108)</f>
        <v>0</v>
      </c>
      <c r="BO108" s="218">
        <f t="shared" ref="BO108:BO109" si="5352">IF((+BO116*$I$116+BO113*$I$113+BO110*$I$110)/$I$108&gt;100%,100%, (+BO116*$I$116+BO113*$I$113+BO110*$I$110)/$I$108)</f>
        <v>0</v>
      </c>
      <c r="BP108" s="218">
        <f t="shared" ref="BP108:BP109" si="5353">IF((+BP116*$I$116+BP113*$I$113+BP110*$I$110)/$I$108&gt;100%,100%, (+BP116*$I$116+BP113*$I$113+BP110*$I$110)/$I$108)</f>
        <v>0</v>
      </c>
      <c r="BQ108" s="218">
        <f t="shared" ref="BQ108:BQ109" si="5354">IF((+BQ116*$I$116+BQ113*$I$113+BQ110*$I$110)/$I$108&gt;100%,100%, (+BQ116*$I$116+BQ113*$I$113+BQ110*$I$110)/$I$108)</f>
        <v>0</v>
      </c>
      <c r="BR108" s="218">
        <f t="shared" ref="BR108:BR109" si="5355">IF((+BR116*$I$116+BR113*$I$113+BR110*$I$110)/$I$108&gt;100%,100%, (+BR116*$I$116+BR113*$I$113+BR110*$I$110)/$I$108)</f>
        <v>0</v>
      </c>
      <c r="BS108" s="218">
        <f t="shared" ref="BS108:BS109" si="5356">IF((+BS116*$I$116+BS113*$I$113+BS110*$I$110)/$I$108&gt;100%,100%, (+BS116*$I$116+BS113*$I$113+BS110*$I$110)/$I$108)</f>
        <v>0</v>
      </c>
      <c r="BT108" s="218">
        <f t="shared" ref="BT108:BT109" si="5357">IF((+BT116*$I$116+BT113*$I$113+BT110*$I$110)/$I$108&gt;100%,100%, (+BT116*$I$116+BT113*$I$113+BT110*$I$110)/$I$108)</f>
        <v>0</v>
      </c>
      <c r="BU108" s="218">
        <f t="shared" ref="BU108:BU109" si="5358">IF((+BU116*$I$116+BU113*$I$113+BU110*$I$110)/$I$108&gt;100%,100%, (+BU116*$I$116+BU113*$I$113+BU110*$I$110)/$I$108)</f>
        <v>0</v>
      </c>
      <c r="BV108" s="218">
        <f t="shared" ref="BV108:BV109" si="5359">IF((+BV116*$I$116+BV113*$I$113+BV110*$I$110)/$I$108&gt;100%,100%, (+BV116*$I$116+BV113*$I$113+BV110*$I$110)/$I$108)</f>
        <v>0</v>
      </c>
      <c r="BW108" s="218">
        <f t="shared" ref="BW108:BW109" si="5360">IF((+BW116*$I$116+BW113*$I$113+BW110*$I$110)/$I$108&gt;100%,100%, (+BW116*$I$116+BW113*$I$113+BW110*$I$110)/$I$108)</f>
        <v>0</v>
      </c>
      <c r="BX108" s="218">
        <f t="shared" ref="BX108:BX109" si="5361">IF((+BX116*$I$116+BX113*$I$113+BX110*$I$110)/$I$108&gt;100%,100%, (+BX116*$I$116+BX113*$I$113+BX110*$I$110)/$I$108)</f>
        <v>0</v>
      </c>
      <c r="BY108" s="218">
        <f t="shared" ref="BY108:BY109" si="5362">IF((+BY116*$I$116+BY113*$I$113+BY110*$I$110)/$I$108&gt;100%,100%, (+BY116*$I$116+BY113*$I$113+BY110*$I$110)/$I$108)</f>
        <v>0</v>
      </c>
      <c r="BZ108" s="218">
        <f t="shared" ref="BZ108:BZ109" si="5363">IF((+BZ116*$I$116+BZ113*$I$113+BZ110*$I$110)/$I$108&gt;100%,100%, (+BZ116*$I$116+BZ113*$I$113+BZ110*$I$110)/$I$108)</f>
        <v>0</v>
      </c>
      <c r="CA108" s="218">
        <f t="shared" ref="CA108:CA109" si="5364">IF((+CA116*$I$116+CA113*$I$113+CA110*$I$110)/$I$108&gt;100%,100%, (+CA116*$I$116+CA113*$I$113+CA110*$I$110)/$I$108)</f>
        <v>0</v>
      </c>
      <c r="CB108" s="218">
        <f t="shared" ref="CB108:CB109" si="5365">IF((+CB116*$I$116+CB113*$I$113+CB110*$I$110)/$I$108&gt;100%,100%, (+CB116*$I$116+CB113*$I$113+CB110*$I$110)/$I$108)</f>
        <v>0.27777777777777779</v>
      </c>
      <c r="CC108" s="218">
        <f t="shared" ref="CC108:CC109" si="5366">IF((+CC116*$I$116+CC113*$I$113+CC110*$I$110)/$I$108&gt;100%,100%, (+CC116*$I$116+CC113*$I$113+CC110*$I$110)/$I$108)</f>
        <v>0.72222222222222232</v>
      </c>
      <c r="CD108" s="218">
        <f t="shared" ref="CD108:CD109" si="5367">IF((+CD116*$I$116+CD113*$I$113+CD110*$I$110)/$I$108&gt;100%,100%, (+CD116*$I$116+CD113*$I$113+CD110*$I$110)/$I$108)</f>
        <v>1</v>
      </c>
      <c r="CE108" s="218">
        <f t="shared" ref="CE108:CE109" si="5368">IF((+CE116*$I$116+CE113*$I$113+CE110*$I$110)/$I$108&gt;100%,100%, (+CE116*$I$116+CE113*$I$113+CE110*$I$110)/$I$108)</f>
        <v>1</v>
      </c>
      <c r="CF108" s="218">
        <f t="shared" ref="CF108:CF109" si="5369">IF((+CF116*$I$116+CF113*$I$113+CF110*$I$110)/$I$108&gt;100%,100%, (+CF116*$I$116+CF113*$I$113+CF110*$I$110)/$I$108)</f>
        <v>1</v>
      </c>
      <c r="CG108" s="218">
        <f t="shared" ref="CG108:CG109" si="5370">IF((+CG116*$I$116+CG113*$I$113+CG110*$I$110)/$I$108&gt;100%,100%, (+CG116*$I$116+CG113*$I$113+CG110*$I$110)/$I$108)</f>
        <v>1</v>
      </c>
      <c r="CH108" s="218">
        <f t="shared" ref="CH108:CH109" si="5371">IF((+CH116*$I$116+CH113*$I$113+CH110*$I$110)/$I$108&gt;100%,100%, (+CH116*$I$116+CH113*$I$113+CH110*$I$110)/$I$108)</f>
        <v>1</v>
      </c>
      <c r="CI108" s="218">
        <f t="shared" ref="CI108:CI109" si="5372">IF((+CI116*$I$116+CI113*$I$113+CI110*$I$110)/$I$108&gt;100%,100%, (+CI116*$I$116+CI113*$I$113+CI110*$I$110)/$I$108)</f>
        <v>1</v>
      </c>
      <c r="CJ108" s="218">
        <f t="shared" ref="CJ108:CJ109" si="5373">IF((+CJ116*$I$116+CJ113*$I$113+CJ110*$I$110)/$I$108&gt;100%,100%, (+CJ116*$I$116+CJ113*$I$113+CJ110*$I$110)/$I$108)</f>
        <v>1</v>
      </c>
      <c r="CK108" s="218">
        <f t="shared" ref="CK108:CK109" si="5374">IF((+CK116*$I$116+CK113*$I$113+CK110*$I$110)/$I$108&gt;100%,100%, (+CK116*$I$116+CK113*$I$113+CK110*$I$110)/$I$108)</f>
        <v>1</v>
      </c>
      <c r="CL108" s="218">
        <f t="shared" ref="CL108:CL109" si="5375">IF((+CL116*$I$116+CL113*$I$113+CL110*$I$110)/$I$108&gt;100%,100%, (+CL116*$I$116+CL113*$I$113+CL110*$I$110)/$I$108)</f>
        <v>1</v>
      </c>
      <c r="CM108" s="218">
        <f t="shared" ref="CM108:CM109" si="5376">IF((+CM116*$I$116+CM113*$I$113+CM110*$I$110)/$I$108&gt;100%,100%, (+CM116*$I$116+CM113*$I$113+CM110*$I$110)/$I$108)</f>
        <v>1</v>
      </c>
      <c r="CN108" s="218">
        <f t="shared" ref="CN108:CN109" si="5377">IF((+CN116*$I$116+CN113*$I$113+CN110*$I$110)/$I$108&gt;100%,100%, (+CN116*$I$116+CN113*$I$113+CN110*$I$110)/$I$108)</f>
        <v>1</v>
      </c>
      <c r="CO108" s="218">
        <f t="shared" ref="CO108:CO109" si="5378">IF((+CO116*$I$116+CO113*$I$113+CO110*$I$110)/$I$108&gt;100%,100%, (+CO116*$I$116+CO113*$I$113+CO110*$I$110)/$I$108)</f>
        <v>1</v>
      </c>
      <c r="CP108" s="218">
        <f t="shared" ref="CP108:CP109" si="5379">IF((+CP116*$I$116+CP113*$I$113+CP110*$I$110)/$I$108&gt;100%,100%, (+CP116*$I$116+CP113*$I$113+CP110*$I$110)/$I$108)</f>
        <v>1</v>
      </c>
      <c r="CQ108" s="218">
        <f t="shared" ref="CQ108:CQ109" si="5380">IF((+CQ116*$I$116+CQ113*$I$113+CQ110*$I$110)/$I$108&gt;100%,100%, (+CQ116*$I$116+CQ113*$I$113+CQ110*$I$110)/$I$108)</f>
        <v>1</v>
      </c>
      <c r="CR108" s="218">
        <f t="shared" ref="CR108:CR109" si="5381">IF((+CR116*$I$116+CR113*$I$113+CR110*$I$110)/$I$108&gt;100%,100%, (+CR116*$I$116+CR113*$I$113+CR110*$I$110)/$I$108)</f>
        <v>1</v>
      </c>
      <c r="CS108" s="218">
        <f t="shared" ref="CS108:CS109" si="5382">IF((+CS116*$I$116+CS113*$I$113+CS110*$I$110)/$I$108&gt;100%,100%, (+CS116*$I$116+CS113*$I$113+CS110*$I$110)/$I$108)</f>
        <v>1</v>
      </c>
      <c r="CT108" s="218">
        <f t="shared" ref="CT108:CT109" si="5383">IF((+CT116*$I$116+CT113*$I$113+CT110*$I$110)/$I$108&gt;100%,100%, (+CT116*$I$116+CT113*$I$113+CT110*$I$110)/$I$108)</f>
        <v>1</v>
      </c>
      <c r="CU108" s="218">
        <f t="shared" ref="CU108:CU109" si="5384">IF((+CU116*$I$116+CU113*$I$113+CU110*$I$110)/$I$108&gt;100%,100%, (+CU116*$I$116+CU113*$I$113+CU110*$I$110)/$I$108)</f>
        <v>1</v>
      </c>
      <c r="CV108" s="218">
        <f t="shared" ref="CV108:CV109" si="5385">IF((+CV116*$I$116+CV113*$I$113+CV110*$I$110)/$I$108&gt;100%,100%, (+CV116*$I$116+CV113*$I$113+CV110*$I$110)/$I$108)</f>
        <v>1</v>
      </c>
      <c r="CW108" s="218">
        <f t="shared" ref="CW108:CW109" si="5386">IF((+CW116*$I$116+CW113*$I$113+CW110*$I$110)/$I$108&gt;100%,100%, (+CW116*$I$116+CW113*$I$113+CW110*$I$110)/$I$108)</f>
        <v>1</v>
      </c>
      <c r="CX108" s="218">
        <f t="shared" ref="CX108:CX109" si="5387">IF((+CX116*$I$116+CX113*$I$113+CX110*$I$110)/$I$108&gt;100%,100%, (+CX116*$I$116+CX113*$I$113+CX110*$I$110)/$I$108)</f>
        <v>1</v>
      </c>
      <c r="CY108" s="218">
        <f t="shared" ref="CY108:CY109" si="5388">IF((+CY116*$I$116+CY113*$I$113+CY110*$I$110)/$I$108&gt;100%,100%, (+CY116*$I$116+CY113*$I$113+CY110*$I$110)/$I$108)</f>
        <v>1</v>
      </c>
      <c r="CZ108" s="218">
        <f t="shared" ref="CZ108:CZ109" si="5389">IF((+CZ116*$I$116+CZ113*$I$113+CZ110*$I$110)/$I$108&gt;100%,100%, (+CZ116*$I$116+CZ113*$I$113+CZ110*$I$110)/$I$108)</f>
        <v>1</v>
      </c>
      <c r="DA108" s="218">
        <f t="shared" ref="DA108:DA109" si="5390">IF((+DA116*$I$116+DA113*$I$113+DA110*$I$110)/$I$108&gt;100%,100%, (+DA116*$I$116+DA113*$I$113+DA110*$I$110)/$I$108)</f>
        <v>1</v>
      </c>
      <c r="DB108" s="218">
        <f t="shared" ref="DB108:DB109" si="5391">IF((+DB116*$I$116+DB113*$I$113+DB110*$I$110)/$I$108&gt;100%,100%, (+DB116*$I$116+DB113*$I$113+DB110*$I$110)/$I$108)</f>
        <v>1</v>
      </c>
      <c r="DC108" s="218">
        <f t="shared" ref="DC108:DC109" si="5392">IF((+DC116*$I$116+DC113*$I$113+DC110*$I$110)/$I$108&gt;100%,100%, (+DC116*$I$116+DC113*$I$113+DC110*$I$110)/$I$108)</f>
        <v>1</v>
      </c>
      <c r="DD108" s="218">
        <f t="shared" ref="DD108:DD109" si="5393">IF((+DD116*$I$116+DD113*$I$113+DD110*$I$110)/$I$108&gt;100%,100%, (+DD116*$I$116+DD113*$I$113+DD110*$I$110)/$I$108)</f>
        <v>1</v>
      </c>
      <c r="DE108" s="218">
        <f t="shared" ref="DE108:DE109" si="5394">IF((+DE116*$I$116+DE113*$I$113+DE110*$I$110)/$I$108&gt;100%,100%, (+DE116*$I$116+DE113*$I$113+DE110*$I$110)/$I$108)</f>
        <v>1</v>
      </c>
      <c r="DF108" s="218">
        <f t="shared" ref="DF108:DF109" si="5395">IF((+DF116*$I$116+DF113*$I$113+DF110*$I$110)/$I$108&gt;100%,100%, (+DF116*$I$116+DF113*$I$113+DF110*$I$110)/$I$108)</f>
        <v>1</v>
      </c>
      <c r="DG108" s="218">
        <f t="shared" ref="DG108:DG109" si="5396">IF((+DG116*$I$116+DG113*$I$113+DG110*$I$110)/$I$108&gt;100%,100%, (+DG116*$I$116+DG113*$I$113+DG110*$I$110)/$I$108)</f>
        <v>1</v>
      </c>
      <c r="DH108" s="218">
        <f t="shared" ref="DH108:DH109" si="5397">IF((+DH116*$I$116+DH113*$I$113+DH110*$I$110)/$I$108&gt;100%,100%, (+DH116*$I$116+DH113*$I$113+DH110*$I$110)/$I$108)</f>
        <v>1</v>
      </c>
      <c r="DI108" s="218">
        <f t="shared" ref="DI108:DI109" si="5398">IF((+DI116*$I$116+DI113*$I$113+DI110*$I$110)/$I$108&gt;100%,100%, (+DI116*$I$116+DI113*$I$113+DI110*$I$110)/$I$108)</f>
        <v>1</v>
      </c>
      <c r="DJ108" s="218">
        <f t="shared" ref="DJ108:DJ109" si="5399">IF((+DJ116*$I$116+DJ113*$I$113+DJ110*$I$110)/$I$108&gt;100%,100%, (+DJ116*$I$116+DJ113*$I$113+DJ110*$I$110)/$I$108)</f>
        <v>1</v>
      </c>
      <c r="DK108" s="218">
        <f t="shared" ref="DK108:DK109" si="5400">IF((+DK116*$I$116+DK113*$I$113+DK110*$I$110)/$I$108&gt;100%,100%, (+DK116*$I$116+DK113*$I$113+DK110*$I$110)/$I$108)</f>
        <v>1</v>
      </c>
      <c r="DL108" s="218">
        <f t="shared" ref="DL108:DL109" si="5401">IF((+DL116*$I$116+DL113*$I$113+DL110*$I$110)/$I$108&gt;100%,100%, (+DL116*$I$116+DL113*$I$113+DL110*$I$110)/$I$108)</f>
        <v>1</v>
      </c>
      <c r="DM108" s="218">
        <f t="shared" ref="DM108:DM109" si="5402">IF((+DM116*$I$116+DM113*$I$113+DM110*$I$110)/$I$108&gt;100%,100%, (+DM116*$I$116+DM113*$I$113+DM110*$I$110)/$I$108)</f>
        <v>1</v>
      </c>
      <c r="DN108" s="218">
        <f t="shared" ref="DN108:DN109" si="5403">IF((+DN116*$I$116+DN113*$I$113+DN110*$I$110)/$I$108&gt;100%,100%, (+DN116*$I$116+DN113*$I$113+DN110*$I$110)/$I$108)</f>
        <v>1</v>
      </c>
      <c r="DO108" s="218">
        <f t="shared" ref="DO108:DO109" si="5404">IF((+DO116*$I$116+DO113*$I$113+DO110*$I$110)/$I$108&gt;100%,100%, (+DO116*$I$116+DO113*$I$113+DO110*$I$110)/$I$108)</f>
        <v>1</v>
      </c>
      <c r="DP108" s="218">
        <f t="shared" ref="DP108:DP109" si="5405">IF((+DP116*$I$116+DP113*$I$113+DP110*$I$110)/$I$108&gt;100%,100%, (+DP116*$I$116+DP113*$I$113+DP110*$I$110)/$I$108)</f>
        <v>1</v>
      </c>
      <c r="DQ108" s="218">
        <f t="shared" ref="DQ108:DQ109" si="5406">IF((+DQ116*$I$116+DQ113*$I$113+DQ110*$I$110)/$I$108&gt;100%,100%, (+DQ116*$I$116+DQ113*$I$113+DQ110*$I$110)/$I$108)</f>
        <v>1</v>
      </c>
      <c r="DR108" s="218">
        <f t="shared" ref="DR108:DR109" si="5407">IF((+DR116*$I$116+DR113*$I$113+DR110*$I$110)/$I$108&gt;100%,100%, (+DR116*$I$116+DR113*$I$113+DR110*$I$110)/$I$108)</f>
        <v>1</v>
      </c>
      <c r="DS108" s="218">
        <f t="shared" ref="DS108:DS109" si="5408">IF((+DS116*$I$116+DS113*$I$113+DS110*$I$110)/$I$108&gt;100%,100%, (+DS116*$I$116+DS113*$I$113+DS110*$I$110)/$I$108)</f>
        <v>1</v>
      </c>
      <c r="DT108" s="218">
        <f t="shared" ref="DT108:DT109" si="5409">IF((+DT116*$I$116+DT113*$I$113+DT110*$I$110)/$I$108&gt;100%,100%, (+DT116*$I$116+DT113*$I$113+DT110*$I$110)/$I$108)</f>
        <v>1</v>
      </c>
      <c r="DU108" s="218">
        <f t="shared" ref="DU108:DU109" si="5410">IF((+DU116*$I$116+DU113*$I$113+DU110*$I$110)/$I$108&gt;100%,100%, (+DU116*$I$116+DU113*$I$113+DU110*$I$110)/$I$108)</f>
        <v>1</v>
      </c>
      <c r="DV108" s="218">
        <f t="shared" ref="DV108:DV109" si="5411">IF((+DV116*$I$116+DV113*$I$113+DV110*$I$110)/$I$108&gt;100%,100%, (+DV116*$I$116+DV113*$I$113+DV110*$I$110)/$I$108)</f>
        <v>1</v>
      </c>
      <c r="DW108" s="218">
        <f t="shared" ref="DW108:DW109" si="5412">IF((+DW116*$I$116+DW113*$I$113+DW110*$I$110)/$I$108&gt;100%,100%, (+DW116*$I$116+DW113*$I$113+DW110*$I$110)/$I$108)</f>
        <v>1</v>
      </c>
      <c r="DX108" s="218">
        <f t="shared" ref="DX108:DX109" si="5413">IF((+DX116*$I$116+DX113*$I$113+DX110*$I$110)/$I$108&gt;100%,100%, (+DX116*$I$116+DX113*$I$113+DX110*$I$110)/$I$108)</f>
        <v>1</v>
      </c>
      <c r="DY108" s="218">
        <f t="shared" ref="DY108:DY109" si="5414">IF((+DY116*$I$116+DY113*$I$113+DY110*$I$110)/$I$108&gt;100%,100%, (+DY116*$I$116+DY113*$I$113+DY110*$I$110)/$I$108)</f>
        <v>1</v>
      </c>
      <c r="DZ108" s="218">
        <f t="shared" ref="DZ108:DZ109" si="5415">IF((+DZ116*$I$116+DZ113*$I$113+DZ110*$I$110)/$I$108&gt;100%,100%, (+DZ116*$I$116+DZ113*$I$113+DZ110*$I$110)/$I$108)</f>
        <v>1</v>
      </c>
      <c r="EA108" s="218">
        <f t="shared" ref="EA108:EA109" si="5416">IF((+EA116*$I$116+EA113*$I$113+EA110*$I$110)/$I$108&gt;100%,100%, (+EA116*$I$116+EA113*$I$113+EA110*$I$110)/$I$108)</f>
        <v>1</v>
      </c>
      <c r="EB108" s="218">
        <f t="shared" ref="EB108:EB109" si="5417">IF((+EB116*$I$116+EB113*$I$113+EB110*$I$110)/$I$108&gt;100%,100%, (+EB116*$I$116+EB113*$I$113+EB110*$I$110)/$I$108)</f>
        <v>1</v>
      </c>
      <c r="EC108" s="218">
        <f t="shared" ref="EC108:EC109" si="5418">IF((+EC116*$I$116+EC113*$I$113+EC110*$I$110)/$I$108&gt;100%,100%, (+EC116*$I$116+EC113*$I$113+EC110*$I$110)/$I$108)</f>
        <v>1</v>
      </c>
      <c r="ED108" s="218">
        <f t="shared" ref="ED108:ED109" si="5419">IF((+ED116*$I$116+ED113*$I$113+ED110*$I$110)/$I$108&gt;100%,100%, (+ED116*$I$116+ED113*$I$113+ED110*$I$110)/$I$108)</f>
        <v>1</v>
      </c>
      <c r="EE108" s="218">
        <f t="shared" ref="EE108:EE109" si="5420">IF((+EE116*$I$116+EE113*$I$113+EE110*$I$110)/$I$108&gt;100%,100%, (+EE116*$I$116+EE113*$I$113+EE110*$I$110)/$I$108)</f>
        <v>1</v>
      </c>
      <c r="EF108" s="218">
        <f t="shared" ref="EF108:EF109" si="5421">IF((+EF116*$I$116+EF113*$I$113+EF110*$I$110)/$I$108&gt;100%,100%, (+EF116*$I$116+EF113*$I$113+EF110*$I$110)/$I$108)</f>
        <v>1</v>
      </c>
      <c r="EG108" s="218">
        <f t="shared" ref="EG108:EG109" si="5422">IF((+EG116*$I$116+EG113*$I$113+EG110*$I$110)/$I$108&gt;100%,100%, (+EG116*$I$116+EG113*$I$113+EG110*$I$110)/$I$108)</f>
        <v>1</v>
      </c>
      <c r="EH108" s="218">
        <f t="shared" ref="EH108:EH109" si="5423">IF((+EH116*$I$116+EH113*$I$113+EH110*$I$110)/$I$108&gt;100%,100%, (+EH116*$I$116+EH113*$I$113+EH110*$I$110)/$I$108)</f>
        <v>1</v>
      </c>
      <c r="EI108" s="218">
        <f t="shared" ref="EI108:EI109" si="5424">IF((+EI116*$I$116+EI113*$I$113+EI110*$I$110)/$I$108&gt;100%,100%, (+EI116*$I$116+EI113*$I$113+EI110*$I$110)/$I$108)</f>
        <v>1</v>
      </c>
      <c r="EJ108" s="218">
        <f t="shared" ref="EJ108:EJ109" si="5425">IF((+EJ116*$I$116+EJ113*$I$113+EJ110*$I$110)/$I$108&gt;100%,100%, (+EJ116*$I$116+EJ113*$I$113+EJ110*$I$110)/$I$108)</f>
        <v>1</v>
      </c>
      <c r="EK108" s="218">
        <f t="shared" ref="EK108:EK109" si="5426">IF((+EK116*$I$116+EK113*$I$113+EK110*$I$110)/$I$108&gt;100%,100%, (+EK116*$I$116+EK113*$I$113+EK110*$I$110)/$I$108)</f>
        <v>1</v>
      </c>
      <c r="EL108" s="218">
        <f t="shared" ref="EL108:EL109" si="5427">IF((+EL116*$I$116+EL113*$I$113+EL110*$I$110)/$I$108&gt;100%,100%, (+EL116*$I$116+EL113*$I$113+EL110*$I$110)/$I$108)</f>
        <v>1</v>
      </c>
      <c r="EM108" s="218">
        <f t="shared" ref="EM108:EM109" si="5428">IF((+EM116*$I$116+EM113*$I$113+EM110*$I$110)/$I$108&gt;100%,100%, (+EM116*$I$116+EM113*$I$113+EM110*$I$110)/$I$108)</f>
        <v>1</v>
      </c>
      <c r="EN108" s="218">
        <f t="shared" ref="EN108:EN109" si="5429">IF((+EN116*$I$116+EN113*$I$113+EN110*$I$110)/$I$108&gt;100%,100%, (+EN116*$I$116+EN113*$I$113+EN110*$I$110)/$I$108)</f>
        <v>1</v>
      </c>
      <c r="EO108" s="218">
        <f t="shared" ref="EO108:EO109" si="5430">IF((+EO116*$I$116+EO113*$I$113+EO110*$I$110)/$I$108&gt;100%,100%, (+EO116*$I$116+EO113*$I$113+EO110*$I$110)/$I$108)</f>
        <v>1</v>
      </c>
      <c r="EP108" s="218">
        <f t="shared" ref="EP108:EP109" si="5431">IF((+EP116*$I$116+EP113*$I$113+EP110*$I$110)/$I$108&gt;100%,100%, (+EP116*$I$116+EP113*$I$113+EP110*$I$110)/$I$108)</f>
        <v>1</v>
      </c>
      <c r="EQ108" s="218">
        <f t="shared" ref="EQ108:EQ109" si="5432">IF((+EQ116*$I$116+EQ113*$I$113+EQ110*$I$110)/$I$108&gt;100%,100%, (+EQ116*$I$116+EQ113*$I$113+EQ110*$I$110)/$I$108)</f>
        <v>1</v>
      </c>
      <c r="ER108" s="218">
        <f t="shared" ref="ER108:ER109" si="5433">IF((+ER116*$I$116+ER113*$I$113+ER110*$I$110)/$I$108&gt;100%,100%, (+ER116*$I$116+ER113*$I$113+ER110*$I$110)/$I$108)</f>
        <v>1</v>
      </c>
      <c r="ES108" s="218">
        <f t="shared" ref="ES108:ES109" si="5434">IF((+ES116*$I$116+ES113*$I$113+ES110*$I$110)/$I$108&gt;100%,100%, (+ES116*$I$116+ES113*$I$113+ES110*$I$110)/$I$108)</f>
        <v>1</v>
      </c>
      <c r="ET108" s="218">
        <f t="shared" ref="ET108:ET109" si="5435">IF((+ET116*$I$116+ET113*$I$113+ET110*$I$110)/$I$108&gt;100%,100%, (+ET116*$I$116+ET113*$I$113+ET110*$I$110)/$I$108)</f>
        <v>1</v>
      </c>
      <c r="EU108" s="218">
        <f t="shared" ref="EU108:EU109" si="5436">IF((+EU116*$I$116+EU113*$I$113+EU110*$I$110)/$I$108&gt;100%,100%, (+EU116*$I$116+EU113*$I$113+EU110*$I$110)/$I$108)</f>
        <v>1</v>
      </c>
      <c r="EV108" s="218">
        <f t="shared" ref="EV108:EV109" si="5437">IF((+EV116*$I$116+EV113*$I$113+EV110*$I$110)/$I$108&gt;100%,100%, (+EV116*$I$116+EV113*$I$113+EV110*$I$110)/$I$108)</f>
        <v>1</v>
      </c>
      <c r="EW108" s="218">
        <f t="shared" ref="EW108:EW109" si="5438">IF((+EW116*$I$116+EW113*$I$113+EW110*$I$110)/$I$108&gt;100%,100%, (+EW116*$I$116+EW113*$I$113+EW110*$I$110)/$I$108)</f>
        <v>1</v>
      </c>
      <c r="EX108" s="218">
        <f t="shared" ref="EX108:EX109" si="5439">IF((+EX116*$I$116+EX113*$I$113+EX110*$I$110)/$I$108&gt;100%,100%, (+EX116*$I$116+EX113*$I$113+EX110*$I$110)/$I$108)</f>
        <v>1</v>
      </c>
      <c r="EY108" s="218">
        <f t="shared" ref="EY108:EY109" si="5440">IF((+EY116*$I$116+EY113*$I$113+EY110*$I$110)/$I$108&gt;100%,100%, (+EY116*$I$116+EY113*$I$113+EY110*$I$110)/$I$108)</f>
        <v>1</v>
      </c>
      <c r="EZ108" s="218">
        <f t="shared" ref="EZ108:EZ109" si="5441">IF((+EZ116*$I$116+EZ113*$I$113+EZ110*$I$110)/$I$108&gt;100%,100%, (+EZ116*$I$116+EZ113*$I$113+EZ110*$I$110)/$I$108)</f>
        <v>1</v>
      </c>
      <c r="FA108" s="218">
        <f t="shared" ref="FA108:FA109" si="5442">IF((+FA116*$I$116+FA113*$I$113+FA110*$I$110)/$I$108&gt;100%,100%, (+FA116*$I$116+FA113*$I$113+FA110*$I$110)/$I$108)</f>
        <v>1</v>
      </c>
      <c r="FB108" s="218">
        <f t="shared" ref="FB108:FB109" si="5443">IF((+FB116*$I$116+FB113*$I$113+FB110*$I$110)/$I$108&gt;100%,100%, (+FB116*$I$116+FB113*$I$113+FB110*$I$110)/$I$108)</f>
        <v>1</v>
      </c>
    </row>
    <row r="109" spans="1:158" x14ac:dyDescent="0.3">
      <c r="A109" s="269"/>
      <c r="B109" s="289"/>
      <c r="C109" s="270"/>
      <c r="D109" s="271"/>
      <c r="E109" s="269"/>
      <c r="F109" s="269"/>
      <c r="G109" s="306" t="s">
        <v>21</v>
      </c>
      <c r="H109" s="269"/>
      <c r="I109" s="269"/>
      <c r="J109" s="271"/>
      <c r="K109" s="269"/>
      <c r="L109" s="216" t="str">
        <f>IFERROR(MATCH(SMALL(($O$109:$FB$109),COUNTIF(($O$109:$FB$109),0)+1),($O$109:$FB$109),0)+$O$4- 1,"")</f>
        <v/>
      </c>
      <c r="M109" s="216" t="str">
        <f>IFERROR(MATCH(100%,($O$109:$FB$109),0)+$O$4- 1,"")</f>
        <v/>
      </c>
      <c r="N109" s="217">
        <f>MAX($O$109:$FC$109)</f>
        <v>0</v>
      </c>
      <c r="O109" s="218">
        <f>IF((+O117*$I$116+O114*$I$113+O111*$I$110)/$I$108&gt;100%,100%, (+O117*$I$116+O114*$I$113+O111*$I$110)/$I$108)</f>
        <v>0</v>
      </c>
      <c r="P109" s="218">
        <f t="shared" ref="P109" si="5444">IF((+P117*$I$116+P114*$I$113+P111*$I$110)/$I$108&gt;100%,100%, (+P117*$I$116+P114*$I$113+P111*$I$110)/$I$108)</f>
        <v>0</v>
      </c>
      <c r="Q109" s="218">
        <f t="shared" si="5302"/>
        <v>0</v>
      </c>
      <c r="R109" s="218">
        <f t="shared" si="5303"/>
        <v>0</v>
      </c>
      <c r="S109" s="218">
        <f t="shared" si="5304"/>
        <v>0</v>
      </c>
      <c r="T109" s="218">
        <f t="shared" si="5305"/>
        <v>0</v>
      </c>
      <c r="U109" s="218">
        <f t="shared" si="5306"/>
        <v>0</v>
      </c>
      <c r="V109" s="218">
        <f t="shared" si="5307"/>
        <v>0</v>
      </c>
      <c r="W109" s="218">
        <f t="shared" si="5308"/>
        <v>0</v>
      </c>
      <c r="X109" s="218">
        <f t="shared" si="5309"/>
        <v>0</v>
      </c>
      <c r="Y109" s="218">
        <f t="shared" si="5310"/>
        <v>0</v>
      </c>
      <c r="Z109" s="218">
        <f t="shared" si="5311"/>
        <v>0</v>
      </c>
      <c r="AA109" s="218">
        <f t="shared" si="5312"/>
        <v>0</v>
      </c>
      <c r="AB109" s="218">
        <f t="shared" si="5313"/>
        <v>0</v>
      </c>
      <c r="AC109" s="218">
        <f t="shared" si="5314"/>
        <v>0</v>
      </c>
      <c r="AD109" s="218">
        <f t="shared" si="5315"/>
        <v>0</v>
      </c>
      <c r="AE109" s="218">
        <f t="shared" si="5316"/>
        <v>0</v>
      </c>
      <c r="AF109" s="218">
        <f t="shared" si="5317"/>
        <v>0</v>
      </c>
      <c r="AG109" s="218">
        <f t="shared" si="5318"/>
        <v>0</v>
      </c>
      <c r="AH109" s="218">
        <f t="shared" si="5319"/>
        <v>0</v>
      </c>
      <c r="AI109" s="218">
        <f t="shared" si="5320"/>
        <v>0</v>
      </c>
      <c r="AJ109" s="218">
        <f t="shared" si="5321"/>
        <v>0</v>
      </c>
      <c r="AK109" s="218">
        <f t="shared" si="5322"/>
        <v>0</v>
      </c>
      <c r="AL109" s="218">
        <f t="shared" si="5323"/>
        <v>0</v>
      </c>
      <c r="AM109" s="218">
        <f t="shared" si="5324"/>
        <v>0</v>
      </c>
      <c r="AN109" s="218">
        <f t="shared" si="5325"/>
        <v>0</v>
      </c>
      <c r="AO109" s="218">
        <f t="shared" si="5326"/>
        <v>0</v>
      </c>
      <c r="AP109" s="218">
        <f t="shared" si="5327"/>
        <v>0</v>
      </c>
      <c r="AQ109" s="218">
        <f t="shared" si="5328"/>
        <v>0</v>
      </c>
      <c r="AR109" s="218">
        <f t="shared" si="5329"/>
        <v>0</v>
      </c>
      <c r="AS109" s="218">
        <f t="shared" si="5330"/>
        <v>0</v>
      </c>
      <c r="AT109" s="218">
        <f t="shared" si="5331"/>
        <v>0</v>
      </c>
      <c r="AU109" s="218">
        <f t="shared" si="5332"/>
        <v>0</v>
      </c>
      <c r="AV109" s="218">
        <f t="shared" si="5333"/>
        <v>0</v>
      </c>
      <c r="AW109" s="218">
        <f t="shared" si="5334"/>
        <v>0</v>
      </c>
      <c r="AX109" s="218">
        <f t="shared" si="5335"/>
        <v>0</v>
      </c>
      <c r="AY109" s="218">
        <f t="shared" si="5336"/>
        <v>0</v>
      </c>
      <c r="AZ109" s="218">
        <f t="shared" si="5337"/>
        <v>0</v>
      </c>
      <c r="BA109" s="218">
        <f t="shared" si="5338"/>
        <v>0</v>
      </c>
      <c r="BB109" s="218">
        <f t="shared" si="5339"/>
        <v>0</v>
      </c>
      <c r="BC109" s="218">
        <f t="shared" si="5340"/>
        <v>0</v>
      </c>
      <c r="BD109" s="218">
        <f t="shared" si="5341"/>
        <v>0</v>
      </c>
      <c r="BE109" s="218">
        <f t="shared" si="5342"/>
        <v>0</v>
      </c>
      <c r="BF109" s="218">
        <f t="shared" si="5343"/>
        <v>0</v>
      </c>
      <c r="BG109" s="218">
        <f t="shared" si="5344"/>
        <v>0</v>
      </c>
      <c r="BH109" s="218">
        <f t="shared" si="5345"/>
        <v>0</v>
      </c>
      <c r="BI109" s="218">
        <f t="shared" si="5346"/>
        <v>0</v>
      </c>
      <c r="BJ109" s="218">
        <f t="shared" si="5347"/>
        <v>0</v>
      </c>
      <c r="BK109" s="218">
        <f t="shared" si="5348"/>
        <v>0</v>
      </c>
      <c r="BL109" s="218">
        <f t="shared" si="5349"/>
        <v>0</v>
      </c>
      <c r="BM109" s="218">
        <f t="shared" si="5350"/>
        <v>0</v>
      </c>
      <c r="BN109" s="218">
        <f t="shared" si="5351"/>
        <v>0</v>
      </c>
      <c r="BO109" s="218">
        <f t="shared" si="5352"/>
        <v>0</v>
      </c>
      <c r="BP109" s="218">
        <f t="shared" si="5353"/>
        <v>0</v>
      </c>
      <c r="BQ109" s="218">
        <f t="shared" si="5354"/>
        <v>0</v>
      </c>
      <c r="BR109" s="218">
        <f t="shared" si="5355"/>
        <v>0</v>
      </c>
      <c r="BS109" s="218">
        <f t="shared" si="5356"/>
        <v>0</v>
      </c>
      <c r="BT109" s="218">
        <f t="shared" si="5357"/>
        <v>0</v>
      </c>
      <c r="BU109" s="218">
        <f t="shared" si="5358"/>
        <v>0</v>
      </c>
      <c r="BV109" s="218">
        <f t="shared" si="5359"/>
        <v>0</v>
      </c>
      <c r="BW109" s="218">
        <f t="shared" si="5360"/>
        <v>0</v>
      </c>
      <c r="BX109" s="218">
        <f t="shared" si="5361"/>
        <v>0</v>
      </c>
      <c r="BY109" s="218">
        <f t="shared" si="5362"/>
        <v>0</v>
      </c>
      <c r="BZ109" s="218">
        <f t="shared" si="5363"/>
        <v>0</v>
      </c>
      <c r="CA109" s="218">
        <f t="shared" si="5364"/>
        <v>0</v>
      </c>
      <c r="CB109" s="218">
        <f t="shared" si="5365"/>
        <v>0</v>
      </c>
      <c r="CC109" s="218">
        <f t="shared" si="5366"/>
        <v>0</v>
      </c>
      <c r="CD109" s="218">
        <f t="shared" si="5367"/>
        <v>0</v>
      </c>
      <c r="CE109" s="218">
        <f t="shared" si="5368"/>
        <v>0</v>
      </c>
      <c r="CF109" s="218">
        <f t="shared" si="5369"/>
        <v>0</v>
      </c>
      <c r="CG109" s="218">
        <f t="shared" si="5370"/>
        <v>0</v>
      </c>
      <c r="CH109" s="218">
        <f t="shared" si="5371"/>
        <v>0</v>
      </c>
      <c r="CI109" s="218">
        <f t="shared" si="5372"/>
        <v>0</v>
      </c>
      <c r="CJ109" s="218">
        <f t="shared" si="5373"/>
        <v>0</v>
      </c>
      <c r="CK109" s="218">
        <f t="shared" si="5374"/>
        <v>0</v>
      </c>
      <c r="CL109" s="218">
        <f t="shared" si="5375"/>
        <v>0</v>
      </c>
      <c r="CM109" s="218">
        <f t="shared" si="5376"/>
        <v>0</v>
      </c>
      <c r="CN109" s="218">
        <f t="shared" si="5377"/>
        <v>0</v>
      </c>
      <c r="CO109" s="218">
        <f t="shared" si="5378"/>
        <v>0</v>
      </c>
      <c r="CP109" s="218">
        <f t="shared" si="5379"/>
        <v>0</v>
      </c>
      <c r="CQ109" s="218">
        <f t="shared" si="5380"/>
        <v>0</v>
      </c>
      <c r="CR109" s="218">
        <f t="shared" si="5381"/>
        <v>0</v>
      </c>
      <c r="CS109" s="218">
        <f t="shared" si="5382"/>
        <v>0</v>
      </c>
      <c r="CT109" s="218">
        <f t="shared" si="5383"/>
        <v>0</v>
      </c>
      <c r="CU109" s="218">
        <f t="shared" si="5384"/>
        <v>0</v>
      </c>
      <c r="CV109" s="218">
        <f t="shared" si="5385"/>
        <v>0</v>
      </c>
      <c r="CW109" s="218">
        <f t="shared" si="5386"/>
        <v>0</v>
      </c>
      <c r="CX109" s="218">
        <f t="shared" si="5387"/>
        <v>0</v>
      </c>
      <c r="CY109" s="218">
        <f t="shared" si="5388"/>
        <v>0</v>
      </c>
      <c r="CZ109" s="218">
        <f t="shared" si="5389"/>
        <v>0</v>
      </c>
      <c r="DA109" s="218">
        <f t="shared" si="5390"/>
        <v>0</v>
      </c>
      <c r="DB109" s="218">
        <f t="shared" si="5391"/>
        <v>0</v>
      </c>
      <c r="DC109" s="218">
        <f t="shared" si="5392"/>
        <v>0</v>
      </c>
      <c r="DD109" s="218">
        <f t="shared" si="5393"/>
        <v>0</v>
      </c>
      <c r="DE109" s="218">
        <f t="shared" si="5394"/>
        <v>0</v>
      </c>
      <c r="DF109" s="218">
        <f t="shared" si="5395"/>
        <v>0</v>
      </c>
      <c r="DG109" s="218">
        <f t="shared" si="5396"/>
        <v>0</v>
      </c>
      <c r="DH109" s="218">
        <f t="shared" si="5397"/>
        <v>0</v>
      </c>
      <c r="DI109" s="218">
        <f t="shared" si="5398"/>
        <v>0</v>
      </c>
      <c r="DJ109" s="218">
        <f t="shared" si="5399"/>
        <v>0</v>
      </c>
      <c r="DK109" s="218">
        <f t="shared" si="5400"/>
        <v>0</v>
      </c>
      <c r="DL109" s="218">
        <f t="shared" si="5401"/>
        <v>0</v>
      </c>
      <c r="DM109" s="218">
        <f t="shared" si="5402"/>
        <v>0</v>
      </c>
      <c r="DN109" s="218">
        <f t="shared" si="5403"/>
        <v>0</v>
      </c>
      <c r="DO109" s="218">
        <f t="shared" si="5404"/>
        <v>0</v>
      </c>
      <c r="DP109" s="218">
        <f t="shared" si="5405"/>
        <v>0</v>
      </c>
      <c r="DQ109" s="218">
        <f t="shared" si="5406"/>
        <v>0</v>
      </c>
      <c r="DR109" s="218">
        <f t="shared" si="5407"/>
        <v>0</v>
      </c>
      <c r="DS109" s="218">
        <f t="shared" si="5408"/>
        <v>0</v>
      </c>
      <c r="DT109" s="218">
        <f t="shared" si="5409"/>
        <v>0</v>
      </c>
      <c r="DU109" s="218">
        <f t="shared" si="5410"/>
        <v>0</v>
      </c>
      <c r="DV109" s="218">
        <f t="shared" si="5411"/>
        <v>0</v>
      </c>
      <c r="DW109" s="218">
        <f t="shared" si="5412"/>
        <v>0</v>
      </c>
      <c r="DX109" s="218">
        <f t="shared" si="5413"/>
        <v>0</v>
      </c>
      <c r="DY109" s="218">
        <f t="shared" si="5414"/>
        <v>0</v>
      </c>
      <c r="DZ109" s="218">
        <f t="shared" si="5415"/>
        <v>0</v>
      </c>
      <c r="EA109" s="218">
        <f t="shared" si="5416"/>
        <v>0</v>
      </c>
      <c r="EB109" s="218">
        <f t="shared" si="5417"/>
        <v>0</v>
      </c>
      <c r="EC109" s="218">
        <f t="shared" si="5418"/>
        <v>0</v>
      </c>
      <c r="ED109" s="218">
        <f t="shared" si="5419"/>
        <v>0</v>
      </c>
      <c r="EE109" s="218">
        <f t="shared" si="5420"/>
        <v>0</v>
      </c>
      <c r="EF109" s="218">
        <f t="shared" si="5421"/>
        <v>0</v>
      </c>
      <c r="EG109" s="218">
        <f t="shared" si="5422"/>
        <v>0</v>
      </c>
      <c r="EH109" s="218">
        <f t="shared" si="5423"/>
        <v>0</v>
      </c>
      <c r="EI109" s="218">
        <f t="shared" si="5424"/>
        <v>0</v>
      </c>
      <c r="EJ109" s="218">
        <f t="shared" si="5425"/>
        <v>0</v>
      </c>
      <c r="EK109" s="218">
        <f t="shared" si="5426"/>
        <v>0</v>
      </c>
      <c r="EL109" s="218">
        <f t="shared" si="5427"/>
        <v>0</v>
      </c>
      <c r="EM109" s="218">
        <f t="shared" si="5428"/>
        <v>0</v>
      </c>
      <c r="EN109" s="218">
        <f t="shared" si="5429"/>
        <v>0</v>
      </c>
      <c r="EO109" s="218">
        <f t="shared" si="5430"/>
        <v>0</v>
      </c>
      <c r="EP109" s="218">
        <f t="shared" si="5431"/>
        <v>0</v>
      </c>
      <c r="EQ109" s="218">
        <f t="shared" si="5432"/>
        <v>0</v>
      </c>
      <c r="ER109" s="218">
        <f t="shared" si="5433"/>
        <v>0</v>
      </c>
      <c r="ES109" s="218">
        <f t="shared" si="5434"/>
        <v>0</v>
      </c>
      <c r="ET109" s="218">
        <f t="shared" si="5435"/>
        <v>0</v>
      </c>
      <c r="EU109" s="218">
        <f t="shared" si="5436"/>
        <v>0</v>
      </c>
      <c r="EV109" s="218">
        <f t="shared" si="5437"/>
        <v>0</v>
      </c>
      <c r="EW109" s="218">
        <f t="shared" si="5438"/>
        <v>0</v>
      </c>
      <c r="EX109" s="218">
        <f t="shared" si="5439"/>
        <v>0</v>
      </c>
      <c r="EY109" s="218">
        <f t="shared" si="5440"/>
        <v>0</v>
      </c>
      <c r="EZ109" s="218">
        <f t="shared" si="5441"/>
        <v>0</v>
      </c>
      <c r="FA109" s="218">
        <f t="shared" si="5442"/>
        <v>0</v>
      </c>
      <c r="FB109" s="218">
        <f t="shared" si="5443"/>
        <v>0</v>
      </c>
    </row>
    <row r="110" spans="1:158" x14ac:dyDescent="0.3">
      <c r="A110" s="78">
        <v>5</v>
      </c>
      <c r="B110" s="283">
        <v>38</v>
      </c>
      <c r="C110" s="119" t="s">
        <v>77</v>
      </c>
      <c r="D110" s="108" t="s">
        <v>90</v>
      </c>
      <c r="E110" s="113">
        <v>40575</v>
      </c>
      <c r="F110" s="113">
        <v>40576</v>
      </c>
      <c r="G110" s="300" t="s">
        <v>20</v>
      </c>
      <c r="H110" s="73" t="s">
        <v>90</v>
      </c>
      <c r="I110" s="74">
        <v>1.8264840182648404E-2</v>
      </c>
      <c r="J110" s="108">
        <v>100</v>
      </c>
      <c r="K110" s="77"/>
      <c r="L110" s="133"/>
      <c r="M110" s="133"/>
      <c r="O110" s="292">
        <f>IF(IF(O$4&lt;$E110,0,IF(O$4&gt;=$F110,1,IF(VLOOKUP(O$4,CALENDARIO!$B:$C,2,0)=FALSE, 0%,(1/$D110))))&gt;1,100%,IF(O$4&lt;$E110,0,IF(O$4&gt;=$F110,1,IF(VLOOKUP(O$4,CALENDARIO!$B:$C,2,0)=FALSE,0%,(1/$D110)))))</f>
        <v>0</v>
      </c>
      <c r="P110" s="292">
        <f>IF(IF(P$4&lt;$E110,0,IF(P$4&gt;=$F110,1,IF(VLOOKUP(P$4,CALENDARIO!$B:$C,2,0)=FALSE, O110,(1/IF($D110=0,1,$D110))+O110)))&gt;1,100%,IF(P$4&lt;$E110,0,IF(P$4&gt;=$F110,1,IF(VLOOKUP(P$4,CALENDARIO!$B:$C,2,0)=FALSE, O110,(1/IF($D110=0,1,$D110))+O110))))</f>
        <v>0</v>
      </c>
      <c r="Q110" s="292">
        <f>IF(IF(Q$4&lt;$E110,0,IF(Q$4&gt;=$F110,1,IF(VLOOKUP(Q$4,CALENDARIO!$B:$C,2,0)=FALSE, P110,(1/IF($D110=0,1,$D110))+P110)))&gt;1,100%,IF(Q$4&lt;$E110,0,IF(Q$4&gt;=$F110,1,IF(VLOOKUP(Q$4,CALENDARIO!$B:$C,2,0)=FALSE, P110,(1/IF($D110=0,1,$D110))+P110))))</f>
        <v>0</v>
      </c>
      <c r="R110" s="292">
        <f>IF(IF(R$4&lt;$E110,0,IF(R$4&gt;=$F110,1,IF(VLOOKUP(R$4,CALENDARIO!$B:$C,2,0)=FALSE, Q110,(1/IF($D110=0,1,$D110))+Q110)))&gt;1,100%,IF(R$4&lt;$E110,0,IF(R$4&gt;=$F110,1,IF(VLOOKUP(R$4,CALENDARIO!$B:$C,2,0)=FALSE, Q110,(1/IF($D110=0,1,$D110))+Q110))))</f>
        <v>0</v>
      </c>
      <c r="S110" s="292">
        <f>IF(IF(S$4&lt;$E110,0,IF(S$4&gt;=$F110,1,IF(VLOOKUP(S$4,CALENDARIO!$B:$C,2,0)=FALSE, R110,(1/IF($D110=0,1,$D110))+R110)))&gt;1,100%,IF(S$4&lt;$E110,0,IF(S$4&gt;=$F110,1,IF(VLOOKUP(S$4,CALENDARIO!$B:$C,2,0)=FALSE, R110,(1/IF($D110=0,1,$D110))+R110))))</f>
        <v>0</v>
      </c>
      <c r="T110" s="292">
        <f>IF(IF(T$4&lt;$E110,0,IF(T$4&gt;=$F110,1,IF(VLOOKUP(T$4,CALENDARIO!$B:$C,2,0)=FALSE, S110,(1/IF($D110=0,1,$D110))+S110)))&gt;1,100%,IF(T$4&lt;$E110,0,IF(T$4&gt;=$F110,1,IF(VLOOKUP(T$4,CALENDARIO!$B:$C,2,0)=FALSE, S110,(1/IF($D110=0,1,$D110))+S110))))</f>
        <v>0</v>
      </c>
      <c r="U110" s="292">
        <f>IF(IF(U$4&lt;$E110,0,IF(U$4&gt;=$F110,1,IF(VLOOKUP(U$4,CALENDARIO!$B:$C,2,0)=FALSE, T110,(1/IF($D110=0,1,$D110))+T110)))&gt;1,100%,IF(U$4&lt;$E110,0,IF(U$4&gt;=$F110,1,IF(VLOOKUP(U$4,CALENDARIO!$B:$C,2,0)=FALSE, T110,(1/IF($D110=0,1,$D110))+T110))))</f>
        <v>0</v>
      </c>
      <c r="V110" s="292">
        <f>IF(IF(V$4&lt;$E110,0,IF(V$4&gt;=$F110,1,IF(VLOOKUP(V$4,CALENDARIO!$B:$C,2,0)=FALSE, U110,(1/IF($D110=0,1,$D110))+U110)))&gt;1,100%,IF(V$4&lt;$E110,0,IF(V$4&gt;=$F110,1,IF(VLOOKUP(V$4,CALENDARIO!$B:$C,2,0)=FALSE, U110,(1/IF($D110=0,1,$D110))+U110))))</f>
        <v>0</v>
      </c>
      <c r="W110" s="292">
        <f>IF(IF(W$4&lt;$E110,0,IF(W$4&gt;=$F110,1,IF(VLOOKUP(W$4,CALENDARIO!$B:$C,2,0)=FALSE, V110,(1/IF($D110=0,1,$D110))+V110)))&gt;1,100%,IF(W$4&lt;$E110,0,IF(W$4&gt;=$F110,1,IF(VLOOKUP(W$4,CALENDARIO!$B:$C,2,0)=FALSE, V110,(1/IF($D110=0,1,$D110))+V110))))</f>
        <v>0</v>
      </c>
      <c r="X110" s="292">
        <f>IF(IF(X$4&lt;$E110,0,IF(X$4&gt;=$F110,1,IF(VLOOKUP(X$4,CALENDARIO!$B:$C,2,0)=FALSE, W110,(1/IF($D110=0,1,$D110))+W110)))&gt;1,100%,IF(X$4&lt;$E110,0,IF(X$4&gt;=$F110,1,IF(VLOOKUP(X$4,CALENDARIO!$B:$C,2,0)=FALSE, W110,(1/IF($D110=0,1,$D110))+W110))))</f>
        <v>0</v>
      </c>
      <c r="Y110" s="292">
        <f>IF(IF(Y$4&lt;$E110,0,IF(Y$4&gt;=$F110,1,IF(VLOOKUP(Y$4,CALENDARIO!$B:$C,2,0)=FALSE, X110,(1/IF($D110=0,1,$D110))+X110)))&gt;1,100%,IF(Y$4&lt;$E110,0,IF(Y$4&gt;=$F110,1,IF(VLOOKUP(Y$4,CALENDARIO!$B:$C,2,0)=FALSE, X110,(1/IF($D110=0,1,$D110))+X110))))</f>
        <v>0</v>
      </c>
      <c r="Z110" s="292">
        <f>IF(IF(Z$4&lt;$E110,0,IF(Z$4&gt;=$F110,1,IF(VLOOKUP(Z$4,CALENDARIO!$B:$C,2,0)=FALSE, Y110,(1/IF($D110=0,1,$D110))+Y110)))&gt;1,100%,IF(Z$4&lt;$E110,0,IF(Z$4&gt;=$F110,1,IF(VLOOKUP(Z$4,CALENDARIO!$B:$C,2,0)=FALSE, Y110,(1/IF($D110=0,1,$D110))+Y110))))</f>
        <v>0</v>
      </c>
      <c r="AA110" s="292">
        <f>IF(IF(AA$4&lt;$E110,0,IF(AA$4&gt;=$F110,1,IF(VLOOKUP(AA$4,CALENDARIO!$B:$C,2,0)=FALSE, Z110,(1/IF($D110=0,1,$D110))+Z110)))&gt;1,100%,IF(AA$4&lt;$E110,0,IF(AA$4&gt;=$F110,1,IF(VLOOKUP(AA$4,CALENDARIO!$B:$C,2,0)=FALSE, Z110,(1/IF($D110=0,1,$D110))+Z110))))</f>
        <v>0</v>
      </c>
      <c r="AB110" s="292">
        <f>IF(IF(AB$4&lt;$E110,0,IF(AB$4&gt;=$F110,1,IF(VLOOKUP(AB$4,CALENDARIO!$B:$C,2,0)=FALSE, AA110,(1/IF($D110=0,1,$D110))+AA110)))&gt;1,100%,IF(AB$4&lt;$E110,0,IF(AB$4&gt;=$F110,1,IF(VLOOKUP(AB$4,CALENDARIO!$B:$C,2,0)=FALSE, AA110,(1/IF($D110=0,1,$D110))+AA110))))</f>
        <v>0</v>
      </c>
      <c r="AC110" s="292">
        <f>IF(IF(AC$4&lt;$E110,0,IF(AC$4&gt;=$F110,1,IF(VLOOKUP(AC$4,CALENDARIO!$B:$C,2,0)=FALSE, AB110,(1/IF($D110=0,1,$D110))+AB110)))&gt;1,100%,IF(AC$4&lt;$E110,0,IF(AC$4&gt;=$F110,1,IF(VLOOKUP(AC$4,CALENDARIO!$B:$C,2,0)=FALSE, AB110,(1/IF($D110=0,1,$D110))+AB110))))</f>
        <v>0</v>
      </c>
      <c r="AD110" s="292">
        <f>IF(IF(AD$4&lt;$E110,0,IF(AD$4&gt;=$F110,1,IF(VLOOKUP(AD$4,CALENDARIO!$B:$C,2,0)=FALSE, AC110,(1/IF($D110=0,1,$D110))+AC110)))&gt;1,100%,IF(AD$4&lt;$E110,0,IF(AD$4&gt;=$F110,1,IF(VLOOKUP(AD$4,CALENDARIO!$B:$C,2,0)=FALSE, AC110,(1/IF($D110=0,1,$D110))+AC110))))</f>
        <v>0</v>
      </c>
      <c r="AE110" s="292">
        <f>IF(IF(AE$4&lt;$E110,0,IF(AE$4&gt;=$F110,1,IF(VLOOKUP(AE$4,CALENDARIO!$B:$C,2,0)=FALSE, AD110,(1/IF($D110=0,1,$D110))+AD110)))&gt;1,100%,IF(AE$4&lt;$E110,0,IF(AE$4&gt;=$F110,1,IF(VLOOKUP(AE$4,CALENDARIO!$B:$C,2,0)=FALSE, AD110,(1/IF($D110=0,1,$D110))+AD110))))</f>
        <v>0</v>
      </c>
      <c r="AF110" s="292">
        <f>IF(IF(AF$4&lt;$E110,0,IF(AF$4&gt;=$F110,1,IF(VLOOKUP(AF$4,CALENDARIO!$B:$C,2,0)=FALSE, AE110,(1/IF($D110=0,1,$D110))+AE110)))&gt;1,100%,IF(AF$4&lt;$E110,0,IF(AF$4&gt;=$F110,1,IF(VLOOKUP(AF$4,CALENDARIO!$B:$C,2,0)=FALSE, AE110,(1/IF($D110=0,1,$D110))+AE110))))</f>
        <v>0</v>
      </c>
      <c r="AG110" s="292">
        <f>IF(IF(AG$4&lt;$E110,0,IF(AG$4&gt;=$F110,1,IF(VLOOKUP(AG$4,CALENDARIO!$B:$C,2,0)=FALSE, AF110,(1/IF($D110=0,1,$D110))+AF110)))&gt;1,100%,IF(AG$4&lt;$E110,0,IF(AG$4&gt;=$F110,1,IF(VLOOKUP(AG$4,CALENDARIO!$B:$C,2,0)=FALSE, AF110,(1/IF($D110=0,1,$D110))+AF110))))</f>
        <v>0</v>
      </c>
      <c r="AH110" s="292">
        <f>IF(IF(AH$4&lt;$E110,0,IF(AH$4&gt;=$F110,1,IF(VLOOKUP(AH$4,CALENDARIO!$B:$C,2,0)=FALSE, AG110,(1/IF($D110=0,1,$D110))+AG110)))&gt;1,100%,IF(AH$4&lt;$E110,0,IF(AH$4&gt;=$F110,1,IF(VLOOKUP(AH$4,CALENDARIO!$B:$C,2,0)=FALSE, AG110,(1/IF($D110=0,1,$D110))+AG110))))</f>
        <v>0</v>
      </c>
      <c r="AI110" s="292">
        <f>IF(IF(AI$4&lt;$E110,0,IF(AI$4&gt;=$F110,1,IF(VLOOKUP(AI$4,CALENDARIO!$B:$C,2,0)=FALSE, AH110,(1/IF($D110=0,1,$D110))+AH110)))&gt;1,100%,IF(AI$4&lt;$E110,0,IF(AI$4&gt;=$F110,1,IF(VLOOKUP(AI$4,CALENDARIO!$B:$C,2,0)=FALSE, AH110,(1/IF($D110=0,1,$D110))+AH110))))</f>
        <v>0</v>
      </c>
      <c r="AJ110" s="292">
        <f>IF(IF(AJ$4&lt;$E110,0,IF(AJ$4&gt;=$F110,1,IF(VLOOKUP(AJ$4,CALENDARIO!$B:$C,2,0)=FALSE, AI110,(1/IF($D110=0,1,$D110))+AI110)))&gt;1,100%,IF(AJ$4&lt;$E110,0,IF(AJ$4&gt;=$F110,1,IF(VLOOKUP(AJ$4,CALENDARIO!$B:$C,2,0)=FALSE, AI110,(1/IF($D110=0,1,$D110))+AI110))))</f>
        <v>0</v>
      </c>
      <c r="AK110" s="292">
        <f>IF(IF(AK$4&lt;$E110,0,IF(AK$4&gt;=$F110,1,IF(VLOOKUP(AK$4,CALENDARIO!$B:$C,2,0)=FALSE, AJ110,(1/IF($D110=0,1,$D110))+AJ110)))&gt;1,100%,IF(AK$4&lt;$E110,0,IF(AK$4&gt;=$F110,1,IF(VLOOKUP(AK$4,CALENDARIO!$B:$C,2,0)=FALSE, AJ110,(1/IF($D110=0,1,$D110))+AJ110))))</f>
        <v>0</v>
      </c>
      <c r="AL110" s="292">
        <f>IF(IF(AL$4&lt;$E110,0,IF(AL$4&gt;=$F110,1,IF(VLOOKUP(AL$4,CALENDARIO!$B:$C,2,0)=FALSE, AK110,(1/IF($D110=0,1,$D110))+AK110)))&gt;1,100%,IF(AL$4&lt;$E110,0,IF(AL$4&gt;=$F110,1,IF(VLOOKUP(AL$4,CALENDARIO!$B:$C,2,0)=FALSE, AK110,(1/IF($D110=0,1,$D110))+AK110))))</f>
        <v>0</v>
      </c>
      <c r="AM110" s="292">
        <f>IF(IF(AM$4&lt;$E110,0,IF(AM$4&gt;=$F110,1,IF(VLOOKUP(AM$4,CALENDARIO!$B:$C,2,0)=FALSE, AL110,(1/IF($D110=0,1,$D110))+AL110)))&gt;1,100%,IF(AM$4&lt;$E110,0,IF(AM$4&gt;=$F110,1,IF(VLOOKUP(AM$4,CALENDARIO!$B:$C,2,0)=FALSE, AL110,(1/IF($D110=0,1,$D110))+AL110))))</f>
        <v>0</v>
      </c>
      <c r="AN110" s="292">
        <f>IF(IF(AN$4&lt;$E110,0,IF(AN$4&gt;=$F110,1,IF(VLOOKUP(AN$4,CALENDARIO!$B:$C,2,0)=FALSE, AM110,(1/IF($D110=0,1,$D110))+AM110)))&gt;1,100%,IF(AN$4&lt;$E110,0,IF(AN$4&gt;=$F110,1,IF(VLOOKUP(AN$4,CALENDARIO!$B:$C,2,0)=FALSE, AM110,(1/IF($D110=0,1,$D110))+AM110))))</f>
        <v>0</v>
      </c>
      <c r="AO110" s="292">
        <f>IF(IF(AO$4&lt;$E110,0,IF(AO$4&gt;=$F110,1,IF(VLOOKUP(AO$4,CALENDARIO!$B:$C,2,0)=FALSE, AN110,(1/IF($D110=0,1,$D110))+AN110)))&gt;1,100%,IF(AO$4&lt;$E110,0,IF(AO$4&gt;=$F110,1,IF(VLOOKUP(AO$4,CALENDARIO!$B:$C,2,0)=FALSE, AN110,(1/IF($D110=0,1,$D110))+AN110))))</f>
        <v>0</v>
      </c>
      <c r="AP110" s="292">
        <f>IF(IF(AP$4&lt;$E110,0,IF(AP$4&gt;=$F110,1,IF(VLOOKUP(AP$4,CALENDARIO!$B:$C,2,0)=FALSE, AO110,(1/IF($D110=0,1,$D110))+AO110)))&gt;1,100%,IF(AP$4&lt;$E110,0,IF(AP$4&gt;=$F110,1,IF(VLOOKUP(AP$4,CALENDARIO!$B:$C,2,0)=FALSE, AO110,(1/IF($D110=0,1,$D110))+AO110))))</f>
        <v>0</v>
      </c>
      <c r="AQ110" s="292">
        <f>IF(IF(AQ$4&lt;$E110,0,IF(AQ$4&gt;=$F110,1,IF(VLOOKUP(AQ$4,CALENDARIO!$B:$C,2,0)=FALSE, AP110,(1/IF($D110=0,1,$D110))+AP110)))&gt;1,100%,IF(AQ$4&lt;$E110,0,IF(AQ$4&gt;=$F110,1,IF(VLOOKUP(AQ$4,CALENDARIO!$B:$C,2,0)=FALSE, AP110,(1/IF($D110=0,1,$D110))+AP110))))</f>
        <v>0</v>
      </c>
      <c r="AR110" s="292">
        <f>IF(IF(AR$4&lt;$E110,0,IF(AR$4&gt;=$F110,1,IF(VLOOKUP(AR$4,CALENDARIO!$B:$C,2,0)=FALSE, AQ110,(1/IF($D110=0,1,$D110))+AQ110)))&gt;1,100%,IF(AR$4&lt;$E110,0,IF(AR$4&gt;=$F110,1,IF(VLOOKUP(AR$4,CALENDARIO!$B:$C,2,0)=FALSE, AQ110,(1/IF($D110=0,1,$D110))+AQ110))))</f>
        <v>0</v>
      </c>
      <c r="AS110" s="292">
        <f>IF(IF(AS$4&lt;$E110,0,IF(AS$4&gt;=$F110,1,IF(VLOOKUP(AS$4,CALENDARIO!$B:$C,2,0)=FALSE, AR110,(1/IF($D110=0,1,$D110))+AR110)))&gt;1,100%,IF(AS$4&lt;$E110,0,IF(AS$4&gt;=$F110,1,IF(VLOOKUP(AS$4,CALENDARIO!$B:$C,2,0)=FALSE, AR110,(1/IF($D110=0,1,$D110))+AR110))))</f>
        <v>0</v>
      </c>
      <c r="AT110" s="292">
        <f>IF(IF(AT$4&lt;$E110,0,IF(AT$4&gt;=$F110,1,IF(VLOOKUP(AT$4,CALENDARIO!$B:$C,2,0)=FALSE, AS110,(1/IF($D110=0,1,$D110))+AS110)))&gt;1,100%,IF(AT$4&lt;$E110,0,IF(AT$4&gt;=$F110,1,IF(VLOOKUP(AT$4,CALENDARIO!$B:$C,2,0)=FALSE, AS110,(1/IF($D110=0,1,$D110))+AS110))))</f>
        <v>0</v>
      </c>
      <c r="AU110" s="292">
        <f>IF(IF(AU$4&lt;$E110,0,IF(AU$4&gt;=$F110,1,IF(VLOOKUP(AU$4,CALENDARIO!$B:$C,2,0)=FALSE, AT110,(1/IF($D110=0,1,$D110))+AT110)))&gt;1,100%,IF(AU$4&lt;$E110,0,IF(AU$4&gt;=$F110,1,IF(VLOOKUP(AU$4,CALENDARIO!$B:$C,2,0)=FALSE, AT110,(1/IF($D110=0,1,$D110))+AT110))))</f>
        <v>0</v>
      </c>
      <c r="AV110" s="292">
        <f>IF(IF(AV$4&lt;$E110,0,IF(AV$4&gt;=$F110,1,IF(VLOOKUP(AV$4,CALENDARIO!$B:$C,2,0)=FALSE, AU110,(1/IF($D110=0,1,$D110))+AU110)))&gt;1,100%,IF(AV$4&lt;$E110,0,IF(AV$4&gt;=$F110,1,IF(VLOOKUP(AV$4,CALENDARIO!$B:$C,2,0)=FALSE, AU110,(1/IF($D110=0,1,$D110))+AU110))))</f>
        <v>0</v>
      </c>
      <c r="AW110" s="292">
        <f>IF(IF(AW$4&lt;$E110,0,IF(AW$4&gt;=$F110,1,IF(VLOOKUP(AW$4,CALENDARIO!$B:$C,2,0)=FALSE, AV110,(1/IF($D110=0,1,$D110))+AV110)))&gt;1,100%,IF(AW$4&lt;$E110,0,IF(AW$4&gt;=$F110,1,IF(VLOOKUP(AW$4,CALENDARIO!$B:$C,2,0)=FALSE, AV110,(1/IF($D110=0,1,$D110))+AV110))))</f>
        <v>0</v>
      </c>
      <c r="AX110" s="292">
        <f>IF(IF(AX$4&lt;$E110,0,IF(AX$4&gt;=$F110,1,IF(VLOOKUP(AX$4,CALENDARIO!$B:$C,2,0)=FALSE, AW110,(1/IF($D110=0,1,$D110))+AW110)))&gt;1,100%,IF(AX$4&lt;$E110,0,IF(AX$4&gt;=$F110,1,IF(VLOOKUP(AX$4,CALENDARIO!$B:$C,2,0)=FALSE, AW110,(1/IF($D110=0,1,$D110))+AW110))))</f>
        <v>0</v>
      </c>
      <c r="AY110" s="292">
        <f>IF(IF(AY$4&lt;$E110,0,IF(AY$4&gt;=$F110,1,IF(VLOOKUP(AY$4,CALENDARIO!$B:$C,2,0)=FALSE, AX110,(1/IF($D110=0,1,$D110))+AX110)))&gt;1,100%,IF(AY$4&lt;$E110,0,IF(AY$4&gt;=$F110,1,IF(VLOOKUP(AY$4,CALENDARIO!$B:$C,2,0)=FALSE, AX110,(1/IF($D110=0,1,$D110))+AX110))))</f>
        <v>0</v>
      </c>
      <c r="AZ110" s="292">
        <f>IF(IF(AZ$4&lt;$E110,0,IF(AZ$4&gt;=$F110,1,IF(VLOOKUP(AZ$4,CALENDARIO!$B:$C,2,0)=FALSE, AY110,(1/IF($D110=0,1,$D110))+AY110)))&gt;1,100%,IF(AZ$4&lt;$E110,0,IF(AZ$4&gt;=$F110,1,IF(VLOOKUP(AZ$4,CALENDARIO!$B:$C,2,0)=FALSE, AY110,(1/IF($D110=0,1,$D110))+AY110))))</f>
        <v>0</v>
      </c>
      <c r="BA110" s="292">
        <f>IF(IF(BA$4&lt;$E110,0,IF(BA$4&gt;=$F110,1,IF(VLOOKUP(BA$4,CALENDARIO!$B:$C,2,0)=FALSE, AZ110,(1/IF($D110=0,1,$D110))+AZ110)))&gt;1,100%,IF(BA$4&lt;$E110,0,IF(BA$4&gt;=$F110,1,IF(VLOOKUP(BA$4,CALENDARIO!$B:$C,2,0)=FALSE, AZ110,(1/IF($D110=0,1,$D110))+AZ110))))</f>
        <v>0</v>
      </c>
      <c r="BB110" s="292">
        <f>IF(IF(BB$4&lt;$E110,0,IF(BB$4&gt;=$F110,1,IF(VLOOKUP(BB$4,CALENDARIO!$B:$C,2,0)=FALSE, BA110,(1/IF($D110=0,1,$D110))+BA110)))&gt;1,100%,IF(BB$4&lt;$E110,0,IF(BB$4&gt;=$F110,1,IF(VLOOKUP(BB$4,CALENDARIO!$B:$C,2,0)=FALSE, BA110,(1/IF($D110=0,1,$D110))+BA110))))</f>
        <v>0</v>
      </c>
      <c r="BC110" s="292">
        <f>IF(IF(BC$4&lt;$E110,0,IF(BC$4&gt;=$F110,1,IF(VLOOKUP(BC$4,CALENDARIO!$B:$C,2,0)=FALSE, BB110,(1/IF($D110=0,1,$D110))+BB110)))&gt;1,100%,IF(BC$4&lt;$E110,0,IF(BC$4&gt;=$F110,1,IF(VLOOKUP(BC$4,CALENDARIO!$B:$C,2,0)=FALSE, BB110,(1/IF($D110=0,1,$D110))+BB110))))</f>
        <v>0</v>
      </c>
      <c r="BD110" s="292">
        <f>IF(IF(BD$4&lt;$E110,0,IF(BD$4&gt;=$F110,1,IF(VLOOKUP(BD$4,CALENDARIO!$B:$C,2,0)=FALSE, BC110,(1/IF($D110=0,1,$D110))+BC110)))&gt;1,100%,IF(BD$4&lt;$E110,0,IF(BD$4&gt;=$F110,1,IF(VLOOKUP(BD$4,CALENDARIO!$B:$C,2,0)=FALSE, BC110,(1/IF($D110=0,1,$D110))+BC110))))</f>
        <v>0</v>
      </c>
      <c r="BE110" s="292">
        <f>IF(IF(BE$4&lt;$E110,0,IF(BE$4&gt;=$F110,1,IF(VLOOKUP(BE$4,CALENDARIO!$B:$C,2,0)=FALSE, BD110,(1/IF($D110=0,1,$D110))+BD110)))&gt;1,100%,IF(BE$4&lt;$E110,0,IF(BE$4&gt;=$F110,1,IF(VLOOKUP(BE$4,CALENDARIO!$B:$C,2,0)=FALSE, BD110,(1/IF($D110=0,1,$D110))+BD110))))</f>
        <v>0</v>
      </c>
      <c r="BF110" s="292">
        <f>IF(IF(BF$4&lt;$E110,0,IF(BF$4&gt;=$F110,1,IF(VLOOKUP(BF$4,CALENDARIO!$B:$C,2,0)=FALSE, BE110,(1/IF($D110=0,1,$D110))+BE110)))&gt;1,100%,IF(BF$4&lt;$E110,0,IF(BF$4&gt;=$F110,1,IF(VLOOKUP(BF$4,CALENDARIO!$B:$C,2,0)=FALSE, BE110,(1/IF($D110=0,1,$D110))+BE110))))</f>
        <v>0</v>
      </c>
      <c r="BG110" s="292">
        <f>IF(IF(BG$4&lt;$E110,0,IF(BG$4&gt;=$F110,1,IF(VLOOKUP(BG$4,CALENDARIO!$B:$C,2,0)=FALSE, BF110,(1/IF($D110=0,1,$D110))+BF110)))&gt;1,100%,IF(BG$4&lt;$E110,0,IF(BG$4&gt;=$F110,1,IF(VLOOKUP(BG$4,CALENDARIO!$B:$C,2,0)=FALSE, BF110,(1/IF($D110=0,1,$D110))+BF110))))</f>
        <v>0</v>
      </c>
      <c r="BH110" s="292">
        <f>IF(IF(BH$4&lt;$E110,0,IF(BH$4&gt;=$F110,1,IF(VLOOKUP(BH$4,CALENDARIO!$B:$C,2,0)=FALSE, BG110,(1/IF($D110=0,1,$D110))+BG110)))&gt;1,100%,IF(BH$4&lt;$E110,0,IF(BH$4&gt;=$F110,1,IF(VLOOKUP(BH$4,CALENDARIO!$B:$C,2,0)=FALSE, BG110,(1/IF($D110=0,1,$D110))+BG110))))</f>
        <v>0</v>
      </c>
      <c r="BI110" s="292">
        <f>IF(IF(BI$4&lt;$E110,0,IF(BI$4&gt;=$F110,1,IF(VLOOKUP(BI$4,CALENDARIO!$B:$C,2,0)=FALSE, BH110,(1/IF($D110=0,1,$D110))+BH110)))&gt;1,100%,IF(BI$4&lt;$E110,0,IF(BI$4&gt;=$F110,1,IF(VLOOKUP(BI$4,CALENDARIO!$B:$C,2,0)=FALSE, BH110,(1/IF($D110=0,1,$D110))+BH110))))</f>
        <v>0</v>
      </c>
      <c r="BJ110" s="292">
        <f>IF(IF(BJ$4&lt;$E110,0,IF(BJ$4&gt;=$F110,1,IF(VLOOKUP(BJ$4,CALENDARIO!$B:$C,2,0)=FALSE, BI110,(1/IF($D110=0,1,$D110))+BI110)))&gt;1,100%,IF(BJ$4&lt;$E110,0,IF(BJ$4&gt;=$F110,1,IF(VLOOKUP(BJ$4,CALENDARIO!$B:$C,2,0)=FALSE, BI110,(1/IF($D110=0,1,$D110))+BI110))))</f>
        <v>0</v>
      </c>
      <c r="BK110" s="292">
        <f>IF(IF(BK$4&lt;$E110,0,IF(BK$4&gt;=$F110,1,IF(VLOOKUP(BK$4,CALENDARIO!$B:$C,2,0)=FALSE, BJ110,(1/IF($D110=0,1,$D110))+BJ110)))&gt;1,100%,IF(BK$4&lt;$E110,0,IF(BK$4&gt;=$F110,1,IF(VLOOKUP(BK$4,CALENDARIO!$B:$C,2,0)=FALSE, BJ110,(1/IF($D110=0,1,$D110))+BJ110))))</f>
        <v>0</v>
      </c>
      <c r="BL110" s="292">
        <f>IF(IF(BL$4&lt;$E110,0,IF(BL$4&gt;=$F110,1,IF(VLOOKUP(BL$4,CALENDARIO!$B:$C,2,0)=FALSE, BK110,(1/IF($D110=0,1,$D110))+BK110)))&gt;1,100%,IF(BL$4&lt;$E110,0,IF(BL$4&gt;=$F110,1,IF(VLOOKUP(BL$4,CALENDARIO!$B:$C,2,0)=FALSE, BK110,(1/IF($D110=0,1,$D110))+BK110))))</f>
        <v>0</v>
      </c>
      <c r="BM110" s="292">
        <f>IF(IF(BM$4&lt;$E110,0,IF(BM$4&gt;=$F110,1,IF(VLOOKUP(BM$4,CALENDARIO!$B:$C,2,0)=FALSE, BL110,(1/IF($D110=0,1,$D110))+BL110)))&gt;1,100%,IF(BM$4&lt;$E110,0,IF(BM$4&gt;=$F110,1,IF(VLOOKUP(BM$4,CALENDARIO!$B:$C,2,0)=FALSE, BL110,(1/IF($D110=0,1,$D110))+BL110))))</f>
        <v>0</v>
      </c>
      <c r="BN110" s="292">
        <f>IF(IF(BN$4&lt;$E110,0,IF(BN$4&gt;=$F110,1,IF(VLOOKUP(BN$4,CALENDARIO!$B:$C,2,0)=FALSE, BM110,(1/IF($D110=0,1,$D110))+BM110)))&gt;1,100%,IF(BN$4&lt;$E110,0,IF(BN$4&gt;=$F110,1,IF(VLOOKUP(BN$4,CALENDARIO!$B:$C,2,0)=FALSE, BM110,(1/IF($D110=0,1,$D110))+BM110))))</f>
        <v>0</v>
      </c>
      <c r="BO110" s="292">
        <f>IF(IF(BO$4&lt;$E110,0,IF(BO$4&gt;=$F110,1,IF(VLOOKUP(BO$4,CALENDARIO!$B:$C,2,0)=FALSE, BN110,(1/IF($D110=0,1,$D110))+BN110)))&gt;1,100%,IF(BO$4&lt;$E110,0,IF(BO$4&gt;=$F110,1,IF(VLOOKUP(BO$4,CALENDARIO!$B:$C,2,0)=FALSE, BN110,(1/IF($D110=0,1,$D110))+BN110))))</f>
        <v>0</v>
      </c>
      <c r="BP110" s="292">
        <f>IF(IF(BP$4&lt;$E110,0,IF(BP$4&gt;=$F110,1,IF(VLOOKUP(BP$4,CALENDARIO!$B:$C,2,0)=FALSE, BO110,(1/IF($D110=0,1,$D110))+BO110)))&gt;1,100%,IF(BP$4&lt;$E110,0,IF(BP$4&gt;=$F110,1,IF(VLOOKUP(BP$4,CALENDARIO!$B:$C,2,0)=FALSE, BO110,(1/IF($D110=0,1,$D110))+BO110))))</f>
        <v>0</v>
      </c>
      <c r="BQ110" s="292">
        <f>IF(IF(BQ$4&lt;$E110,0,IF(BQ$4&gt;=$F110,1,IF(VLOOKUP(BQ$4,CALENDARIO!$B:$C,2,0)=FALSE, BP110,(1/IF($D110=0,1,$D110))+BP110)))&gt;1,100%,IF(BQ$4&lt;$E110,0,IF(BQ$4&gt;=$F110,1,IF(VLOOKUP(BQ$4,CALENDARIO!$B:$C,2,0)=FALSE, BP110,(1/IF($D110=0,1,$D110))+BP110))))</f>
        <v>0</v>
      </c>
      <c r="BR110" s="292">
        <f>IF(IF(BR$4&lt;$E110,0,IF(BR$4&gt;=$F110,1,IF(VLOOKUP(BR$4,CALENDARIO!$B:$C,2,0)=FALSE, BQ110,(1/IF($D110=0,1,$D110))+BQ110)))&gt;1,100%,IF(BR$4&lt;$E110,0,IF(BR$4&gt;=$F110,1,IF(VLOOKUP(BR$4,CALENDARIO!$B:$C,2,0)=FALSE, BQ110,(1/IF($D110=0,1,$D110))+BQ110))))</f>
        <v>0</v>
      </c>
      <c r="BS110" s="292">
        <f>IF(IF(BS$4&lt;$E110,0,IF(BS$4&gt;=$F110,1,IF(VLOOKUP(BS$4,CALENDARIO!$B:$C,2,0)=FALSE, BR110,(1/IF($D110=0,1,$D110))+BR110)))&gt;1,100%,IF(BS$4&lt;$E110,0,IF(BS$4&gt;=$F110,1,IF(VLOOKUP(BS$4,CALENDARIO!$B:$C,2,0)=FALSE, BR110,(1/IF($D110=0,1,$D110))+BR110))))</f>
        <v>0</v>
      </c>
      <c r="BT110" s="292">
        <f>IF(IF(BT$4&lt;$E110,0,IF(BT$4&gt;=$F110,1,IF(VLOOKUP(BT$4,CALENDARIO!$B:$C,2,0)=FALSE, BS110,(1/IF($D110=0,1,$D110))+BS110)))&gt;1,100%,IF(BT$4&lt;$E110,0,IF(BT$4&gt;=$F110,1,IF(VLOOKUP(BT$4,CALENDARIO!$B:$C,2,0)=FALSE, BS110,(1/IF($D110=0,1,$D110))+BS110))))</f>
        <v>0</v>
      </c>
      <c r="BU110" s="292">
        <f>IF(IF(BU$4&lt;$E110,0,IF(BU$4&gt;=$F110,1,IF(VLOOKUP(BU$4,CALENDARIO!$B:$C,2,0)=FALSE, BT110,(1/IF($D110=0,1,$D110))+BT110)))&gt;1,100%,IF(BU$4&lt;$E110,0,IF(BU$4&gt;=$F110,1,IF(VLOOKUP(BU$4,CALENDARIO!$B:$C,2,0)=FALSE, BT110,(1/IF($D110=0,1,$D110))+BT110))))</f>
        <v>0</v>
      </c>
      <c r="BV110" s="292">
        <f>IF(IF(BV$4&lt;$E110,0,IF(BV$4&gt;=$F110,1,IF(VLOOKUP(BV$4,CALENDARIO!$B:$C,2,0)=FALSE, BU110,(1/IF($D110=0,1,$D110))+BU110)))&gt;1,100%,IF(BV$4&lt;$E110,0,IF(BV$4&gt;=$F110,1,IF(VLOOKUP(BV$4,CALENDARIO!$B:$C,2,0)=FALSE, BU110,(1/IF($D110=0,1,$D110))+BU110))))</f>
        <v>0</v>
      </c>
      <c r="BW110" s="292">
        <f>IF(IF(BW$4&lt;$E110,0,IF(BW$4&gt;=$F110,1,IF(VLOOKUP(BW$4,CALENDARIO!$B:$C,2,0)=FALSE, BV110,(1/IF($D110=0,1,$D110))+BV110)))&gt;1,100%,IF(BW$4&lt;$E110,0,IF(BW$4&gt;=$F110,1,IF(VLOOKUP(BW$4,CALENDARIO!$B:$C,2,0)=FALSE, BV110,(1/IF($D110=0,1,$D110))+BV110))))</f>
        <v>0</v>
      </c>
      <c r="BX110" s="292">
        <f>IF(IF(BX$4&lt;$E110,0,IF(BX$4&gt;=$F110,1,IF(VLOOKUP(BX$4,CALENDARIO!$B:$C,2,0)=FALSE, BW110,(1/IF($D110=0,1,$D110))+BW110)))&gt;1,100%,IF(BX$4&lt;$E110,0,IF(BX$4&gt;=$F110,1,IF(VLOOKUP(BX$4,CALENDARIO!$B:$C,2,0)=FALSE, BW110,(1/IF($D110=0,1,$D110))+BW110))))</f>
        <v>0</v>
      </c>
      <c r="BY110" s="292">
        <f>IF(IF(BY$4&lt;$E110,0,IF(BY$4&gt;=$F110,1,IF(VLOOKUP(BY$4,CALENDARIO!$B:$C,2,0)=FALSE, BX110,(1/IF($D110=0,1,$D110))+BX110)))&gt;1,100%,IF(BY$4&lt;$E110,0,IF(BY$4&gt;=$F110,1,IF(VLOOKUP(BY$4,CALENDARIO!$B:$C,2,0)=FALSE, BX110,(1/IF($D110=0,1,$D110))+BX110))))</f>
        <v>0</v>
      </c>
      <c r="BZ110" s="292">
        <f>IF(IF(BZ$4&lt;$E110,0,IF(BZ$4&gt;=$F110,1,IF(VLOOKUP(BZ$4,CALENDARIO!$B:$C,2,0)=FALSE, BY110,(1/IF($D110=0,1,$D110))+BY110)))&gt;1,100%,IF(BZ$4&lt;$E110,0,IF(BZ$4&gt;=$F110,1,IF(VLOOKUP(BZ$4,CALENDARIO!$B:$C,2,0)=FALSE, BY110,(1/IF($D110=0,1,$D110))+BY110))))</f>
        <v>0</v>
      </c>
      <c r="CA110" s="292">
        <f>IF(IF(CA$4&lt;$E110,0,IF(CA$4&gt;=$F110,1,IF(VLOOKUP(CA$4,CALENDARIO!$B:$C,2,0)=FALSE, BZ110,(1/IF($D110=0,1,$D110))+BZ110)))&gt;1,100%,IF(CA$4&lt;$E110,0,IF(CA$4&gt;=$F110,1,IF(VLOOKUP(CA$4,CALENDARIO!$B:$C,2,0)=FALSE, BZ110,(1/IF($D110=0,1,$D110))+BZ110))))</f>
        <v>0</v>
      </c>
      <c r="CB110" s="292">
        <f>IF(IF(CB$4&lt;$E110,0,IF(CB$4&gt;=$F110,1,IF(VLOOKUP(CB$4,CALENDARIO!$B:$C,2,0)=FALSE, CA110,(1/IF($D110=0,1,$D110))+CA110)))&gt;1,100%,IF(CB$4&lt;$E110,0,IF(CB$4&gt;=$F110,1,IF(VLOOKUP(CB$4,CALENDARIO!$B:$C,2,0)=FALSE, CA110,(1/IF($D110=0,1,$D110))+CA110))))</f>
        <v>0.625</v>
      </c>
      <c r="CC110" s="292">
        <f>IF(IF(CC$4&lt;$E110,0,IF(CC$4&gt;=$F110,1,IF(VLOOKUP(CC$4,CALENDARIO!$B:$C,2,0)=FALSE, CB110,(1/IF($D110=0,1,$D110))+CB110)))&gt;1,100%,IF(CC$4&lt;$E110,0,IF(CC$4&gt;=$F110,1,IF(VLOOKUP(CC$4,CALENDARIO!$B:$C,2,0)=FALSE, CB110,(1/IF($D110=0,1,$D110))+CB110))))</f>
        <v>1</v>
      </c>
      <c r="CD110" s="292">
        <f>IF(IF(CD$4&lt;$E110,0,IF(CD$4&gt;=$F110,1,IF(VLOOKUP(CD$4,CALENDARIO!$B:$C,2,0)=FALSE, CC110,(1/IF($D110=0,1,$D110))+CC110)))&gt;1,100%,IF(CD$4&lt;$E110,0,IF(CD$4&gt;=$F110,1,IF(VLOOKUP(CD$4,CALENDARIO!$B:$C,2,0)=FALSE, CC110,(1/IF($D110=0,1,$D110))+CC110))))</f>
        <v>1</v>
      </c>
      <c r="CE110" s="292">
        <f>IF(IF(CE$4&lt;$E110,0,IF(CE$4&gt;=$F110,1,IF(VLOOKUP(CE$4,CALENDARIO!$B:$C,2,0)=FALSE, CD110,(1/IF($D110=0,1,$D110))+CD110)))&gt;1,100%,IF(CE$4&lt;$E110,0,IF(CE$4&gt;=$F110,1,IF(VLOOKUP(CE$4,CALENDARIO!$B:$C,2,0)=FALSE, CD110,(1/IF($D110=0,1,$D110))+CD110))))</f>
        <v>1</v>
      </c>
      <c r="CF110" s="292">
        <f>IF(IF(CF$4&lt;$E110,0,IF(CF$4&gt;=$F110,1,IF(VLOOKUP(CF$4,CALENDARIO!$B:$C,2,0)=FALSE, CE110,(1/IF($D110=0,1,$D110))+CE110)))&gt;1,100%,IF(CF$4&lt;$E110,0,IF(CF$4&gt;=$F110,1,IF(VLOOKUP(CF$4,CALENDARIO!$B:$C,2,0)=FALSE, CE110,(1/IF($D110=0,1,$D110))+CE110))))</f>
        <v>1</v>
      </c>
      <c r="CG110" s="292">
        <f>IF(IF(CG$4&lt;$E110,0,IF(CG$4&gt;=$F110,1,IF(VLOOKUP(CG$4,CALENDARIO!$B:$C,2,0)=FALSE, CF110,(1/IF($D110=0,1,$D110))+CF110)))&gt;1,100%,IF(CG$4&lt;$E110,0,IF(CG$4&gt;=$F110,1,IF(VLOOKUP(CG$4,CALENDARIO!$B:$C,2,0)=FALSE, CF110,(1/IF($D110=0,1,$D110))+CF110))))</f>
        <v>1</v>
      </c>
      <c r="CH110" s="292">
        <f>IF(IF(CH$4&lt;$E110,0,IF(CH$4&gt;=$F110,1,IF(VLOOKUP(CH$4,CALENDARIO!$B:$C,2,0)=FALSE, CG110,(1/IF($D110=0,1,$D110))+CG110)))&gt;1,100%,IF(CH$4&lt;$E110,0,IF(CH$4&gt;=$F110,1,IF(VLOOKUP(CH$4,CALENDARIO!$B:$C,2,0)=FALSE, CG110,(1/IF($D110=0,1,$D110))+CG110))))</f>
        <v>1</v>
      </c>
      <c r="CI110" s="292">
        <f>IF(IF(CI$4&lt;$E110,0,IF(CI$4&gt;=$F110,1,IF(VLOOKUP(CI$4,CALENDARIO!$B:$C,2,0)=FALSE, CH110,(1/IF($D110=0,1,$D110))+CH110)))&gt;1,100%,IF(CI$4&lt;$E110,0,IF(CI$4&gt;=$F110,1,IF(VLOOKUP(CI$4,CALENDARIO!$B:$C,2,0)=FALSE, CH110,(1/IF($D110=0,1,$D110))+CH110))))</f>
        <v>1</v>
      </c>
      <c r="CJ110" s="292">
        <f>IF(IF(CJ$4&lt;$E110,0,IF(CJ$4&gt;=$F110,1,IF(VLOOKUP(CJ$4,CALENDARIO!$B:$C,2,0)=FALSE, CI110,(1/IF($D110=0,1,$D110))+CI110)))&gt;1,100%,IF(CJ$4&lt;$E110,0,IF(CJ$4&gt;=$F110,1,IF(VLOOKUP(CJ$4,CALENDARIO!$B:$C,2,0)=FALSE, CI110,(1/IF($D110=0,1,$D110))+CI110))))</f>
        <v>1</v>
      </c>
      <c r="CK110" s="292">
        <f>IF(IF(CK$4&lt;$E110,0,IF(CK$4&gt;=$F110,1,IF(VLOOKUP(CK$4,CALENDARIO!$B:$C,2,0)=FALSE, CJ110,(1/IF($D110=0,1,$D110))+CJ110)))&gt;1,100%,IF(CK$4&lt;$E110,0,IF(CK$4&gt;=$F110,1,IF(VLOOKUP(CK$4,CALENDARIO!$B:$C,2,0)=FALSE, CJ110,(1/IF($D110=0,1,$D110))+CJ110))))</f>
        <v>1</v>
      </c>
      <c r="CL110" s="292">
        <f>IF(IF(CL$4&lt;$E110,0,IF(CL$4&gt;=$F110,1,IF(VLOOKUP(CL$4,CALENDARIO!$B:$C,2,0)=FALSE, CK110,(1/IF($D110=0,1,$D110))+CK110)))&gt;1,100%,IF(CL$4&lt;$E110,0,IF(CL$4&gt;=$F110,1,IF(VLOOKUP(CL$4,CALENDARIO!$B:$C,2,0)=FALSE, CK110,(1/IF($D110=0,1,$D110))+CK110))))</f>
        <v>1</v>
      </c>
      <c r="CM110" s="292">
        <f>IF(IF(CM$4&lt;$E110,0,IF(CM$4&gt;=$F110,1,IF(VLOOKUP(CM$4,CALENDARIO!$B:$C,2,0)=FALSE, CL110,(1/IF($D110=0,1,$D110))+CL110)))&gt;1,100%,IF(CM$4&lt;$E110,0,IF(CM$4&gt;=$F110,1,IF(VLOOKUP(CM$4,CALENDARIO!$B:$C,2,0)=FALSE, CL110,(1/IF($D110=0,1,$D110))+CL110))))</f>
        <v>1</v>
      </c>
      <c r="CN110" s="292">
        <f>IF(IF(CN$4&lt;$E110,0,IF(CN$4&gt;=$F110,1,IF(VLOOKUP(CN$4,CALENDARIO!$B:$C,2,0)=FALSE, CM110,(1/IF($D110=0,1,$D110))+CM110)))&gt;1,100%,IF(CN$4&lt;$E110,0,IF(CN$4&gt;=$F110,1,IF(VLOOKUP(CN$4,CALENDARIO!$B:$C,2,0)=FALSE, CM110,(1/IF($D110=0,1,$D110))+CM110))))</f>
        <v>1</v>
      </c>
      <c r="CO110" s="292">
        <f>IF(IF(CO$4&lt;$E110,0,IF(CO$4&gt;=$F110,1,IF(VLOOKUP(CO$4,CALENDARIO!$B:$C,2,0)=FALSE, CN110,(1/IF($D110=0,1,$D110))+CN110)))&gt;1,100%,IF(CO$4&lt;$E110,0,IF(CO$4&gt;=$F110,1,IF(VLOOKUP(CO$4,CALENDARIO!$B:$C,2,0)=FALSE, CN110,(1/IF($D110=0,1,$D110))+CN110))))</f>
        <v>1</v>
      </c>
      <c r="CP110" s="292">
        <f>IF(IF(CP$4&lt;$E110,0,IF(CP$4&gt;=$F110,1,IF(VLOOKUP(CP$4,CALENDARIO!$B:$C,2,0)=FALSE, CO110,(1/IF($D110=0,1,$D110))+CO110)))&gt;1,100%,IF(CP$4&lt;$E110,0,IF(CP$4&gt;=$F110,1,IF(VLOOKUP(CP$4,CALENDARIO!$B:$C,2,0)=FALSE, CO110,(1/IF($D110=0,1,$D110))+CO110))))</f>
        <v>1</v>
      </c>
      <c r="CQ110" s="292">
        <f>IF(IF(CQ$4&lt;$E110,0,IF(CQ$4&gt;=$F110,1,IF(VLOOKUP(CQ$4,CALENDARIO!$B:$C,2,0)=FALSE, CP110,(1/IF($D110=0,1,$D110))+CP110)))&gt;1,100%,IF(CQ$4&lt;$E110,0,IF(CQ$4&gt;=$F110,1,IF(VLOOKUP(CQ$4,CALENDARIO!$B:$C,2,0)=FALSE, CP110,(1/IF($D110=0,1,$D110))+CP110))))</f>
        <v>1</v>
      </c>
      <c r="CR110" s="292">
        <f>IF(IF(CR$4&lt;$E110,0,IF(CR$4&gt;=$F110,1,IF(VLOOKUP(CR$4,CALENDARIO!$B:$C,2,0)=FALSE, CQ110,(1/IF($D110=0,1,$D110))+CQ110)))&gt;1,100%,IF(CR$4&lt;$E110,0,IF(CR$4&gt;=$F110,1,IF(VLOOKUP(CR$4,CALENDARIO!$B:$C,2,0)=FALSE, CQ110,(1/IF($D110=0,1,$D110))+CQ110))))</f>
        <v>1</v>
      </c>
      <c r="CS110" s="292">
        <f>IF(IF(CS$4&lt;$E110,0,IF(CS$4&gt;=$F110,1,IF(VLOOKUP(CS$4,CALENDARIO!$B:$C,2,0)=FALSE, CR110,(1/IF($D110=0,1,$D110))+CR110)))&gt;1,100%,IF(CS$4&lt;$E110,0,IF(CS$4&gt;=$F110,1,IF(VLOOKUP(CS$4,CALENDARIO!$B:$C,2,0)=FALSE, CR110,(1/IF($D110=0,1,$D110))+CR110))))</f>
        <v>1</v>
      </c>
      <c r="CT110" s="292">
        <f>IF(IF(CT$4&lt;$E110,0,IF(CT$4&gt;=$F110,1,IF(VLOOKUP(CT$4,CALENDARIO!$B:$C,2,0)=FALSE, CS110,(1/IF($D110=0,1,$D110))+CS110)))&gt;1,100%,IF(CT$4&lt;$E110,0,IF(CT$4&gt;=$F110,1,IF(VLOOKUP(CT$4,CALENDARIO!$B:$C,2,0)=FALSE, CS110,(1/IF($D110=0,1,$D110))+CS110))))</f>
        <v>1</v>
      </c>
      <c r="CU110" s="292">
        <f>IF(IF(CU$4&lt;$E110,0,IF(CU$4&gt;=$F110,1,IF(VLOOKUP(CU$4,CALENDARIO!$B:$C,2,0)=FALSE, CT110,(1/IF($D110=0,1,$D110))+CT110)))&gt;1,100%,IF(CU$4&lt;$E110,0,IF(CU$4&gt;=$F110,1,IF(VLOOKUP(CU$4,CALENDARIO!$B:$C,2,0)=FALSE, CT110,(1/IF($D110=0,1,$D110))+CT110))))</f>
        <v>1</v>
      </c>
      <c r="CV110" s="292">
        <f>IF(IF(CV$4&lt;$E110,0,IF(CV$4&gt;=$F110,1,IF(VLOOKUP(CV$4,CALENDARIO!$B:$C,2,0)=FALSE, CU110,(1/IF($D110=0,1,$D110))+CU110)))&gt;1,100%,IF(CV$4&lt;$E110,0,IF(CV$4&gt;=$F110,1,IF(VLOOKUP(CV$4,CALENDARIO!$B:$C,2,0)=FALSE, CU110,(1/IF($D110=0,1,$D110))+CU110))))</f>
        <v>1</v>
      </c>
      <c r="CW110" s="292">
        <f>IF(IF(CW$4&lt;$E110,0,IF(CW$4&gt;=$F110,1,IF(VLOOKUP(CW$4,CALENDARIO!$B:$C,2,0)=FALSE, CV110,(1/IF($D110=0,1,$D110))+CV110)))&gt;1,100%,IF(CW$4&lt;$E110,0,IF(CW$4&gt;=$F110,1,IF(VLOOKUP(CW$4,CALENDARIO!$B:$C,2,0)=FALSE, CV110,(1/IF($D110=0,1,$D110))+CV110))))</f>
        <v>1</v>
      </c>
      <c r="CX110" s="292">
        <f>IF(IF(CX$4&lt;$E110,0,IF(CX$4&gt;=$F110,1,IF(VLOOKUP(CX$4,CALENDARIO!$B:$C,2,0)=FALSE, CW110,(1/IF($D110=0,1,$D110))+CW110)))&gt;1,100%,IF(CX$4&lt;$E110,0,IF(CX$4&gt;=$F110,1,IF(VLOOKUP(CX$4,CALENDARIO!$B:$C,2,0)=FALSE, CW110,(1/IF($D110=0,1,$D110))+CW110))))</f>
        <v>1</v>
      </c>
      <c r="CY110" s="292">
        <f>IF(IF(CY$4&lt;$E110,0,IF(CY$4&gt;=$F110,1,IF(VLOOKUP(CY$4,CALENDARIO!$B:$C,2,0)=FALSE, CX110,(1/IF($D110=0,1,$D110))+CX110)))&gt;1,100%,IF(CY$4&lt;$E110,0,IF(CY$4&gt;=$F110,1,IF(VLOOKUP(CY$4,CALENDARIO!$B:$C,2,0)=FALSE, CX110,(1/IF($D110=0,1,$D110))+CX110))))</f>
        <v>1</v>
      </c>
      <c r="CZ110" s="292">
        <f>IF(IF(CZ$4&lt;$E110,0,IF(CZ$4&gt;=$F110,1,IF(VLOOKUP(CZ$4,CALENDARIO!$B:$C,2,0)=FALSE, CY110,(1/IF($D110=0,1,$D110))+CY110)))&gt;1,100%,IF(CZ$4&lt;$E110,0,IF(CZ$4&gt;=$F110,1,IF(VLOOKUP(CZ$4,CALENDARIO!$B:$C,2,0)=FALSE, CY110,(1/IF($D110=0,1,$D110))+CY110))))</f>
        <v>1</v>
      </c>
      <c r="DA110" s="292">
        <f>IF(IF(DA$4&lt;$E110,0,IF(DA$4&gt;=$F110,1,IF(VLOOKUP(DA$4,CALENDARIO!$B:$C,2,0)=FALSE, CZ110,(1/IF($D110=0,1,$D110))+CZ110)))&gt;1,100%,IF(DA$4&lt;$E110,0,IF(DA$4&gt;=$F110,1,IF(VLOOKUP(DA$4,CALENDARIO!$B:$C,2,0)=FALSE, CZ110,(1/IF($D110=0,1,$D110))+CZ110))))</f>
        <v>1</v>
      </c>
      <c r="DB110" s="292">
        <f>IF(IF(DB$4&lt;$E110,0,IF(DB$4&gt;=$F110,1,IF(VLOOKUP(DB$4,CALENDARIO!$B:$C,2,0)=FALSE, DA110,(1/IF($D110=0,1,$D110))+DA110)))&gt;1,100%,IF(DB$4&lt;$E110,0,IF(DB$4&gt;=$F110,1,IF(VLOOKUP(DB$4,CALENDARIO!$B:$C,2,0)=FALSE, DA110,(1/IF($D110=0,1,$D110))+DA110))))</f>
        <v>1</v>
      </c>
      <c r="DC110" s="292">
        <f>IF(IF(DC$4&lt;$E110,0,IF(DC$4&gt;=$F110,1,IF(VLOOKUP(DC$4,CALENDARIO!$B:$C,2,0)=FALSE, DB110,(1/IF($D110=0,1,$D110))+DB110)))&gt;1,100%,IF(DC$4&lt;$E110,0,IF(DC$4&gt;=$F110,1,IF(VLOOKUP(DC$4,CALENDARIO!$B:$C,2,0)=FALSE, DB110,(1/IF($D110=0,1,$D110))+DB110))))</f>
        <v>1</v>
      </c>
      <c r="DD110" s="292">
        <f>IF(IF(DD$4&lt;$E110,0,IF(DD$4&gt;=$F110,1,IF(VLOOKUP(DD$4,CALENDARIO!$B:$C,2,0)=FALSE, DC110,(1/IF($D110=0,1,$D110))+DC110)))&gt;1,100%,IF(DD$4&lt;$E110,0,IF(DD$4&gt;=$F110,1,IF(VLOOKUP(DD$4,CALENDARIO!$B:$C,2,0)=FALSE, DC110,(1/IF($D110=0,1,$D110))+DC110))))</f>
        <v>1</v>
      </c>
      <c r="DE110" s="292">
        <f>IF(IF(DE$4&lt;$E110,0,IF(DE$4&gt;=$F110,1,IF(VLOOKUP(DE$4,CALENDARIO!$B:$C,2,0)=FALSE, DD110,(1/IF($D110=0,1,$D110))+DD110)))&gt;1,100%,IF(DE$4&lt;$E110,0,IF(DE$4&gt;=$F110,1,IF(VLOOKUP(DE$4,CALENDARIO!$B:$C,2,0)=FALSE, DD110,(1/IF($D110=0,1,$D110))+DD110))))</f>
        <v>1</v>
      </c>
      <c r="DF110" s="292">
        <f>IF(IF(DF$4&lt;$E110,0,IF(DF$4&gt;=$F110,1,IF(VLOOKUP(DF$4,CALENDARIO!$B:$C,2,0)=FALSE, DE110,(1/IF($D110=0,1,$D110))+DE110)))&gt;1,100%,IF(DF$4&lt;$E110,0,IF(DF$4&gt;=$F110,1,IF(VLOOKUP(DF$4,CALENDARIO!$B:$C,2,0)=FALSE, DE110,(1/IF($D110=0,1,$D110))+DE110))))</f>
        <v>1</v>
      </c>
      <c r="DG110" s="292">
        <f>IF(IF(DG$4&lt;$E110,0,IF(DG$4&gt;=$F110,1,IF(VLOOKUP(DG$4,CALENDARIO!$B:$C,2,0)=FALSE, DF110,(1/IF($D110=0,1,$D110))+DF110)))&gt;1,100%,IF(DG$4&lt;$E110,0,IF(DG$4&gt;=$F110,1,IF(VLOOKUP(DG$4,CALENDARIO!$B:$C,2,0)=FALSE, DF110,(1/IF($D110=0,1,$D110))+DF110))))</f>
        <v>1</v>
      </c>
      <c r="DH110" s="292">
        <f>IF(IF(DH$4&lt;$E110,0,IF(DH$4&gt;=$F110,1,IF(VLOOKUP(DH$4,CALENDARIO!$B:$C,2,0)=FALSE, DG110,(1/IF($D110=0,1,$D110))+DG110)))&gt;1,100%,IF(DH$4&lt;$E110,0,IF(DH$4&gt;=$F110,1,IF(VLOOKUP(DH$4,CALENDARIO!$B:$C,2,0)=FALSE, DG110,(1/IF($D110=0,1,$D110))+DG110))))</f>
        <v>1</v>
      </c>
      <c r="DI110" s="292">
        <f>IF(IF(DI$4&lt;$E110,0,IF(DI$4&gt;=$F110,1,IF(VLOOKUP(DI$4,CALENDARIO!$B:$C,2,0)=FALSE, DH110,(1/IF($D110=0,1,$D110))+DH110)))&gt;1,100%,IF(DI$4&lt;$E110,0,IF(DI$4&gt;=$F110,1,IF(VLOOKUP(DI$4,CALENDARIO!$B:$C,2,0)=FALSE, DH110,(1/IF($D110=0,1,$D110))+DH110))))</f>
        <v>1</v>
      </c>
      <c r="DJ110" s="292">
        <f>IF(IF(DJ$4&lt;$E110,0,IF(DJ$4&gt;=$F110,1,IF(VLOOKUP(DJ$4,CALENDARIO!$B:$C,2,0)=FALSE, DI110,(1/IF($D110=0,1,$D110))+DI110)))&gt;1,100%,IF(DJ$4&lt;$E110,0,IF(DJ$4&gt;=$F110,1,IF(VLOOKUP(DJ$4,CALENDARIO!$B:$C,2,0)=FALSE, DI110,(1/IF($D110=0,1,$D110))+DI110))))</f>
        <v>1</v>
      </c>
      <c r="DK110" s="292">
        <f>IF(IF(DK$4&lt;$E110,0,IF(DK$4&gt;=$F110,1,IF(VLOOKUP(DK$4,CALENDARIO!$B:$C,2,0)=FALSE, DJ110,(1/IF($D110=0,1,$D110))+DJ110)))&gt;1,100%,IF(DK$4&lt;$E110,0,IF(DK$4&gt;=$F110,1,IF(VLOOKUP(DK$4,CALENDARIO!$B:$C,2,0)=FALSE, DJ110,(1/IF($D110=0,1,$D110))+DJ110))))</f>
        <v>1</v>
      </c>
      <c r="DL110" s="292">
        <f>IF(IF(DL$4&lt;$E110,0,IF(DL$4&gt;=$F110,1,IF(VLOOKUP(DL$4,CALENDARIO!$B:$C,2,0)=FALSE, DK110,(1/IF($D110=0,1,$D110))+DK110)))&gt;1,100%,IF(DL$4&lt;$E110,0,IF(DL$4&gt;=$F110,1,IF(VLOOKUP(DL$4,CALENDARIO!$B:$C,2,0)=FALSE, DK110,(1/IF($D110=0,1,$D110))+DK110))))</f>
        <v>1</v>
      </c>
      <c r="DM110" s="292">
        <f>IF(IF(DM$4&lt;$E110,0,IF(DM$4&gt;=$F110,1,IF(VLOOKUP(DM$4,CALENDARIO!$B:$C,2,0)=FALSE, DL110,(1/IF($D110=0,1,$D110))+DL110)))&gt;1,100%,IF(DM$4&lt;$E110,0,IF(DM$4&gt;=$F110,1,IF(VLOOKUP(DM$4,CALENDARIO!$B:$C,2,0)=FALSE, DL110,(1/IF($D110=0,1,$D110))+DL110))))</f>
        <v>1</v>
      </c>
      <c r="DN110" s="292">
        <f>IF(IF(DN$4&lt;$E110,0,IF(DN$4&gt;=$F110,1,IF(VLOOKUP(DN$4,CALENDARIO!$B:$C,2,0)=FALSE, DM110,(1/IF($D110=0,1,$D110))+DM110)))&gt;1,100%,IF(DN$4&lt;$E110,0,IF(DN$4&gt;=$F110,1,IF(VLOOKUP(DN$4,CALENDARIO!$B:$C,2,0)=FALSE, DM110,(1/IF($D110=0,1,$D110))+DM110))))</f>
        <v>1</v>
      </c>
      <c r="DO110" s="292">
        <f>IF(IF(DO$4&lt;$E110,0,IF(DO$4&gt;=$F110,1,IF(VLOOKUP(DO$4,CALENDARIO!$B:$C,2,0)=FALSE, DN110,(1/IF($D110=0,1,$D110))+DN110)))&gt;1,100%,IF(DO$4&lt;$E110,0,IF(DO$4&gt;=$F110,1,IF(VLOOKUP(DO$4,CALENDARIO!$B:$C,2,0)=FALSE, DN110,(1/IF($D110=0,1,$D110))+DN110))))</f>
        <v>1</v>
      </c>
      <c r="DP110" s="292">
        <f>IF(IF(DP$4&lt;$E110,0,IF(DP$4&gt;=$F110,1,IF(VLOOKUP(DP$4,CALENDARIO!$B:$C,2,0)=FALSE, DO110,(1/IF($D110=0,1,$D110))+DO110)))&gt;1,100%,IF(DP$4&lt;$E110,0,IF(DP$4&gt;=$F110,1,IF(VLOOKUP(DP$4,CALENDARIO!$B:$C,2,0)=FALSE, DO110,(1/IF($D110=0,1,$D110))+DO110))))</f>
        <v>1</v>
      </c>
      <c r="DQ110" s="292">
        <f>IF(IF(DQ$4&lt;$E110,0,IF(DQ$4&gt;=$F110,1,IF(VLOOKUP(DQ$4,CALENDARIO!$B:$C,2,0)=FALSE, DP110,(1/IF($D110=0,1,$D110))+DP110)))&gt;1,100%,IF(DQ$4&lt;$E110,0,IF(DQ$4&gt;=$F110,1,IF(VLOOKUP(DQ$4,CALENDARIO!$B:$C,2,0)=FALSE, DP110,(1/IF($D110=0,1,$D110))+DP110))))</f>
        <v>1</v>
      </c>
      <c r="DR110" s="292">
        <f>IF(IF(DR$4&lt;$E110,0,IF(DR$4&gt;=$F110,1,IF(VLOOKUP(DR$4,CALENDARIO!$B:$C,2,0)=FALSE, DQ110,(1/IF($D110=0,1,$D110))+DQ110)))&gt;1,100%,IF(DR$4&lt;$E110,0,IF(DR$4&gt;=$F110,1,IF(VLOOKUP(DR$4,CALENDARIO!$B:$C,2,0)=FALSE, DQ110,(1/IF($D110=0,1,$D110))+DQ110))))</f>
        <v>1</v>
      </c>
      <c r="DS110" s="292">
        <f>IF(IF(DS$4&lt;$E110,0,IF(DS$4&gt;=$F110,1,IF(VLOOKUP(DS$4,CALENDARIO!$B:$C,2,0)=FALSE, DR110,(1/IF($D110=0,1,$D110))+DR110)))&gt;1,100%,IF(DS$4&lt;$E110,0,IF(DS$4&gt;=$F110,1,IF(VLOOKUP(DS$4,CALENDARIO!$B:$C,2,0)=FALSE, DR110,(1/IF($D110=0,1,$D110))+DR110))))</f>
        <v>1</v>
      </c>
      <c r="DT110" s="292">
        <f>IF(IF(DT$4&lt;$E110,0,IF(DT$4&gt;=$F110,1,IF(VLOOKUP(DT$4,CALENDARIO!$B:$C,2,0)=FALSE, DS110,(1/IF($D110=0,1,$D110))+DS110)))&gt;1,100%,IF(DT$4&lt;$E110,0,IF(DT$4&gt;=$F110,1,IF(VLOOKUP(DT$4,CALENDARIO!$B:$C,2,0)=FALSE, DS110,(1/IF($D110=0,1,$D110))+DS110))))</f>
        <v>1</v>
      </c>
      <c r="DU110" s="292">
        <f>IF(IF(DU$4&lt;$E110,0,IF(DU$4&gt;=$F110,1,IF(VLOOKUP(DU$4,CALENDARIO!$B:$C,2,0)=FALSE, DT110,(1/IF($D110=0,1,$D110))+DT110)))&gt;1,100%,IF(DU$4&lt;$E110,0,IF(DU$4&gt;=$F110,1,IF(VLOOKUP(DU$4,CALENDARIO!$B:$C,2,0)=FALSE, DT110,(1/IF($D110=0,1,$D110))+DT110))))</f>
        <v>1</v>
      </c>
      <c r="DV110" s="292">
        <f>IF(IF(DV$4&lt;$E110,0,IF(DV$4&gt;=$F110,1,IF(VLOOKUP(DV$4,CALENDARIO!$B:$C,2,0)=FALSE, DU110,(1/IF($D110=0,1,$D110))+DU110)))&gt;1,100%,IF(DV$4&lt;$E110,0,IF(DV$4&gt;=$F110,1,IF(VLOOKUP(DV$4,CALENDARIO!$B:$C,2,0)=FALSE, DU110,(1/IF($D110=0,1,$D110))+DU110))))</f>
        <v>1</v>
      </c>
      <c r="DW110" s="292">
        <f>IF(IF(DW$4&lt;$E110,0,IF(DW$4&gt;=$F110,1,IF(VLOOKUP(DW$4,CALENDARIO!$B:$C,2,0)=FALSE, DV110,(1/IF($D110=0,1,$D110))+DV110)))&gt;1,100%,IF(DW$4&lt;$E110,0,IF(DW$4&gt;=$F110,1,IF(VLOOKUP(DW$4,CALENDARIO!$B:$C,2,0)=FALSE, DV110,(1/IF($D110=0,1,$D110))+DV110))))</f>
        <v>1</v>
      </c>
      <c r="DX110" s="292">
        <f>IF(IF(DX$4&lt;$E110,0,IF(DX$4&gt;=$F110,1,IF(VLOOKUP(DX$4,CALENDARIO!$B:$C,2,0)=FALSE, DW110,(1/IF($D110=0,1,$D110))+DW110)))&gt;1,100%,IF(DX$4&lt;$E110,0,IF(DX$4&gt;=$F110,1,IF(VLOOKUP(DX$4,CALENDARIO!$B:$C,2,0)=FALSE, DW110,(1/IF($D110=0,1,$D110))+DW110))))</f>
        <v>1</v>
      </c>
      <c r="DY110" s="292">
        <f>IF(IF(DY$4&lt;$E110,0,IF(DY$4&gt;=$F110,1,IF(VLOOKUP(DY$4,CALENDARIO!$B:$C,2,0)=FALSE, DX110,(1/IF($D110=0,1,$D110))+DX110)))&gt;1,100%,IF(DY$4&lt;$E110,0,IF(DY$4&gt;=$F110,1,IF(VLOOKUP(DY$4,CALENDARIO!$B:$C,2,0)=FALSE, DX110,(1/IF($D110=0,1,$D110))+DX110))))</f>
        <v>1</v>
      </c>
      <c r="DZ110" s="292">
        <f>IF(IF(DZ$4&lt;$E110,0,IF(DZ$4&gt;=$F110,1,IF(VLOOKUP(DZ$4,CALENDARIO!$B:$C,2,0)=FALSE, DY110,(1/IF($D110=0,1,$D110))+DY110)))&gt;1,100%,IF(DZ$4&lt;$E110,0,IF(DZ$4&gt;=$F110,1,IF(VLOOKUP(DZ$4,CALENDARIO!$B:$C,2,0)=FALSE, DY110,(1/IF($D110=0,1,$D110))+DY110))))</f>
        <v>1</v>
      </c>
      <c r="EA110" s="292">
        <f>IF(IF(EA$4&lt;$E110,0,IF(EA$4&gt;=$F110,1,IF(VLOOKUP(EA$4,CALENDARIO!$B:$C,2,0)=FALSE, DZ110,(1/IF($D110=0,1,$D110))+DZ110)))&gt;1,100%,IF(EA$4&lt;$E110,0,IF(EA$4&gt;=$F110,1,IF(VLOOKUP(EA$4,CALENDARIO!$B:$C,2,0)=FALSE, DZ110,(1/IF($D110=0,1,$D110))+DZ110))))</f>
        <v>1</v>
      </c>
      <c r="EB110" s="292">
        <f>IF(IF(EB$4&lt;$E110,0,IF(EB$4&gt;=$F110,1,IF(VLOOKUP(EB$4,CALENDARIO!$B:$C,2,0)=FALSE, EA110,(1/IF($D110=0,1,$D110))+EA110)))&gt;1,100%,IF(EB$4&lt;$E110,0,IF(EB$4&gt;=$F110,1,IF(VLOOKUP(EB$4,CALENDARIO!$B:$C,2,0)=FALSE, EA110,(1/IF($D110=0,1,$D110))+EA110))))</f>
        <v>1</v>
      </c>
      <c r="EC110" s="292">
        <f>IF(IF(EC$4&lt;$E110,0,IF(EC$4&gt;=$F110,1,IF(VLOOKUP(EC$4,CALENDARIO!$B:$C,2,0)=FALSE, EB110,(1/IF($D110=0,1,$D110))+EB110)))&gt;1,100%,IF(EC$4&lt;$E110,0,IF(EC$4&gt;=$F110,1,IF(VLOOKUP(EC$4,CALENDARIO!$B:$C,2,0)=FALSE, EB110,(1/IF($D110=0,1,$D110))+EB110))))</f>
        <v>1</v>
      </c>
      <c r="ED110" s="292">
        <f>IF(IF(ED$4&lt;$E110,0,IF(ED$4&gt;=$F110,1,IF(VLOOKUP(ED$4,CALENDARIO!$B:$C,2,0)=FALSE, EC110,(1/IF($D110=0,1,$D110))+EC110)))&gt;1,100%,IF(ED$4&lt;$E110,0,IF(ED$4&gt;=$F110,1,IF(VLOOKUP(ED$4,CALENDARIO!$B:$C,2,0)=FALSE, EC110,(1/IF($D110=0,1,$D110))+EC110))))</f>
        <v>1</v>
      </c>
      <c r="EE110" s="292">
        <f>IF(IF(EE$4&lt;$E110,0,IF(EE$4&gt;=$F110,1,IF(VLOOKUP(EE$4,CALENDARIO!$B:$C,2,0)=FALSE, ED110,(1/IF($D110=0,1,$D110))+ED110)))&gt;1,100%,IF(EE$4&lt;$E110,0,IF(EE$4&gt;=$F110,1,IF(VLOOKUP(EE$4,CALENDARIO!$B:$C,2,0)=FALSE, ED110,(1/IF($D110=0,1,$D110))+ED110))))</f>
        <v>1</v>
      </c>
      <c r="EF110" s="292">
        <f>IF(IF(EF$4&lt;$E110,0,IF(EF$4&gt;=$F110,1,IF(VLOOKUP(EF$4,CALENDARIO!$B:$C,2,0)=FALSE, EE110,(1/IF($D110=0,1,$D110))+EE110)))&gt;1,100%,IF(EF$4&lt;$E110,0,IF(EF$4&gt;=$F110,1,IF(VLOOKUP(EF$4,CALENDARIO!$B:$C,2,0)=FALSE, EE110,(1/IF($D110=0,1,$D110))+EE110))))</f>
        <v>1</v>
      </c>
      <c r="EG110" s="292">
        <f>IF(IF(EG$4&lt;$E110,0,IF(EG$4&gt;=$F110,1,IF(VLOOKUP(EG$4,CALENDARIO!$B:$C,2,0)=FALSE, EF110,(1/IF($D110=0,1,$D110))+EF110)))&gt;1,100%,IF(EG$4&lt;$E110,0,IF(EG$4&gt;=$F110,1,IF(VLOOKUP(EG$4,CALENDARIO!$B:$C,2,0)=FALSE, EF110,(1/IF($D110=0,1,$D110))+EF110))))</f>
        <v>1</v>
      </c>
      <c r="EH110" s="292">
        <f>IF(IF(EH$4&lt;$E110,0,IF(EH$4&gt;=$F110,1,IF(VLOOKUP(EH$4,CALENDARIO!$B:$C,2,0)=FALSE, EG110,(1/IF($D110=0,1,$D110))+EG110)))&gt;1,100%,IF(EH$4&lt;$E110,0,IF(EH$4&gt;=$F110,1,IF(VLOOKUP(EH$4,CALENDARIO!$B:$C,2,0)=FALSE, EG110,(1/IF($D110=0,1,$D110))+EG110))))</f>
        <v>1</v>
      </c>
      <c r="EI110" s="292">
        <f>IF(IF(EI$4&lt;$E110,0,IF(EI$4&gt;=$F110,1,IF(VLOOKUP(EI$4,CALENDARIO!$B:$C,2,0)=FALSE, EH110,(1/IF($D110=0,1,$D110))+EH110)))&gt;1,100%,IF(EI$4&lt;$E110,0,IF(EI$4&gt;=$F110,1,IF(VLOOKUP(EI$4,CALENDARIO!$B:$C,2,0)=FALSE, EH110,(1/IF($D110=0,1,$D110))+EH110))))</f>
        <v>1</v>
      </c>
      <c r="EJ110" s="292">
        <f>IF(IF(EJ$4&lt;$E110,0,IF(EJ$4&gt;=$F110,1,IF(VLOOKUP(EJ$4,CALENDARIO!$B:$C,2,0)=FALSE, EI110,(1/IF($D110=0,1,$D110))+EI110)))&gt;1,100%,IF(EJ$4&lt;$E110,0,IF(EJ$4&gt;=$F110,1,IF(VLOOKUP(EJ$4,CALENDARIO!$B:$C,2,0)=FALSE, EI110,(1/IF($D110=0,1,$D110))+EI110))))</f>
        <v>1</v>
      </c>
      <c r="EK110" s="292">
        <f>IF(IF(EK$4&lt;$E110,0,IF(EK$4&gt;=$F110,1,IF(VLOOKUP(EK$4,CALENDARIO!$B:$C,2,0)=FALSE, EJ110,(1/IF($D110=0,1,$D110))+EJ110)))&gt;1,100%,IF(EK$4&lt;$E110,0,IF(EK$4&gt;=$F110,1,IF(VLOOKUP(EK$4,CALENDARIO!$B:$C,2,0)=FALSE, EJ110,(1/IF($D110=0,1,$D110))+EJ110))))</f>
        <v>1</v>
      </c>
      <c r="EL110" s="292">
        <f>IF(IF(EL$4&lt;$E110,0,IF(EL$4&gt;=$F110,1,IF(VLOOKUP(EL$4,CALENDARIO!$B:$C,2,0)=FALSE, EK110,(1/IF($D110=0,1,$D110))+EK110)))&gt;1,100%,IF(EL$4&lt;$E110,0,IF(EL$4&gt;=$F110,1,IF(VLOOKUP(EL$4,CALENDARIO!$B:$C,2,0)=FALSE, EK110,(1/IF($D110=0,1,$D110))+EK110))))</f>
        <v>1</v>
      </c>
      <c r="EM110" s="292">
        <f>IF(IF(EM$4&lt;$E110,0,IF(EM$4&gt;=$F110,1,IF(VLOOKUP(EM$4,CALENDARIO!$B:$C,2,0)=FALSE, EL110,(1/IF($D110=0,1,$D110))+EL110)))&gt;1,100%,IF(EM$4&lt;$E110,0,IF(EM$4&gt;=$F110,1,IF(VLOOKUP(EM$4,CALENDARIO!$B:$C,2,0)=FALSE, EL110,(1/IF($D110=0,1,$D110))+EL110))))</f>
        <v>1</v>
      </c>
      <c r="EN110" s="292">
        <f>IF(IF(EN$4&lt;$E110,0,IF(EN$4&gt;=$F110,1,IF(VLOOKUP(EN$4,CALENDARIO!$B:$C,2,0)=FALSE, EM110,(1/IF($D110=0,1,$D110))+EM110)))&gt;1,100%,IF(EN$4&lt;$E110,0,IF(EN$4&gt;=$F110,1,IF(VLOOKUP(EN$4,CALENDARIO!$B:$C,2,0)=FALSE, EM110,(1/IF($D110=0,1,$D110))+EM110))))</f>
        <v>1</v>
      </c>
      <c r="EO110" s="292">
        <f>IF(IF(EO$4&lt;$E110,0,IF(EO$4&gt;=$F110,1,IF(VLOOKUP(EO$4,CALENDARIO!$B:$C,2,0)=FALSE, EN110,(1/IF($D110=0,1,$D110))+EN110)))&gt;1,100%,IF(EO$4&lt;$E110,0,IF(EO$4&gt;=$F110,1,IF(VLOOKUP(EO$4,CALENDARIO!$B:$C,2,0)=FALSE, EN110,(1/IF($D110=0,1,$D110))+EN110))))</f>
        <v>1</v>
      </c>
      <c r="EP110" s="292">
        <f>IF(IF(EP$4&lt;$E110,0,IF(EP$4&gt;=$F110,1,IF(VLOOKUP(EP$4,CALENDARIO!$B:$C,2,0)=FALSE, EO110,(1/IF($D110=0,1,$D110))+EO110)))&gt;1,100%,IF(EP$4&lt;$E110,0,IF(EP$4&gt;=$F110,1,IF(VLOOKUP(EP$4,CALENDARIO!$B:$C,2,0)=FALSE, EO110,(1/IF($D110=0,1,$D110))+EO110))))</f>
        <v>1</v>
      </c>
      <c r="EQ110" s="292">
        <f>IF(IF(EQ$4&lt;$E110,0,IF(EQ$4&gt;=$F110,1,IF(VLOOKUP(EQ$4,CALENDARIO!$B:$C,2,0)=FALSE, EP110,(1/IF($D110=0,1,$D110))+EP110)))&gt;1,100%,IF(EQ$4&lt;$E110,0,IF(EQ$4&gt;=$F110,1,IF(VLOOKUP(EQ$4,CALENDARIO!$B:$C,2,0)=FALSE, EP110,(1/IF($D110=0,1,$D110))+EP110))))</f>
        <v>1</v>
      </c>
      <c r="ER110" s="292">
        <f>IF(IF(ER$4&lt;$E110,0,IF(ER$4&gt;=$F110,1,IF(VLOOKUP(ER$4,CALENDARIO!$B:$C,2,0)=FALSE, EQ110,(1/IF($D110=0,1,$D110))+EQ110)))&gt;1,100%,IF(ER$4&lt;$E110,0,IF(ER$4&gt;=$F110,1,IF(VLOOKUP(ER$4,CALENDARIO!$B:$C,2,0)=FALSE, EQ110,(1/IF($D110=0,1,$D110))+EQ110))))</f>
        <v>1</v>
      </c>
      <c r="ES110" s="292">
        <f>IF(IF(ES$4&lt;$E110,0,IF(ES$4&gt;=$F110,1,IF(VLOOKUP(ES$4,CALENDARIO!$B:$C,2,0)=FALSE, ER110,(1/IF($D110=0,1,$D110))+ER110)))&gt;1,100%,IF(ES$4&lt;$E110,0,IF(ES$4&gt;=$F110,1,IF(VLOOKUP(ES$4,CALENDARIO!$B:$C,2,0)=FALSE, ER110,(1/IF($D110=0,1,$D110))+ER110))))</f>
        <v>1</v>
      </c>
      <c r="ET110" s="292">
        <f>IF(IF(ET$4&lt;$E110,0,IF(ET$4&gt;=$F110,1,IF(VLOOKUP(ET$4,CALENDARIO!$B:$C,2,0)=FALSE, ES110,(1/IF($D110=0,1,$D110))+ES110)))&gt;1,100%,IF(ET$4&lt;$E110,0,IF(ET$4&gt;=$F110,1,IF(VLOOKUP(ET$4,CALENDARIO!$B:$C,2,0)=FALSE, ES110,(1/IF($D110=0,1,$D110))+ES110))))</f>
        <v>1</v>
      </c>
      <c r="EU110" s="292">
        <f>IF(IF(EU$4&lt;$E110,0,IF(EU$4&gt;=$F110,1,IF(VLOOKUP(EU$4,CALENDARIO!$B:$C,2,0)=FALSE, ET110,(1/IF($D110=0,1,$D110))+ET110)))&gt;1,100%,IF(EU$4&lt;$E110,0,IF(EU$4&gt;=$F110,1,IF(VLOOKUP(EU$4,CALENDARIO!$B:$C,2,0)=FALSE, ET110,(1/IF($D110=0,1,$D110))+ET110))))</f>
        <v>1</v>
      </c>
      <c r="EV110" s="292">
        <f>IF(IF(EV$4&lt;$E110,0,IF(EV$4&gt;=$F110,1,IF(VLOOKUP(EV$4,CALENDARIO!$B:$C,2,0)=FALSE, EU110,(1/IF($D110=0,1,$D110))+EU110)))&gt;1,100%,IF(EV$4&lt;$E110,0,IF(EV$4&gt;=$F110,1,IF(VLOOKUP(EV$4,CALENDARIO!$B:$C,2,0)=FALSE, EU110,(1/IF($D110=0,1,$D110))+EU110))))</f>
        <v>1</v>
      </c>
      <c r="EW110" s="292">
        <f>IF(IF(EW$4&lt;$E110,0,IF(EW$4&gt;=$F110,1,IF(VLOOKUP(EW$4,CALENDARIO!$B:$C,2,0)=FALSE, EV110,(1/IF($D110=0,1,$D110))+EV110)))&gt;1,100%,IF(EW$4&lt;$E110,0,IF(EW$4&gt;=$F110,1,IF(VLOOKUP(EW$4,CALENDARIO!$B:$C,2,0)=FALSE, EV110,(1/IF($D110=0,1,$D110))+EV110))))</f>
        <v>1</v>
      </c>
      <c r="EX110" s="292">
        <f>IF(IF(EX$4&lt;$E110,0,IF(EX$4&gt;=$F110,1,IF(VLOOKUP(EX$4,CALENDARIO!$B:$C,2,0)=FALSE, EW110,(1/IF($D110=0,1,$D110))+EW110)))&gt;1,100%,IF(EX$4&lt;$E110,0,IF(EX$4&gt;=$F110,1,IF(VLOOKUP(EX$4,CALENDARIO!$B:$C,2,0)=FALSE, EW110,(1/IF($D110=0,1,$D110))+EW110))))</f>
        <v>1</v>
      </c>
      <c r="EY110" s="292">
        <f>IF(IF(EY$4&lt;$E110,0,IF(EY$4&gt;=$F110,1,IF(VLOOKUP(EY$4,CALENDARIO!$B:$C,2,0)=FALSE, EX110,(1/IF($D110=0,1,$D110))+EX110)))&gt;1,100%,IF(EY$4&lt;$E110,0,IF(EY$4&gt;=$F110,1,IF(VLOOKUP(EY$4,CALENDARIO!$B:$C,2,0)=FALSE, EX110,(1/IF($D110=0,1,$D110))+EX110))))</f>
        <v>1</v>
      </c>
      <c r="EZ110" s="292">
        <f>IF(IF(EZ$4&lt;$E110,0,IF(EZ$4&gt;=$F110,1,IF(VLOOKUP(EZ$4,CALENDARIO!$B:$C,2,0)=FALSE, EY110,(1/IF($D110=0,1,$D110))+EY110)))&gt;1,100%,IF(EZ$4&lt;$E110,0,IF(EZ$4&gt;=$F110,1,IF(VLOOKUP(EZ$4,CALENDARIO!$B:$C,2,0)=FALSE, EY110,(1/IF($D110=0,1,$D110))+EY110))))</f>
        <v>1</v>
      </c>
      <c r="FA110" s="292">
        <f>IF(IF(FA$4&lt;$E110,0,IF(FA$4&gt;=$F110,1,IF(VLOOKUP(FA$4,CALENDARIO!$B:$C,2,0)=FALSE, EZ110,(1/IF($D110=0,1,$D110))+EZ110)))&gt;1,100%,IF(FA$4&lt;$E110,0,IF(FA$4&gt;=$F110,1,IF(VLOOKUP(FA$4,CALENDARIO!$B:$C,2,0)=FALSE, EZ110,(1/IF($D110=0,1,$D110))+EZ110))))</f>
        <v>1</v>
      </c>
      <c r="FB110" s="292">
        <f>IF(IF(FB$4&lt;$E110,0,IF(FB$4&gt;=$F110,1,IF(VLOOKUP(FB$4,CALENDARIO!$B:$C,2,0)=FALSE, FA110,(1/IF($D110=0,1,$D110))+FA110)))&gt;1,100%,IF(FB$4&lt;$E110,0,IF(FB$4&gt;=$F110,1,IF(VLOOKUP(FB$4,CALENDARIO!$B:$C,2,0)=FALSE, FA110,(1/IF($D110=0,1,$D110))+FA110))))</f>
        <v>1</v>
      </c>
    </row>
    <row r="111" spans="1:158" x14ac:dyDescent="0.3">
      <c r="A111" s="255"/>
      <c r="B111" s="284"/>
      <c r="C111" s="272"/>
      <c r="D111" s="257"/>
      <c r="E111" s="255"/>
      <c r="F111" s="255"/>
      <c r="G111" s="301" t="s">
        <v>21</v>
      </c>
      <c r="H111" s="255"/>
      <c r="I111" s="255"/>
      <c r="J111" s="257"/>
      <c r="K111" s="255"/>
      <c r="L111" s="133" t="str">
        <f>IFERROR(MATCH(SMALL(($O$111:$FB$111),COUNTIF(($O$111:$FB$111),0)+1),($O$111:$FB$111),0)+$O$4- 1,"")</f>
        <v/>
      </c>
      <c r="M111" s="133" t="str">
        <f>IFERROR(MATCH(100%,($O$111:$FB$111),0)+$O$4- 1,"")</f>
        <v/>
      </c>
      <c r="N111" s="291">
        <f>MAX($O$111:$FC$111)</f>
        <v>0</v>
      </c>
      <c r="O111" s="292">
        <v>0</v>
      </c>
      <c r="P111" s="292">
        <f>IF(((P112/$J$110)+O111)&gt;100%,100%,((P112/$J$110)+O111))</f>
        <v>0</v>
      </c>
      <c r="Q111" s="292">
        <f t="shared" ref="Q111:U111" si="5445">IF(((Q112/$J$110)+P111)&gt;100%,100%,((Q112/$J$110)+P111))</f>
        <v>0</v>
      </c>
      <c r="R111" s="292">
        <f t="shared" si="5445"/>
        <v>0</v>
      </c>
      <c r="S111" s="292">
        <f t="shared" si="5445"/>
        <v>0</v>
      </c>
      <c r="T111" s="292">
        <f t="shared" si="5445"/>
        <v>0</v>
      </c>
      <c r="U111" s="292">
        <f t="shared" si="5445"/>
        <v>0</v>
      </c>
      <c r="V111" s="292">
        <f t="shared" ref="V111" si="5446">IF(((V112/$J$110)+U111)&gt;100%,100%,((V112/$J$110)+U111))</f>
        <v>0</v>
      </c>
      <c r="W111" s="292">
        <f t="shared" ref="W111" si="5447">IF(((W112/$J$110)+V111)&gt;100%,100%,((W112/$J$110)+V111))</f>
        <v>0</v>
      </c>
      <c r="X111" s="292">
        <f t="shared" ref="X111" si="5448">IF(((X112/$J$110)+W111)&gt;100%,100%,((X112/$J$110)+W111))</f>
        <v>0</v>
      </c>
      <c r="Y111" s="292">
        <f t="shared" ref="Y111" si="5449">IF(((Y112/$J$110)+X111)&gt;100%,100%,((Y112/$J$110)+X111))</f>
        <v>0</v>
      </c>
      <c r="Z111" s="292">
        <f t="shared" ref="Z111" si="5450">IF(((Z112/$J$110)+Y111)&gt;100%,100%,((Z112/$J$110)+Y111))</f>
        <v>0</v>
      </c>
      <c r="AA111" s="292">
        <f t="shared" ref="AA111" si="5451">IF(((AA112/$J$110)+Z111)&gt;100%,100%,((AA112/$J$110)+Z111))</f>
        <v>0</v>
      </c>
      <c r="AB111" s="292">
        <f t="shared" ref="AB111" si="5452">IF(((AB112/$J$110)+AA111)&gt;100%,100%,((AB112/$J$110)+AA111))</f>
        <v>0</v>
      </c>
      <c r="AC111" s="292">
        <f t="shared" ref="AC111" si="5453">IF(((AC112/$J$110)+AB111)&gt;100%,100%,((AC112/$J$110)+AB111))</f>
        <v>0</v>
      </c>
      <c r="AD111" s="292">
        <f t="shared" ref="AD111" si="5454">IF(((AD112/$J$110)+AC111)&gt;100%,100%,((AD112/$J$110)+AC111))</f>
        <v>0</v>
      </c>
      <c r="AE111" s="292">
        <f t="shared" ref="AE111" si="5455">IF(((AE112/$J$110)+AD111)&gt;100%,100%,((AE112/$J$110)+AD111))</f>
        <v>0</v>
      </c>
      <c r="AF111" s="292">
        <f t="shared" ref="AF111" si="5456">IF(((AF112/$J$110)+AE111)&gt;100%,100%,((AF112/$J$110)+AE111))</f>
        <v>0</v>
      </c>
      <c r="AG111" s="292">
        <f t="shared" ref="AG111" si="5457">IF(((AG112/$J$110)+AF111)&gt;100%,100%,((AG112/$J$110)+AF111))</f>
        <v>0</v>
      </c>
      <c r="AH111" s="292">
        <f t="shared" ref="AH111" si="5458">IF(((AH112/$J$110)+AG111)&gt;100%,100%,((AH112/$J$110)+AG111))</f>
        <v>0</v>
      </c>
      <c r="AI111" s="292">
        <f t="shared" ref="AI111" si="5459">IF(((AI112/$J$110)+AH111)&gt;100%,100%,((AI112/$J$110)+AH111))</f>
        <v>0</v>
      </c>
      <c r="AJ111" s="292">
        <f t="shared" ref="AJ111" si="5460">IF(((AJ112/$J$110)+AI111)&gt;100%,100%,((AJ112/$J$110)+AI111))</f>
        <v>0</v>
      </c>
      <c r="AK111" s="292">
        <f t="shared" ref="AK111" si="5461">IF(((AK112/$J$110)+AJ111)&gt;100%,100%,((AK112/$J$110)+AJ111))</f>
        <v>0</v>
      </c>
      <c r="AL111" s="292">
        <f t="shared" ref="AL111" si="5462">IF(((AL112/$J$110)+AK111)&gt;100%,100%,((AL112/$J$110)+AK111))</f>
        <v>0</v>
      </c>
      <c r="AM111" s="292">
        <f t="shared" ref="AM111" si="5463">IF(((AM112/$J$110)+AL111)&gt;100%,100%,((AM112/$J$110)+AL111))</f>
        <v>0</v>
      </c>
      <c r="AN111" s="292">
        <f t="shared" ref="AN111" si="5464">IF(((AN112/$J$110)+AM111)&gt;100%,100%,((AN112/$J$110)+AM111))</f>
        <v>0</v>
      </c>
      <c r="AO111" s="292">
        <f t="shared" ref="AO111" si="5465">IF(((AO112/$J$110)+AN111)&gt;100%,100%,((AO112/$J$110)+AN111))</f>
        <v>0</v>
      </c>
      <c r="AP111" s="292">
        <f t="shared" ref="AP111" si="5466">IF(((AP112/$J$110)+AO111)&gt;100%,100%,((AP112/$J$110)+AO111))</f>
        <v>0</v>
      </c>
      <c r="AQ111" s="292">
        <f t="shared" ref="AQ111" si="5467">IF(((AQ112/$J$110)+AP111)&gt;100%,100%,((AQ112/$J$110)+AP111))</f>
        <v>0</v>
      </c>
      <c r="AR111" s="292">
        <f t="shared" ref="AR111" si="5468">IF(((AR112/$J$110)+AQ111)&gt;100%,100%,((AR112/$J$110)+AQ111))</f>
        <v>0</v>
      </c>
      <c r="AS111" s="292">
        <f t="shared" ref="AS111" si="5469">IF(((AS112/$J$110)+AR111)&gt;100%,100%,((AS112/$J$110)+AR111))</f>
        <v>0</v>
      </c>
      <c r="AT111" s="292">
        <f t="shared" ref="AT111" si="5470">IF(((AT112/$J$110)+AS111)&gt;100%,100%,((AT112/$J$110)+AS111))</f>
        <v>0</v>
      </c>
      <c r="AU111" s="292">
        <f t="shared" ref="AU111" si="5471">IF(((AU112/$J$110)+AT111)&gt;100%,100%,((AU112/$J$110)+AT111))</f>
        <v>0</v>
      </c>
      <c r="AV111" s="292">
        <f t="shared" ref="AV111" si="5472">IF(((AV112/$J$110)+AU111)&gt;100%,100%,((AV112/$J$110)+AU111))</f>
        <v>0</v>
      </c>
      <c r="AW111" s="292">
        <f t="shared" ref="AW111" si="5473">IF(((AW112/$J$110)+AV111)&gt;100%,100%,((AW112/$J$110)+AV111))</f>
        <v>0</v>
      </c>
      <c r="AX111" s="292">
        <f t="shared" ref="AX111" si="5474">IF(((AX112/$J$110)+AW111)&gt;100%,100%,((AX112/$J$110)+AW111))</f>
        <v>0</v>
      </c>
      <c r="AY111" s="292">
        <f t="shared" ref="AY111" si="5475">IF(((AY112/$J$110)+AX111)&gt;100%,100%,((AY112/$J$110)+AX111))</f>
        <v>0</v>
      </c>
      <c r="AZ111" s="292">
        <f t="shared" ref="AZ111" si="5476">IF(((AZ112/$J$110)+AY111)&gt;100%,100%,((AZ112/$J$110)+AY111))</f>
        <v>0</v>
      </c>
      <c r="BA111" s="292">
        <f t="shared" ref="BA111" si="5477">IF(((BA112/$J$110)+AZ111)&gt;100%,100%,((BA112/$J$110)+AZ111))</f>
        <v>0</v>
      </c>
      <c r="BB111" s="292">
        <f t="shared" ref="BB111" si="5478">IF(((BB112/$J$110)+BA111)&gt;100%,100%,((BB112/$J$110)+BA111))</f>
        <v>0</v>
      </c>
      <c r="BC111" s="292">
        <f t="shared" ref="BC111" si="5479">IF(((BC112/$J$110)+BB111)&gt;100%,100%,((BC112/$J$110)+BB111))</f>
        <v>0</v>
      </c>
      <c r="BD111" s="292">
        <f t="shared" ref="BD111" si="5480">IF(((BD112/$J$110)+BC111)&gt;100%,100%,((BD112/$J$110)+BC111))</f>
        <v>0</v>
      </c>
      <c r="BE111" s="292">
        <f t="shared" ref="BE111" si="5481">IF(((BE112/$J$110)+BD111)&gt;100%,100%,((BE112/$J$110)+BD111))</f>
        <v>0</v>
      </c>
      <c r="BF111" s="292">
        <f t="shared" ref="BF111" si="5482">IF(((BF112/$J$110)+BE111)&gt;100%,100%,((BF112/$J$110)+BE111))</f>
        <v>0</v>
      </c>
      <c r="BG111" s="292">
        <f t="shared" ref="BG111" si="5483">IF(((BG112/$J$110)+BF111)&gt;100%,100%,((BG112/$J$110)+BF111))</f>
        <v>0</v>
      </c>
      <c r="BH111" s="292">
        <f t="shared" ref="BH111" si="5484">IF(((BH112/$J$110)+BG111)&gt;100%,100%,((BH112/$J$110)+BG111))</f>
        <v>0</v>
      </c>
      <c r="BI111" s="292">
        <f t="shared" ref="BI111" si="5485">IF(((BI112/$J$110)+BH111)&gt;100%,100%,((BI112/$J$110)+BH111))</f>
        <v>0</v>
      </c>
      <c r="BJ111" s="292">
        <f t="shared" ref="BJ111" si="5486">IF(((BJ112/$J$110)+BI111)&gt;100%,100%,((BJ112/$J$110)+BI111))</f>
        <v>0</v>
      </c>
      <c r="BK111" s="292">
        <f t="shared" ref="BK111" si="5487">IF(((BK112/$J$110)+BJ111)&gt;100%,100%,((BK112/$J$110)+BJ111))</f>
        <v>0</v>
      </c>
      <c r="BL111" s="292">
        <f t="shared" ref="BL111" si="5488">IF(((BL112/$J$110)+BK111)&gt;100%,100%,((BL112/$J$110)+BK111))</f>
        <v>0</v>
      </c>
      <c r="BM111" s="292">
        <f t="shared" ref="BM111" si="5489">IF(((BM112/$J$110)+BL111)&gt;100%,100%,((BM112/$J$110)+BL111))</f>
        <v>0</v>
      </c>
      <c r="BN111" s="292">
        <f t="shared" ref="BN111" si="5490">IF(((BN112/$J$110)+BM111)&gt;100%,100%,((BN112/$J$110)+BM111))</f>
        <v>0</v>
      </c>
      <c r="BO111" s="292">
        <f t="shared" ref="BO111" si="5491">IF(((BO112/$J$110)+BN111)&gt;100%,100%,((BO112/$J$110)+BN111))</f>
        <v>0</v>
      </c>
      <c r="BP111" s="292">
        <f t="shared" ref="BP111" si="5492">IF(((BP112/$J$110)+BO111)&gt;100%,100%,((BP112/$J$110)+BO111))</f>
        <v>0</v>
      </c>
      <c r="BQ111" s="292">
        <f t="shared" ref="BQ111" si="5493">IF(((BQ112/$J$110)+BP111)&gt;100%,100%,((BQ112/$J$110)+BP111))</f>
        <v>0</v>
      </c>
      <c r="BR111" s="292">
        <f t="shared" ref="BR111" si="5494">IF(((BR112/$J$110)+BQ111)&gt;100%,100%,((BR112/$J$110)+BQ111))</f>
        <v>0</v>
      </c>
      <c r="BS111" s="292">
        <f t="shared" ref="BS111" si="5495">IF(((BS112/$J$110)+BR111)&gt;100%,100%,((BS112/$J$110)+BR111))</f>
        <v>0</v>
      </c>
      <c r="BT111" s="292">
        <f t="shared" ref="BT111" si="5496">IF(((BT112/$J$110)+BS111)&gt;100%,100%,((BT112/$J$110)+BS111))</f>
        <v>0</v>
      </c>
      <c r="BU111" s="292">
        <f t="shared" ref="BU111" si="5497">IF(((BU112/$J$110)+BT111)&gt;100%,100%,((BU112/$J$110)+BT111))</f>
        <v>0</v>
      </c>
      <c r="BV111" s="292">
        <f t="shared" ref="BV111" si="5498">IF(((BV112/$J$110)+BU111)&gt;100%,100%,((BV112/$J$110)+BU111))</f>
        <v>0</v>
      </c>
      <c r="BW111" s="292">
        <f t="shared" ref="BW111" si="5499">IF(((BW112/$J$110)+BV111)&gt;100%,100%,((BW112/$J$110)+BV111))</f>
        <v>0</v>
      </c>
      <c r="BX111" s="292">
        <f t="shared" ref="BX111" si="5500">IF(((BX112/$J$110)+BW111)&gt;100%,100%,((BX112/$J$110)+BW111))</f>
        <v>0</v>
      </c>
      <c r="BY111" s="292">
        <f t="shared" ref="BY111" si="5501">IF(((BY112/$J$110)+BX111)&gt;100%,100%,((BY112/$J$110)+BX111))</f>
        <v>0</v>
      </c>
      <c r="BZ111" s="292">
        <f t="shared" ref="BZ111" si="5502">IF(((BZ112/$J$110)+BY111)&gt;100%,100%,((BZ112/$J$110)+BY111))</f>
        <v>0</v>
      </c>
      <c r="CA111" s="292">
        <f t="shared" ref="CA111" si="5503">IF(((CA112/$J$110)+BZ111)&gt;100%,100%,((CA112/$J$110)+BZ111))</f>
        <v>0</v>
      </c>
      <c r="CB111" s="292">
        <f t="shared" ref="CB111" si="5504">IF(((CB112/$J$110)+CA111)&gt;100%,100%,((CB112/$J$110)+CA111))</f>
        <v>0</v>
      </c>
      <c r="CC111" s="292">
        <f t="shared" ref="CC111" si="5505">IF(((CC112/$J$110)+CB111)&gt;100%,100%,((CC112/$J$110)+CB111))</f>
        <v>0</v>
      </c>
      <c r="CD111" s="292">
        <f t="shared" ref="CD111" si="5506">IF(((CD112/$J$110)+CC111)&gt;100%,100%,((CD112/$J$110)+CC111))</f>
        <v>0</v>
      </c>
      <c r="CE111" s="292">
        <f t="shared" ref="CE111" si="5507">IF(((CE112/$J$110)+CD111)&gt;100%,100%,((CE112/$J$110)+CD111))</f>
        <v>0</v>
      </c>
      <c r="CF111" s="292">
        <f t="shared" ref="CF111" si="5508">IF(((CF112/$J$110)+CE111)&gt;100%,100%,((CF112/$J$110)+CE111))</f>
        <v>0</v>
      </c>
      <c r="CG111" s="292">
        <f t="shared" ref="CG111" si="5509">IF(((CG112/$J$110)+CF111)&gt;100%,100%,((CG112/$J$110)+CF111))</f>
        <v>0</v>
      </c>
      <c r="CH111" s="292">
        <f t="shared" ref="CH111" si="5510">IF(((CH112/$J$110)+CG111)&gt;100%,100%,((CH112/$J$110)+CG111))</f>
        <v>0</v>
      </c>
      <c r="CI111" s="292">
        <f t="shared" ref="CI111" si="5511">IF(((CI112/$J$110)+CH111)&gt;100%,100%,((CI112/$J$110)+CH111))</f>
        <v>0</v>
      </c>
      <c r="CJ111" s="292">
        <f t="shared" ref="CJ111" si="5512">IF(((CJ112/$J$110)+CI111)&gt;100%,100%,((CJ112/$J$110)+CI111))</f>
        <v>0</v>
      </c>
      <c r="CK111" s="292">
        <f t="shared" ref="CK111" si="5513">IF(((CK112/$J$110)+CJ111)&gt;100%,100%,((CK112/$J$110)+CJ111))</f>
        <v>0</v>
      </c>
      <c r="CL111" s="292">
        <f t="shared" ref="CL111" si="5514">IF(((CL112/$J$110)+CK111)&gt;100%,100%,((CL112/$J$110)+CK111))</f>
        <v>0</v>
      </c>
      <c r="CM111" s="292">
        <f t="shared" ref="CM111" si="5515">IF(((CM112/$J$110)+CL111)&gt;100%,100%,((CM112/$J$110)+CL111))</f>
        <v>0</v>
      </c>
      <c r="CN111" s="292">
        <f t="shared" ref="CN111" si="5516">IF(((CN112/$J$110)+CM111)&gt;100%,100%,((CN112/$J$110)+CM111))</f>
        <v>0</v>
      </c>
      <c r="CO111" s="292">
        <f t="shared" ref="CO111" si="5517">IF(((CO112/$J$110)+CN111)&gt;100%,100%,((CO112/$J$110)+CN111))</f>
        <v>0</v>
      </c>
      <c r="CP111" s="292">
        <f t="shared" ref="CP111" si="5518">IF(((CP112/$J$110)+CO111)&gt;100%,100%,((CP112/$J$110)+CO111))</f>
        <v>0</v>
      </c>
      <c r="CQ111" s="292">
        <f t="shared" ref="CQ111" si="5519">IF(((CQ112/$J$110)+CP111)&gt;100%,100%,((CQ112/$J$110)+CP111))</f>
        <v>0</v>
      </c>
      <c r="CR111" s="292">
        <f t="shared" ref="CR111" si="5520">IF(((CR112/$J$110)+CQ111)&gt;100%,100%,((CR112/$J$110)+CQ111))</f>
        <v>0</v>
      </c>
      <c r="CS111" s="292">
        <f t="shared" ref="CS111" si="5521">IF(((CS112/$J$110)+CR111)&gt;100%,100%,((CS112/$J$110)+CR111))</f>
        <v>0</v>
      </c>
      <c r="CT111" s="292">
        <f t="shared" ref="CT111" si="5522">IF(((CT112/$J$110)+CS111)&gt;100%,100%,((CT112/$J$110)+CS111))</f>
        <v>0</v>
      </c>
      <c r="CU111" s="292">
        <f t="shared" ref="CU111" si="5523">IF(((CU112/$J$110)+CT111)&gt;100%,100%,((CU112/$J$110)+CT111))</f>
        <v>0</v>
      </c>
      <c r="CV111" s="292">
        <f t="shared" ref="CV111" si="5524">IF(((CV112/$J$110)+CU111)&gt;100%,100%,((CV112/$J$110)+CU111))</f>
        <v>0</v>
      </c>
      <c r="CW111" s="292">
        <f t="shared" ref="CW111" si="5525">IF(((CW112/$J$110)+CV111)&gt;100%,100%,((CW112/$J$110)+CV111))</f>
        <v>0</v>
      </c>
      <c r="CX111" s="292">
        <f t="shared" ref="CX111" si="5526">IF(((CX112/$J$110)+CW111)&gt;100%,100%,((CX112/$J$110)+CW111))</f>
        <v>0</v>
      </c>
      <c r="CY111" s="292">
        <f t="shared" ref="CY111" si="5527">IF(((CY112/$J$110)+CX111)&gt;100%,100%,((CY112/$J$110)+CX111))</f>
        <v>0</v>
      </c>
      <c r="CZ111" s="292">
        <f t="shared" ref="CZ111" si="5528">IF(((CZ112/$J$110)+CY111)&gt;100%,100%,((CZ112/$J$110)+CY111))</f>
        <v>0</v>
      </c>
      <c r="DA111" s="292">
        <f t="shared" ref="DA111" si="5529">IF(((DA112/$J$110)+CZ111)&gt;100%,100%,((DA112/$J$110)+CZ111))</f>
        <v>0</v>
      </c>
      <c r="DB111" s="292">
        <f t="shared" ref="DB111" si="5530">IF(((DB112/$J$110)+DA111)&gt;100%,100%,((DB112/$J$110)+DA111))</f>
        <v>0</v>
      </c>
      <c r="DC111" s="292">
        <f t="shared" ref="DC111" si="5531">IF(((DC112/$J$110)+DB111)&gt;100%,100%,((DC112/$J$110)+DB111))</f>
        <v>0</v>
      </c>
      <c r="DD111" s="292">
        <f t="shared" ref="DD111" si="5532">IF(((DD112/$J$110)+DC111)&gt;100%,100%,((DD112/$J$110)+DC111))</f>
        <v>0</v>
      </c>
      <c r="DE111" s="292">
        <f t="shared" ref="DE111" si="5533">IF(((DE112/$J$110)+DD111)&gt;100%,100%,((DE112/$J$110)+DD111))</f>
        <v>0</v>
      </c>
      <c r="DF111" s="292">
        <f t="shared" ref="DF111" si="5534">IF(((DF112/$J$110)+DE111)&gt;100%,100%,((DF112/$J$110)+DE111))</f>
        <v>0</v>
      </c>
      <c r="DG111" s="292">
        <f t="shared" ref="DG111" si="5535">IF(((DG112/$J$110)+DF111)&gt;100%,100%,((DG112/$J$110)+DF111))</f>
        <v>0</v>
      </c>
      <c r="DH111" s="292">
        <f t="shared" ref="DH111" si="5536">IF(((DH112/$J$110)+DG111)&gt;100%,100%,((DH112/$J$110)+DG111))</f>
        <v>0</v>
      </c>
      <c r="DI111" s="292">
        <f t="shared" ref="DI111" si="5537">IF(((DI112/$J$110)+DH111)&gt;100%,100%,((DI112/$J$110)+DH111))</f>
        <v>0</v>
      </c>
      <c r="DJ111" s="292">
        <f t="shared" ref="DJ111" si="5538">IF(((DJ112/$J$110)+DI111)&gt;100%,100%,((DJ112/$J$110)+DI111))</f>
        <v>0</v>
      </c>
      <c r="DK111" s="292">
        <f t="shared" ref="DK111" si="5539">IF(((DK112/$J$110)+DJ111)&gt;100%,100%,((DK112/$J$110)+DJ111))</f>
        <v>0</v>
      </c>
      <c r="DL111" s="292">
        <f t="shared" ref="DL111" si="5540">IF(((DL112/$J$110)+DK111)&gt;100%,100%,((DL112/$J$110)+DK111))</f>
        <v>0</v>
      </c>
      <c r="DM111" s="292">
        <f t="shared" ref="DM111" si="5541">IF(((DM112/$J$110)+DL111)&gt;100%,100%,((DM112/$J$110)+DL111))</f>
        <v>0</v>
      </c>
      <c r="DN111" s="292">
        <f t="shared" ref="DN111" si="5542">IF(((DN112/$J$110)+DM111)&gt;100%,100%,((DN112/$J$110)+DM111))</f>
        <v>0</v>
      </c>
      <c r="DO111" s="292">
        <f t="shared" ref="DO111" si="5543">IF(((DO112/$J$110)+DN111)&gt;100%,100%,((DO112/$J$110)+DN111))</f>
        <v>0</v>
      </c>
      <c r="DP111" s="292">
        <f t="shared" ref="DP111" si="5544">IF(((DP112/$J$110)+DO111)&gt;100%,100%,((DP112/$J$110)+DO111))</f>
        <v>0</v>
      </c>
      <c r="DQ111" s="292">
        <f t="shared" ref="DQ111" si="5545">IF(((DQ112/$J$110)+DP111)&gt;100%,100%,((DQ112/$J$110)+DP111))</f>
        <v>0</v>
      </c>
      <c r="DR111" s="292">
        <f t="shared" ref="DR111" si="5546">IF(((DR112/$J$110)+DQ111)&gt;100%,100%,((DR112/$J$110)+DQ111))</f>
        <v>0</v>
      </c>
      <c r="DS111" s="292">
        <f t="shared" ref="DS111" si="5547">IF(((DS112/$J$110)+DR111)&gt;100%,100%,((DS112/$J$110)+DR111))</f>
        <v>0</v>
      </c>
      <c r="DT111" s="292">
        <f t="shared" ref="DT111" si="5548">IF(((DT112/$J$110)+DS111)&gt;100%,100%,((DT112/$J$110)+DS111))</f>
        <v>0</v>
      </c>
      <c r="DU111" s="292">
        <f t="shared" ref="DU111" si="5549">IF(((DU112/$J$110)+DT111)&gt;100%,100%,((DU112/$J$110)+DT111))</f>
        <v>0</v>
      </c>
      <c r="DV111" s="292">
        <f t="shared" ref="DV111" si="5550">IF(((DV112/$J$110)+DU111)&gt;100%,100%,((DV112/$J$110)+DU111))</f>
        <v>0</v>
      </c>
      <c r="DW111" s="292">
        <f t="shared" ref="DW111" si="5551">IF(((DW112/$J$110)+DV111)&gt;100%,100%,((DW112/$J$110)+DV111))</f>
        <v>0</v>
      </c>
      <c r="DX111" s="292">
        <f t="shared" ref="DX111" si="5552">IF(((DX112/$J$110)+DW111)&gt;100%,100%,((DX112/$J$110)+DW111))</f>
        <v>0</v>
      </c>
      <c r="DY111" s="292">
        <f t="shared" ref="DY111" si="5553">IF(((DY112/$J$110)+DX111)&gt;100%,100%,((DY112/$J$110)+DX111))</f>
        <v>0</v>
      </c>
      <c r="DZ111" s="292">
        <f t="shared" ref="DZ111" si="5554">IF(((DZ112/$J$110)+DY111)&gt;100%,100%,((DZ112/$J$110)+DY111))</f>
        <v>0</v>
      </c>
      <c r="EA111" s="292">
        <f t="shared" ref="EA111" si="5555">IF(((EA112/$J$110)+DZ111)&gt;100%,100%,((EA112/$J$110)+DZ111))</f>
        <v>0</v>
      </c>
      <c r="EB111" s="292">
        <f t="shared" ref="EB111" si="5556">IF(((EB112/$J$110)+EA111)&gt;100%,100%,((EB112/$J$110)+EA111))</f>
        <v>0</v>
      </c>
      <c r="EC111" s="292">
        <f t="shared" ref="EC111" si="5557">IF(((EC112/$J$110)+EB111)&gt;100%,100%,((EC112/$J$110)+EB111))</f>
        <v>0</v>
      </c>
      <c r="ED111" s="292">
        <f t="shared" ref="ED111" si="5558">IF(((ED112/$J$110)+EC111)&gt;100%,100%,((ED112/$J$110)+EC111))</f>
        <v>0</v>
      </c>
      <c r="EE111" s="292">
        <f t="shared" ref="EE111" si="5559">IF(((EE112/$J$110)+ED111)&gt;100%,100%,((EE112/$J$110)+ED111))</f>
        <v>0</v>
      </c>
      <c r="EF111" s="292">
        <f t="shared" ref="EF111" si="5560">IF(((EF112/$J$110)+EE111)&gt;100%,100%,((EF112/$J$110)+EE111))</f>
        <v>0</v>
      </c>
      <c r="EG111" s="292">
        <f t="shared" ref="EG111" si="5561">IF(((EG112/$J$110)+EF111)&gt;100%,100%,((EG112/$J$110)+EF111))</f>
        <v>0</v>
      </c>
      <c r="EH111" s="292">
        <f t="shared" ref="EH111" si="5562">IF(((EH112/$J$110)+EG111)&gt;100%,100%,((EH112/$J$110)+EG111))</f>
        <v>0</v>
      </c>
      <c r="EI111" s="292">
        <f t="shared" ref="EI111" si="5563">IF(((EI112/$J$110)+EH111)&gt;100%,100%,((EI112/$J$110)+EH111))</f>
        <v>0</v>
      </c>
      <c r="EJ111" s="292">
        <f t="shared" ref="EJ111" si="5564">IF(((EJ112/$J$110)+EI111)&gt;100%,100%,((EJ112/$J$110)+EI111))</f>
        <v>0</v>
      </c>
      <c r="EK111" s="292">
        <f t="shared" ref="EK111" si="5565">IF(((EK112/$J$110)+EJ111)&gt;100%,100%,((EK112/$J$110)+EJ111))</f>
        <v>0</v>
      </c>
      <c r="EL111" s="292">
        <f t="shared" ref="EL111" si="5566">IF(((EL112/$J$110)+EK111)&gt;100%,100%,((EL112/$J$110)+EK111))</f>
        <v>0</v>
      </c>
      <c r="EM111" s="292">
        <f t="shared" ref="EM111" si="5567">IF(((EM112/$J$110)+EL111)&gt;100%,100%,((EM112/$J$110)+EL111))</f>
        <v>0</v>
      </c>
      <c r="EN111" s="292">
        <f t="shared" ref="EN111" si="5568">IF(((EN112/$J$110)+EM111)&gt;100%,100%,((EN112/$J$110)+EM111))</f>
        <v>0</v>
      </c>
      <c r="EO111" s="292">
        <f t="shared" ref="EO111" si="5569">IF(((EO112/$J$110)+EN111)&gt;100%,100%,((EO112/$J$110)+EN111))</f>
        <v>0</v>
      </c>
      <c r="EP111" s="292">
        <f t="shared" ref="EP111" si="5570">IF(((EP112/$J$110)+EO111)&gt;100%,100%,((EP112/$J$110)+EO111))</f>
        <v>0</v>
      </c>
      <c r="EQ111" s="292">
        <f t="shared" ref="EQ111" si="5571">IF(((EQ112/$J$110)+EP111)&gt;100%,100%,((EQ112/$J$110)+EP111))</f>
        <v>0</v>
      </c>
      <c r="ER111" s="292">
        <f t="shared" ref="ER111" si="5572">IF(((ER112/$J$110)+EQ111)&gt;100%,100%,((ER112/$J$110)+EQ111))</f>
        <v>0</v>
      </c>
      <c r="ES111" s="292">
        <f t="shared" ref="ES111" si="5573">IF(((ES112/$J$110)+ER111)&gt;100%,100%,((ES112/$J$110)+ER111))</f>
        <v>0</v>
      </c>
      <c r="ET111" s="292">
        <f t="shared" ref="ET111" si="5574">IF(((ET112/$J$110)+ES111)&gt;100%,100%,((ET112/$J$110)+ES111))</f>
        <v>0</v>
      </c>
      <c r="EU111" s="292">
        <f t="shared" ref="EU111" si="5575">IF(((EU112/$J$110)+ET111)&gt;100%,100%,((EU112/$J$110)+ET111))</f>
        <v>0</v>
      </c>
      <c r="EV111" s="292">
        <f t="shared" ref="EV111" si="5576">IF(((EV112/$J$110)+EU111)&gt;100%,100%,((EV112/$J$110)+EU111))</f>
        <v>0</v>
      </c>
      <c r="EW111" s="292">
        <f t="shared" ref="EW111" si="5577">IF(((EW112/$J$110)+EV111)&gt;100%,100%,((EW112/$J$110)+EV111))</f>
        <v>0</v>
      </c>
      <c r="EX111" s="292">
        <f t="shared" ref="EX111" si="5578">IF(((EX112/$J$110)+EW111)&gt;100%,100%,((EX112/$J$110)+EW111))</f>
        <v>0</v>
      </c>
      <c r="EY111" s="292">
        <f t="shared" ref="EY111" si="5579">IF(((EY112/$J$110)+EX111)&gt;100%,100%,((EY112/$J$110)+EX111))</f>
        <v>0</v>
      </c>
      <c r="EZ111" s="292">
        <f t="shared" ref="EZ111" si="5580">IF(((EZ112/$J$110)+EY111)&gt;100%,100%,((EZ112/$J$110)+EY111))</f>
        <v>0</v>
      </c>
      <c r="FA111" s="292">
        <f t="shared" ref="FA111" si="5581">IF(((FA112/$J$110)+EZ111)&gt;100%,100%,((FA112/$J$110)+EZ111))</f>
        <v>0</v>
      </c>
      <c r="FB111" s="292">
        <f t="shared" ref="FB111" si="5582">IF(((FB112/$J$110)+FA111)&gt;100%,100%,((FB112/$J$110)+FA111))</f>
        <v>0</v>
      </c>
    </row>
    <row r="112" spans="1:158" x14ac:dyDescent="0.3">
      <c r="A112" s="258"/>
      <c r="B112" s="285"/>
      <c r="C112" s="273"/>
      <c r="D112" s="260"/>
      <c r="E112" s="258"/>
      <c r="F112" s="258"/>
      <c r="G112" s="302" t="s">
        <v>92</v>
      </c>
      <c r="H112" s="258"/>
      <c r="I112" s="258"/>
      <c r="J112" s="260"/>
      <c r="K112" s="258"/>
      <c r="L112" s="142"/>
      <c r="M112" s="142"/>
      <c r="N112" s="120">
        <f>SUM($O$112:$FC$112)</f>
        <v>0</v>
      </c>
      <c r="O112" s="262"/>
      <c r="P112" s="262"/>
      <c r="Q112" s="262"/>
      <c r="R112" s="262"/>
      <c r="S112" s="262"/>
      <c r="T112" s="262"/>
      <c r="U112" s="262"/>
      <c r="V112" s="262"/>
      <c r="W112" s="262"/>
      <c r="X112" s="262"/>
      <c r="Y112" s="262"/>
      <c r="Z112" s="262"/>
      <c r="AA112" s="262"/>
      <c r="AB112" s="262"/>
      <c r="AC112" s="262"/>
      <c r="AD112" s="262"/>
      <c r="AE112" s="262"/>
      <c r="AF112" s="262"/>
      <c r="AG112" s="262"/>
      <c r="AH112" s="262"/>
      <c r="AI112" s="262"/>
      <c r="AJ112" s="262"/>
      <c r="AK112" s="262"/>
      <c r="AL112" s="262"/>
      <c r="AM112" s="262"/>
      <c r="AN112" s="262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62"/>
      <c r="BH112" s="262"/>
      <c r="BI112" s="262"/>
      <c r="BJ112" s="262"/>
      <c r="BK112" s="262"/>
      <c r="BL112" s="262"/>
      <c r="BM112" s="262"/>
      <c r="BN112" s="262"/>
      <c r="BO112" s="262"/>
      <c r="BP112" s="262"/>
      <c r="BQ112" s="262"/>
      <c r="BR112" s="262"/>
      <c r="BS112" s="262"/>
      <c r="BT112" s="262"/>
      <c r="BU112" s="262"/>
      <c r="BV112" s="262"/>
      <c r="BW112" s="262"/>
      <c r="BX112" s="262"/>
      <c r="BY112" s="262"/>
      <c r="BZ112" s="262"/>
      <c r="CA112" s="262"/>
      <c r="CB112" s="262"/>
      <c r="CC112" s="262"/>
      <c r="CD112" s="262"/>
      <c r="CE112" s="262"/>
      <c r="CF112" s="262"/>
      <c r="CG112" s="262"/>
      <c r="CH112" s="262"/>
      <c r="CI112" s="262"/>
      <c r="CJ112" s="262"/>
      <c r="CK112" s="262"/>
      <c r="CL112" s="262"/>
      <c r="CM112" s="262"/>
      <c r="CN112" s="262"/>
      <c r="CO112" s="262"/>
      <c r="CP112" s="262"/>
      <c r="CQ112" s="262"/>
      <c r="CR112" s="262"/>
      <c r="CS112" s="262"/>
      <c r="CT112" s="262"/>
      <c r="CU112" s="262"/>
      <c r="CV112" s="262"/>
      <c r="CW112" s="262"/>
      <c r="CX112" s="262"/>
      <c r="CY112" s="262"/>
      <c r="CZ112" s="262"/>
      <c r="DA112" s="262"/>
      <c r="DB112" s="262"/>
      <c r="DC112" s="262"/>
      <c r="DD112" s="262"/>
      <c r="DE112" s="262"/>
      <c r="DF112" s="262"/>
      <c r="DG112" s="262"/>
      <c r="DH112" s="262"/>
      <c r="DI112" s="262"/>
      <c r="DJ112" s="262"/>
      <c r="DK112" s="262"/>
      <c r="DL112" s="262"/>
      <c r="DM112" s="262"/>
      <c r="DN112" s="262"/>
      <c r="DO112" s="262"/>
      <c r="DP112" s="262"/>
      <c r="DQ112" s="262"/>
      <c r="DR112" s="262"/>
      <c r="DS112" s="262"/>
      <c r="DT112" s="262"/>
      <c r="DU112" s="262"/>
      <c r="DV112" s="262"/>
      <c r="DW112" s="262"/>
      <c r="DX112" s="262"/>
      <c r="DY112" s="262"/>
      <c r="DZ112" s="262"/>
      <c r="EA112" s="262"/>
      <c r="EB112" s="262"/>
      <c r="EC112" s="262"/>
      <c r="ED112" s="262"/>
      <c r="EE112" s="262"/>
      <c r="EF112" s="262"/>
      <c r="EG112" s="262"/>
      <c r="EH112" s="262"/>
      <c r="EI112" s="262"/>
      <c r="EJ112" s="262"/>
      <c r="EK112" s="262"/>
      <c r="EL112" s="262"/>
      <c r="EM112" s="262"/>
      <c r="EN112" s="262"/>
      <c r="EO112" s="262"/>
      <c r="EP112" s="262"/>
      <c r="EQ112" s="262"/>
      <c r="ER112" s="262"/>
      <c r="ES112" s="262"/>
      <c r="ET112" s="262"/>
      <c r="EU112" s="262"/>
      <c r="EV112" s="262"/>
      <c r="EW112" s="262"/>
      <c r="EX112" s="262"/>
      <c r="EY112" s="262"/>
      <c r="EZ112" s="262"/>
      <c r="FA112" s="262"/>
      <c r="FB112" s="262"/>
    </row>
    <row r="113" spans="1:158" x14ac:dyDescent="0.3">
      <c r="A113" s="78">
        <v>5</v>
      </c>
      <c r="B113" s="283">
        <v>39</v>
      </c>
      <c r="C113" s="119" t="s">
        <v>78</v>
      </c>
      <c r="D113" s="108">
        <v>1</v>
      </c>
      <c r="E113" s="113">
        <v>40576</v>
      </c>
      <c r="F113" s="113">
        <v>40577</v>
      </c>
      <c r="G113" s="300" t="s">
        <v>20</v>
      </c>
      <c r="H113" s="73">
        <v>1</v>
      </c>
      <c r="I113" s="74">
        <v>1.1415525114155252E-2</v>
      </c>
      <c r="J113" s="108">
        <v>100</v>
      </c>
      <c r="K113" s="77"/>
      <c r="L113" s="133"/>
      <c r="M113" s="133"/>
      <c r="O113" s="292">
        <f>IF(IF(O$4&lt;$E113,0,IF(O$4&gt;=$F113,1,IF(VLOOKUP(O$4,CALENDARIO!$B:$C,2,0)=FALSE, 0%,(1/$D113))))&gt;1,100%,IF(O$4&lt;$E113,0,IF(O$4&gt;=$F113,1,IF(VLOOKUP(O$4,CALENDARIO!$B:$C,2,0)=FALSE,0%,(1/$D113)))))</f>
        <v>0</v>
      </c>
      <c r="P113" s="292">
        <f>IF(IF(P$4&lt;$E113,0,IF(P$4&gt;=$F113,1,IF(VLOOKUP(P$4,CALENDARIO!$B:$C,2,0)=FALSE, O113,(1/IF($D113=0,1,$D113))+O113)))&gt;1,100%,IF(P$4&lt;$E113,0,IF(P$4&gt;=$F113,1,IF(VLOOKUP(P$4,CALENDARIO!$B:$C,2,0)=FALSE, O113,(1/IF($D113=0,1,$D113))+O113))))</f>
        <v>0</v>
      </c>
      <c r="Q113" s="292">
        <f>IF(IF(Q$4&lt;$E113,0,IF(Q$4&gt;=$F113,1,IF(VLOOKUP(Q$4,CALENDARIO!$B:$C,2,0)=FALSE, P113,(1/IF($D113=0,1,$D113))+P113)))&gt;1,100%,IF(Q$4&lt;$E113,0,IF(Q$4&gt;=$F113,1,IF(VLOOKUP(Q$4,CALENDARIO!$B:$C,2,0)=FALSE, P113,(1/IF($D113=0,1,$D113))+P113))))</f>
        <v>0</v>
      </c>
      <c r="R113" s="292">
        <f>IF(IF(R$4&lt;$E113,0,IF(R$4&gt;=$F113,1,IF(VLOOKUP(R$4,CALENDARIO!$B:$C,2,0)=FALSE, Q113,(1/IF($D113=0,1,$D113))+Q113)))&gt;1,100%,IF(R$4&lt;$E113,0,IF(R$4&gt;=$F113,1,IF(VLOOKUP(R$4,CALENDARIO!$B:$C,2,0)=FALSE, Q113,(1/IF($D113=0,1,$D113))+Q113))))</f>
        <v>0</v>
      </c>
      <c r="S113" s="292">
        <f>IF(IF(S$4&lt;$E113,0,IF(S$4&gt;=$F113,1,IF(VLOOKUP(S$4,CALENDARIO!$B:$C,2,0)=FALSE, R113,(1/IF($D113=0,1,$D113))+R113)))&gt;1,100%,IF(S$4&lt;$E113,0,IF(S$4&gt;=$F113,1,IF(VLOOKUP(S$4,CALENDARIO!$B:$C,2,0)=FALSE, R113,(1/IF($D113=0,1,$D113))+R113))))</f>
        <v>0</v>
      </c>
      <c r="T113" s="292">
        <f>IF(IF(T$4&lt;$E113,0,IF(T$4&gt;=$F113,1,IF(VLOOKUP(T$4,CALENDARIO!$B:$C,2,0)=FALSE, S113,(1/IF($D113=0,1,$D113))+S113)))&gt;1,100%,IF(T$4&lt;$E113,0,IF(T$4&gt;=$F113,1,IF(VLOOKUP(T$4,CALENDARIO!$B:$C,2,0)=FALSE, S113,(1/IF($D113=0,1,$D113))+S113))))</f>
        <v>0</v>
      </c>
      <c r="U113" s="292">
        <f>IF(IF(U$4&lt;$E113,0,IF(U$4&gt;=$F113,1,IF(VLOOKUP(U$4,CALENDARIO!$B:$C,2,0)=FALSE, T113,(1/IF($D113=0,1,$D113))+T113)))&gt;1,100%,IF(U$4&lt;$E113,0,IF(U$4&gt;=$F113,1,IF(VLOOKUP(U$4,CALENDARIO!$B:$C,2,0)=FALSE, T113,(1/IF($D113=0,1,$D113))+T113))))</f>
        <v>0</v>
      </c>
      <c r="V113" s="292">
        <f>IF(IF(V$4&lt;$E113,0,IF(V$4&gt;=$F113,1,IF(VLOOKUP(V$4,CALENDARIO!$B:$C,2,0)=FALSE, U113,(1/IF($D113=0,1,$D113))+U113)))&gt;1,100%,IF(V$4&lt;$E113,0,IF(V$4&gt;=$F113,1,IF(VLOOKUP(V$4,CALENDARIO!$B:$C,2,0)=FALSE, U113,(1/IF($D113=0,1,$D113))+U113))))</f>
        <v>0</v>
      </c>
      <c r="W113" s="292">
        <f>IF(IF(W$4&lt;$E113,0,IF(W$4&gt;=$F113,1,IF(VLOOKUP(W$4,CALENDARIO!$B:$C,2,0)=FALSE, V113,(1/IF($D113=0,1,$D113))+V113)))&gt;1,100%,IF(W$4&lt;$E113,0,IF(W$4&gt;=$F113,1,IF(VLOOKUP(W$4,CALENDARIO!$B:$C,2,0)=FALSE, V113,(1/IF($D113=0,1,$D113))+V113))))</f>
        <v>0</v>
      </c>
      <c r="X113" s="292">
        <f>IF(IF(X$4&lt;$E113,0,IF(X$4&gt;=$F113,1,IF(VLOOKUP(X$4,CALENDARIO!$B:$C,2,0)=FALSE, W113,(1/IF($D113=0,1,$D113))+W113)))&gt;1,100%,IF(X$4&lt;$E113,0,IF(X$4&gt;=$F113,1,IF(VLOOKUP(X$4,CALENDARIO!$B:$C,2,0)=FALSE, W113,(1/IF($D113=0,1,$D113))+W113))))</f>
        <v>0</v>
      </c>
      <c r="Y113" s="292">
        <f>IF(IF(Y$4&lt;$E113,0,IF(Y$4&gt;=$F113,1,IF(VLOOKUP(Y$4,CALENDARIO!$B:$C,2,0)=FALSE, X113,(1/IF($D113=0,1,$D113))+X113)))&gt;1,100%,IF(Y$4&lt;$E113,0,IF(Y$4&gt;=$F113,1,IF(VLOOKUP(Y$4,CALENDARIO!$B:$C,2,0)=FALSE, X113,(1/IF($D113=0,1,$D113))+X113))))</f>
        <v>0</v>
      </c>
      <c r="Z113" s="292">
        <f>IF(IF(Z$4&lt;$E113,0,IF(Z$4&gt;=$F113,1,IF(VLOOKUP(Z$4,CALENDARIO!$B:$C,2,0)=FALSE, Y113,(1/IF($D113=0,1,$D113))+Y113)))&gt;1,100%,IF(Z$4&lt;$E113,0,IF(Z$4&gt;=$F113,1,IF(VLOOKUP(Z$4,CALENDARIO!$B:$C,2,0)=FALSE, Y113,(1/IF($D113=0,1,$D113))+Y113))))</f>
        <v>0</v>
      </c>
      <c r="AA113" s="292">
        <f>IF(IF(AA$4&lt;$E113,0,IF(AA$4&gt;=$F113,1,IF(VLOOKUP(AA$4,CALENDARIO!$B:$C,2,0)=FALSE, Z113,(1/IF($D113=0,1,$D113))+Z113)))&gt;1,100%,IF(AA$4&lt;$E113,0,IF(AA$4&gt;=$F113,1,IF(VLOOKUP(AA$4,CALENDARIO!$B:$C,2,0)=FALSE, Z113,(1/IF($D113=0,1,$D113))+Z113))))</f>
        <v>0</v>
      </c>
      <c r="AB113" s="292">
        <f>IF(IF(AB$4&lt;$E113,0,IF(AB$4&gt;=$F113,1,IF(VLOOKUP(AB$4,CALENDARIO!$B:$C,2,0)=FALSE, AA113,(1/IF($D113=0,1,$D113))+AA113)))&gt;1,100%,IF(AB$4&lt;$E113,0,IF(AB$4&gt;=$F113,1,IF(VLOOKUP(AB$4,CALENDARIO!$B:$C,2,0)=FALSE, AA113,(1/IF($D113=0,1,$D113))+AA113))))</f>
        <v>0</v>
      </c>
      <c r="AC113" s="292">
        <f>IF(IF(AC$4&lt;$E113,0,IF(AC$4&gt;=$F113,1,IF(VLOOKUP(AC$4,CALENDARIO!$B:$C,2,0)=FALSE, AB113,(1/IF($D113=0,1,$D113))+AB113)))&gt;1,100%,IF(AC$4&lt;$E113,0,IF(AC$4&gt;=$F113,1,IF(VLOOKUP(AC$4,CALENDARIO!$B:$C,2,0)=FALSE, AB113,(1/IF($D113=0,1,$D113))+AB113))))</f>
        <v>0</v>
      </c>
      <c r="AD113" s="292">
        <f>IF(IF(AD$4&lt;$E113,0,IF(AD$4&gt;=$F113,1,IF(VLOOKUP(AD$4,CALENDARIO!$B:$C,2,0)=FALSE, AC113,(1/IF($D113=0,1,$D113))+AC113)))&gt;1,100%,IF(AD$4&lt;$E113,0,IF(AD$4&gt;=$F113,1,IF(VLOOKUP(AD$4,CALENDARIO!$B:$C,2,0)=FALSE, AC113,(1/IF($D113=0,1,$D113))+AC113))))</f>
        <v>0</v>
      </c>
      <c r="AE113" s="292">
        <f>IF(IF(AE$4&lt;$E113,0,IF(AE$4&gt;=$F113,1,IF(VLOOKUP(AE$4,CALENDARIO!$B:$C,2,0)=FALSE, AD113,(1/IF($D113=0,1,$D113))+AD113)))&gt;1,100%,IF(AE$4&lt;$E113,0,IF(AE$4&gt;=$F113,1,IF(VLOOKUP(AE$4,CALENDARIO!$B:$C,2,0)=FALSE, AD113,(1/IF($D113=0,1,$D113))+AD113))))</f>
        <v>0</v>
      </c>
      <c r="AF113" s="292">
        <f>IF(IF(AF$4&lt;$E113,0,IF(AF$4&gt;=$F113,1,IF(VLOOKUP(AF$4,CALENDARIO!$B:$C,2,0)=FALSE, AE113,(1/IF($D113=0,1,$D113))+AE113)))&gt;1,100%,IF(AF$4&lt;$E113,0,IF(AF$4&gt;=$F113,1,IF(VLOOKUP(AF$4,CALENDARIO!$B:$C,2,0)=FALSE, AE113,(1/IF($D113=0,1,$D113))+AE113))))</f>
        <v>0</v>
      </c>
      <c r="AG113" s="292">
        <f>IF(IF(AG$4&lt;$E113,0,IF(AG$4&gt;=$F113,1,IF(VLOOKUP(AG$4,CALENDARIO!$B:$C,2,0)=FALSE, AF113,(1/IF($D113=0,1,$D113))+AF113)))&gt;1,100%,IF(AG$4&lt;$E113,0,IF(AG$4&gt;=$F113,1,IF(VLOOKUP(AG$4,CALENDARIO!$B:$C,2,0)=FALSE, AF113,(1/IF($D113=0,1,$D113))+AF113))))</f>
        <v>0</v>
      </c>
      <c r="AH113" s="292">
        <f>IF(IF(AH$4&lt;$E113,0,IF(AH$4&gt;=$F113,1,IF(VLOOKUP(AH$4,CALENDARIO!$B:$C,2,0)=FALSE, AG113,(1/IF($D113=0,1,$D113))+AG113)))&gt;1,100%,IF(AH$4&lt;$E113,0,IF(AH$4&gt;=$F113,1,IF(VLOOKUP(AH$4,CALENDARIO!$B:$C,2,0)=FALSE, AG113,(1/IF($D113=0,1,$D113))+AG113))))</f>
        <v>0</v>
      </c>
      <c r="AI113" s="292">
        <f>IF(IF(AI$4&lt;$E113,0,IF(AI$4&gt;=$F113,1,IF(VLOOKUP(AI$4,CALENDARIO!$B:$C,2,0)=FALSE, AH113,(1/IF($D113=0,1,$D113))+AH113)))&gt;1,100%,IF(AI$4&lt;$E113,0,IF(AI$4&gt;=$F113,1,IF(VLOOKUP(AI$4,CALENDARIO!$B:$C,2,0)=FALSE, AH113,(1/IF($D113=0,1,$D113))+AH113))))</f>
        <v>0</v>
      </c>
      <c r="AJ113" s="292">
        <f>IF(IF(AJ$4&lt;$E113,0,IF(AJ$4&gt;=$F113,1,IF(VLOOKUP(AJ$4,CALENDARIO!$B:$C,2,0)=FALSE, AI113,(1/IF($D113=0,1,$D113))+AI113)))&gt;1,100%,IF(AJ$4&lt;$E113,0,IF(AJ$4&gt;=$F113,1,IF(VLOOKUP(AJ$4,CALENDARIO!$B:$C,2,0)=FALSE, AI113,(1/IF($D113=0,1,$D113))+AI113))))</f>
        <v>0</v>
      </c>
      <c r="AK113" s="292">
        <f>IF(IF(AK$4&lt;$E113,0,IF(AK$4&gt;=$F113,1,IF(VLOOKUP(AK$4,CALENDARIO!$B:$C,2,0)=FALSE, AJ113,(1/IF($D113=0,1,$D113))+AJ113)))&gt;1,100%,IF(AK$4&lt;$E113,0,IF(AK$4&gt;=$F113,1,IF(VLOOKUP(AK$4,CALENDARIO!$B:$C,2,0)=FALSE, AJ113,(1/IF($D113=0,1,$D113))+AJ113))))</f>
        <v>0</v>
      </c>
      <c r="AL113" s="292">
        <f>IF(IF(AL$4&lt;$E113,0,IF(AL$4&gt;=$F113,1,IF(VLOOKUP(AL$4,CALENDARIO!$B:$C,2,0)=FALSE, AK113,(1/IF($D113=0,1,$D113))+AK113)))&gt;1,100%,IF(AL$4&lt;$E113,0,IF(AL$4&gt;=$F113,1,IF(VLOOKUP(AL$4,CALENDARIO!$B:$C,2,0)=FALSE, AK113,(1/IF($D113=0,1,$D113))+AK113))))</f>
        <v>0</v>
      </c>
      <c r="AM113" s="292">
        <f>IF(IF(AM$4&lt;$E113,0,IF(AM$4&gt;=$F113,1,IF(VLOOKUP(AM$4,CALENDARIO!$B:$C,2,0)=FALSE, AL113,(1/IF($D113=0,1,$D113))+AL113)))&gt;1,100%,IF(AM$4&lt;$E113,0,IF(AM$4&gt;=$F113,1,IF(VLOOKUP(AM$4,CALENDARIO!$B:$C,2,0)=FALSE, AL113,(1/IF($D113=0,1,$D113))+AL113))))</f>
        <v>0</v>
      </c>
      <c r="AN113" s="292">
        <f>IF(IF(AN$4&lt;$E113,0,IF(AN$4&gt;=$F113,1,IF(VLOOKUP(AN$4,CALENDARIO!$B:$C,2,0)=FALSE, AM113,(1/IF($D113=0,1,$D113))+AM113)))&gt;1,100%,IF(AN$4&lt;$E113,0,IF(AN$4&gt;=$F113,1,IF(VLOOKUP(AN$4,CALENDARIO!$B:$C,2,0)=FALSE, AM113,(1/IF($D113=0,1,$D113))+AM113))))</f>
        <v>0</v>
      </c>
      <c r="AO113" s="292">
        <f>IF(IF(AO$4&lt;$E113,0,IF(AO$4&gt;=$F113,1,IF(VLOOKUP(AO$4,CALENDARIO!$B:$C,2,0)=FALSE, AN113,(1/IF($D113=0,1,$D113))+AN113)))&gt;1,100%,IF(AO$4&lt;$E113,0,IF(AO$4&gt;=$F113,1,IF(VLOOKUP(AO$4,CALENDARIO!$B:$C,2,0)=FALSE, AN113,(1/IF($D113=0,1,$D113))+AN113))))</f>
        <v>0</v>
      </c>
      <c r="AP113" s="292">
        <f>IF(IF(AP$4&lt;$E113,0,IF(AP$4&gt;=$F113,1,IF(VLOOKUP(AP$4,CALENDARIO!$B:$C,2,0)=FALSE, AO113,(1/IF($D113=0,1,$D113))+AO113)))&gt;1,100%,IF(AP$4&lt;$E113,0,IF(AP$4&gt;=$F113,1,IF(VLOOKUP(AP$4,CALENDARIO!$B:$C,2,0)=FALSE, AO113,(1/IF($D113=0,1,$D113))+AO113))))</f>
        <v>0</v>
      </c>
      <c r="AQ113" s="292">
        <f>IF(IF(AQ$4&lt;$E113,0,IF(AQ$4&gt;=$F113,1,IF(VLOOKUP(AQ$4,CALENDARIO!$B:$C,2,0)=FALSE, AP113,(1/IF($D113=0,1,$D113))+AP113)))&gt;1,100%,IF(AQ$4&lt;$E113,0,IF(AQ$4&gt;=$F113,1,IF(VLOOKUP(AQ$4,CALENDARIO!$B:$C,2,0)=FALSE, AP113,(1/IF($D113=0,1,$D113))+AP113))))</f>
        <v>0</v>
      </c>
      <c r="AR113" s="292">
        <f>IF(IF(AR$4&lt;$E113,0,IF(AR$4&gt;=$F113,1,IF(VLOOKUP(AR$4,CALENDARIO!$B:$C,2,0)=FALSE, AQ113,(1/IF($D113=0,1,$D113))+AQ113)))&gt;1,100%,IF(AR$4&lt;$E113,0,IF(AR$4&gt;=$F113,1,IF(VLOOKUP(AR$4,CALENDARIO!$B:$C,2,0)=FALSE, AQ113,(1/IF($D113=0,1,$D113))+AQ113))))</f>
        <v>0</v>
      </c>
      <c r="AS113" s="292">
        <f>IF(IF(AS$4&lt;$E113,0,IF(AS$4&gt;=$F113,1,IF(VLOOKUP(AS$4,CALENDARIO!$B:$C,2,0)=FALSE, AR113,(1/IF($D113=0,1,$D113))+AR113)))&gt;1,100%,IF(AS$4&lt;$E113,0,IF(AS$4&gt;=$F113,1,IF(VLOOKUP(AS$4,CALENDARIO!$B:$C,2,0)=FALSE, AR113,(1/IF($D113=0,1,$D113))+AR113))))</f>
        <v>0</v>
      </c>
      <c r="AT113" s="292">
        <f>IF(IF(AT$4&lt;$E113,0,IF(AT$4&gt;=$F113,1,IF(VLOOKUP(AT$4,CALENDARIO!$B:$C,2,0)=FALSE, AS113,(1/IF($D113=0,1,$D113))+AS113)))&gt;1,100%,IF(AT$4&lt;$E113,0,IF(AT$4&gt;=$F113,1,IF(VLOOKUP(AT$4,CALENDARIO!$B:$C,2,0)=FALSE, AS113,(1/IF($D113=0,1,$D113))+AS113))))</f>
        <v>0</v>
      </c>
      <c r="AU113" s="292">
        <f>IF(IF(AU$4&lt;$E113,0,IF(AU$4&gt;=$F113,1,IF(VLOOKUP(AU$4,CALENDARIO!$B:$C,2,0)=FALSE, AT113,(1/IF($D113=0,1,$D113))+AT113)))&gt;1,100%,IF(AU$4&lt;$E113,0,IF(AU$4&gt;=$F113,1,IF(VLOOKUP(AU$4,CALENDARIO!$B:$C,2,0)=FALSE, AT113,(1/IF($D113=0,1,$D113))+AT113))))</f>
        <v>0</v>
      </c>
      <c r="AV113" s="292">
        <f>IF(IF(AV$4&lt;$E113,0,IF(AV$4&gt;=$F113,1,IF(VLOOKUP(AV$4,CALENDARIO!$B:$C,2,0)=FALSE, AU113,(1/IF($D113=0,1,$D113))+AU113)))&gt;1,100%,IF(AV$4&lt;$E113,0,IF(AV$4&gt;=$F113,1,IF(VLOOKUP(AV$4,CALENDARIO!$B:$C,2,0)=FALSE, AU113,(1/IF($D113=0,1,$D113))+AU113))))</f>
        <v>0</v>
      </c>
      <c r="AW113" s="292">
        <f>IF(IF(AW$4&lt;$E113,0,IF(AW$4&gt;=$F113,1,IF(VLOOKUP(AW$4,CALENDARIO!$B:$C,2,0)=FALSE, AV113,(1/IF($D113=0,1,$D113))+AV113)))&gt;1,100%,IF(AW$4&lt;$E113,0,IF(AW$4&gt;=$F113,1,IF(VLOOKUP(AW$4,CALENDARIO!$B:$C,2,0)=FALSE, AV113,(1/IF($D113=0,1,$D113))+AV113))))</f>
        <v>0</v>
      </c>
      <c r="AX113" s="292">
        <f>IF(IF(AX$4&lt;$E113,0,IF(AX$4&gt;=$F113,1,IF(VLOOKUP(AX$4,CALENDARIO!$B:$C,2,0)=FALSE, AW113,(1/IF($D113=0,1,$D113))+AW113)))&gt;1,100%,IF(AX$4&lt;$E113,0,IF(AX$4&gt;=$F113,1,IF(VLOOKUP(AX$4,CALENDARIO!$B:$C,2,0)=FALSE, AW113,(1/IF($D113=0,1,$D113))+AW113))))</f>
        <v>0</v>
      </c>
      <c r="AY113" s="292">
        <f>IF(IF(AY$4&lt;$E113,0,IF(AY$4&gt;=$F113,1,IF(VLOOKUP(AY$4,CALENDARIO!$B:$C,2,0)=FALSE, AX113,(1/IF($D113=0,1,$D113))+AX113)))&gt;1,100%,IF(AY$4&lt;$E113,0,IF(AY$4&gt;=$F113,1,IF(VLOOKUP(AY$4,CALENDARIO!$B:$C,2,0)=FALSE, AX113,(1/IF($D113=0,1,$D113))+AX113))))</f>
        <v>0</v>
      </c>
      <c r="AZ113" s="292">
        <f>IF(IF(AZ$4&lt;$E113,0,IF(AZ$4&gt;=$F113,1,IF(VLOOKUP(AZ$4,CALENDARIO!$B:$C,2,0)=FALSE, AY113,(1/IF($D113=0,1,$D113))+AY113)))&gt;1,100%,IF(AZ$4&lt;$E113,0,IF(AZ$4&gt;=$F113,1,IF(VLOOKUP(AZ$4,CALENDARIO!$B:$C,2,0)=FALSE, AY113,(1/IF($D113=0,1,$D113))+AY113))))</f>
        <v>0</v>
      </c>
      <c r="BA113" s="292">
        <f>IF(IF(BA$4&lt;$E113,0,IF(BA$4&gt;=$F113,1,IF(VLOOKUP(BA$4,CALENDARIO!$B:$C,2,0)=FALSE, AZ113,(1/IF($D113=0,1,$D113))+AZ113)))&gt;1,100%,IF(BA$4&lt;$E113,0,IF(BA$4&gt;=$F113,1,IF(VLOOKUP(BA$4,CALENDARIO!$B:$C,2,0)=FALSE, AZ113,(1/IF($D113=0,1,$D113))+AZ113))))</f>
        <v>0</v>
      </c>
      <c r="BB113" s="292">
        <f>IF(IF(BB$4&lt;$E113,0,IF(BB$4&gt;=$F113,1,IF(VLOOKUP(BB$4,CALENDARIO!$B:$C,2,0)=FALSE, BA113,(1/IF($D113=0,1,$D113))+BA113)))&gt;1,100%,IF(BB$4&lt;$E113,0,IF(BB$4&gt;=$F113,1,IF(VLOOKUP(BB$4,CALENDARIO!$B:$C,2,0)=FALSE, BA113,(1/IF($D113=0,1,$D113))+BA113))))</f>
        <v>0</v>
      </c>
      <c r="BC113" s="292">
        <f>IF(IF(BC$4&lt;$E113,0,IF(BC$4&gt;=$F113,1,IF(VLOOKUP(BC$4,CALENDARIO!$B:$C,2,0)=FALSE, BB113,(1/IF($D113=0,1,$D113))+BB113)))&gt;1,100%,IF(BC$4&lt;$E113,0,IF(BC$4&gt;=$F113,1,IF(VLOOKUP(BC$4,CALENDARIO!$B:$C,2,0)=FALSE, BB113,(1/IF($D113=0,1,$D113))+BB113))))</f>
        <v>0</v>
      </c>
      <c r="BD113" s="292">
        <f>IF(IF(BD$4&lt;$E113,0,IF(BD$4&gt;=$F113,1,IF(VLOOKUP(BD$4,CALENDARIO!$B:$C,2,0)=FALSE, BC113,(1/IF($D113=0,1,$D113))+BC113)))&gt;1,100%,IF(BD$4&lt;$E113,0,IF(BD$4&gt;=$F113,1,IF(VLOOKUP(BD$4,CALENDARIO!$B:$C,2,0)=FALSE, BC113,(1/IF($D113=0,1,$D113))+BC113))))</f>
        <v>0</v>
      </c>
      <c r="BE113" s="292">
        <f>IF(IF(BE$4&lt;$E113,0,IF(BE$4&gt;=$F113,1,IF(VLOOKUP(BE$4,CALENDARIO!$B:$C,2,0)=FALSE, BD113,(1/IF($D113=0,1,$D113))+BD113)))&gt;1,100%,IF(BE$4&lt;$E113,0,IF(BE$4&gt;=$F113,1,IF(VLOOKUP(BE$4,CALENDARIO!$B:$C,2,0)=FALSE, BD113,(1/IF($D113=0,1,$D113))+BD113))))</f>
        <v>0</v>
      </c>
      <c r="BF113" s="292">
        <f>IF(IF(BF$4&lt;$E113,0,IF(BF$4&gt;=$F113,1,IF(VLOOKUP(BF$4,CALENDARIO!$B:$C,2,0)=FALSE, BE113,(1/IF($D113=0,1,$D113))+BE113)))&gt;1,100%,IF(BF$4&lt;$E113,0,IF(BF$4&gt;=$F113,1,IF(VLOOKUP(BF$4,CALENDARIO!$B:$C,2,0)=FALSE, BE113,(1/IF($D113=0,1,$D113))+BE113))))</f>
        <v>0</v>
      </c>
      <c r="BG113" s="292">
        <f>IF(IF(BG$4&lt;$E113,0,IF(BG$4&gt;=$F113,1,IF(VLOOKUP(BG$4,CALENDARIO!$B:$C,2,0)=FALSE, BF113,(1/IF($D113=0,1,$D113))+BF113)))&gt;1,100%,IF(BG$4&lt;$E113,0,IF(BG$4&gt;=$F113,1,IF(VLOOKUP(BG$4,CALENDARIO!$B:$C,2,0)=FALSE, BF113,(1/IF($D113=0,1,$D113))+BF113))))</f>
        <v>0</v>
      </c>
      <c r="BH113" s="292">
        <f>IF(IF(BH$4&lt;$E113,0,IF(BH$4&gt;=$F113,1,IF(VLOOKUP(BH$4,CALENDARIO!$B:$C,2,0)=FALSE, BG113,(1/IF($D113=0,1,$D113))+BG113)))&gt;1,100%,IF(BH$4&lt;$E113,0,IF(BH$4&gt;=$F113,1,IF(VLOOKUP(BH$4,CALENDARIO!$B:$C,2,0)=FALSE, BG113,(1/IF($D113=0,1,$D113))+BG113))))</f>
        <v>0</v>
      </c>
      <c r="BI113" s="292">
        <f>IF(IF(BI$4&lt;$E113,0,IF(BI$4&gt;=$F113,1,IF(VLOOKUP(BI$4,CALENDARIO!$B:$C,2,0)=FALSE, BH113,(1/IF($D113=0,1,$D113))+BH113)))&gt;1,100%,IF(BI$4&lt;$E113,0,IF(BI$4&gt;=$F113,1,IF(VLOOKUP(BI$4,CALENDARIO!$B:$C,2,0)=FALSE, BH113,(1/IF($D113=0,1,$D113))+BH113))))</f>
        <v>0</v>
      </c>
      <c r="BJ113" s="292">
        <f>IF(IF(BJ$4&lt;$E113,0,IF(BJ$4&gt;=$F113,1,IF(VLOOKUP(BJ$4,CALENDARIO!$B:$C,2,0)=FALSE, BI113,(1/IF($D113=0,1,$D113))+BI113)))&gt;1,100%,IF(BJ$4&lt;$E113,0,IF(BJ$4&gt;=$F113,1,IF(VLOOKUP(BJ$4,CALENDARIO!$B:$C,2,0)=FALSE, BI113,(1/IF($D113=0,1,$D113))+BI113))))</f>
        <v>0</v>
      </c>
      <c r="BK113" s="292">
        <f>IF(IF(BK$4&lt;$E113,0,IF(BK$4&gt;=$F113,1,IF(VLOOKUP(BK$4,CALENDARIO!$B:$C,2,0)=FALSE, BJ113,(1/IF($D113=0,1,$D113))+BJ113)))&gt;1,100%,IF(BK$4&lt;$E113,0,IF(BK$4&gt;=$F113,1,IF(VLOOKUP(BK$4,CALENDARIO!$B:$C,2,0)=FALSE, BJ113,(1/IF($D113=0,1,$D113))+BJ113))))</f>
        <v>0</v>
      </c>
      <c r="BL113" s="292">
        <f>IF(IF(BL$4&lt;$E113,0,IF(BL$4&gt;=$F113,1,IF(VLOOKUP(BL$4,CALENDARIO!$B:$C,2,0)=FALSE, BK113,(1/IF($D113=0,1,$D113))+BK113)))&gt;1,100%,IF(BL$4&lt;$E113,0,IF(BL$4&gt;=$F113,1,IF(VLOOKUP(BL$4,CALENDARIO!$B:$C,2,0)=FALSE, BK113,(1/IF($D113=0,1,$D113))+BK113))))</f>
        <v>0</v>
      </c>
      <c r="BM113" s="292">
        <f>IF(IF(BM$4&lt;$E113,0,IF(BM$4&gt;=$F113,1,IF(VLOOKUP(BM$4,CALENDARIO!$B:$C,2,0)=FALSE, BL113,(1/IF($D113=0,1,$D113))+BL113)))&gt;1,100%,IF(BM$4&lt;$E113,0,IF(BM$4&gt;=$F113,1,IF(VLOOKUP(BM$4,CALENDARIO!$B:$C,2,0)=FALSE, BL113,(1/IF($D113=0,1,$D113))+BL113))))</f>
        <v>0</v>
      </c>
      <c r="BN113" s="292">
        <f>IF(IF(BN$4&lt;$E113,0,IF(BN$4&gt;=$F113,1,IF(VLOOKUP(BN$4,CALENDARIO!$B:$C,2,0)=FALSE, BM113,(1/IF($D113=0,1,$D113))+BM113)))&gt;1,100%,IF(BN$4&lt;$E113,0,IF(BN$4&gt;=$F113,1,IF(VLOOKUP(BN$4,CALENDARIO!$B:$C,2,0)=FALSE, BM113,(1/IF($D113=0,1,$D113))+BM113))))</f>
        <v>0</v>
      </c>
      <c r="BO113" s="292">
        <f>IF(IF(BO$4&lt;$E113,0,IF(BO$4&gt;=$F113,1,IF(VLOOKUP(BO$4,CALENDARIO!$B:$C,2,0)=FALSE, BN113,(1/IF($D113=0,1,$D113))+BN113)))&gt;1,100%,IF(BO$4&lt;$E113,0,IF(BO$4&gt;=$F113,1,IF(VLOOKUP(BO$4,CALENDARIO!$B:$C,2,0)=FALSE, BN113,(1/IF($D113=0,1,$D113))+BN113))))</f>
        <v>0</v>
      </c>
      <c r="BP113" s="292">
        <f>IF(IF(BP$4&lt;$E113,0,IF(BP$4&gt;=$F113,1,IF(VLOOKUP(BP$4,CALENDARIO!$B:$C,2,0)=FALSE, BO113,(1/IF($D113=0,1,$D113))+BO113)))&gt;1,100%,IF(BP$4&lt;$E113,0,IF(BP$4&gt;=$F113,1,IF(VLOOKUP(BP$4,CALENDARIO!$B:$C,2,0)=FALSE, BO113,(1/IF($D113=0,1,$D113))+BO113))))</f>
        <v>0</v>
      </c>
      <c r="BQ113" s="292">
        <f>IF(IF(BQ$4&lt;$E113,0,IF(BQ$4&gt;=$F113,1,IF(VLOOKUP(BQ$4,CALENDARIO!$B:$C,2,0)=FALSE, BP113,(1/IF($D113=0,1,$D113))+BP113)))&gt;1,100%,IF(BQ$4&lt;$E113,0,IF(BQ$4&gt;=$F113,1,IF(VLOOKUP(BQ$4,CALENDARIO!$B:$C,2,0)=FALSE, BP113,(1/IF($D113=0,1,$D113))+BP113))))</f>
        <v>0</v>
      </c>
      <c r="BR113" s="292">
        <f>IF(IF(BR$4&lt;$E113,0,IF(BR$4&gt;=$F113,1,IF(VLOOKUP(BR$4,CALENDARIO!$B:$C,2,0)=FALSE, BQ113,(1/IF($D113=0,1,$D113))+BQ113)))&gt;1,100%,IF(BR$4&lt;$E113,0,IF(BR$4&gt;=$F113,1,IF(VLOOKUP(BR$4,CALENDARIO!$B:$C,2,0)=FALSE, BQ113,(1/IF($D113=0,1,$D113))+BQ113))))</f>
        <v>0</v>
      </c>
      <c r="BS113" s="292">
        <f>IF(IF(BS$4&lt;$E113,0,IF(BS$4&gt;=$F113,1,IF(VLOOKUP(BS$4,CALENDARIO!$B:$C,2,0)=FALSE, BR113,(1/IF($D113=0,1,$D113))+BR113)))&gt;1,100%,IF(BS$4&lt;$E113,0,IF(BS$4&gt;=$F113,1,IF(VLOOKUP(BS$4,CALENDARIO!$B:$C,2,0)=FALSE, BR113,(1/IF($D113=0,1,$D113))+BR113))))</f>
        <v>0</v>
      </c>
      <c r="BT113" s="292">
        <f>IF(IF(BT$4&lt;$E113,0,IF(BT$4&gt;=$F113,1,IF(VLOOKUP(BT$4,CALENDARIO!$B:$C,2,0)=FALSE, BS113,(1/IF($D113=0,1,$D113))+BS113)))&gt;1,100%,IF(BT$4&lt;$E113,0,IF(BT$4&gt;=$F113,1,IF(VLOOKUP(BT$4,CALENDARIO!$B:$C,2,0)=FALSE, BS113,(1/IF($D113=0,1,$D113))+BS113))))</f>
        <v>0</v>
      </c>
      <c r="BU113" s="292">
        <f>IF(IF(BU$4&lt;$E113,0,IF(BU$4&gt;=$F113,1,IF(VLOOKUP(BU$4,CALENDARIO!$B:$C,2,0)=FALSE, BT113,(1/IF($D113=0,1,$D113))+BT113)))&gt;1,100%,IF(BU$4&lt;$E113,0,IF(BU$4&gt;=$F113,1,IF(VLOOKUP(BU$4,CALENDARIO!$B:$C,2,0)=FALSE, BT113,(1/IF($D113=0,1,$D113))+BT113))))</f>
        <v>0</v>
      </c>
      <c r="BV113" s="292">
        <f>IF(IF(BV$4&lt;$E113,0,IF(BV$4&gt;=$F113,1,IF(VLOOKUP(BV$4,CALENDARIO!$B:$C,2,0)=FALSE, BU113,(1/IF($D113=0,1,$D113))+BU113)))&gt;1,100%,IF(BV$4&lt;$E113,0,IF(BV$4&gt;=$F113,1,IF(VLOOKUP(BV$4,CALENDARIO!$B:$C,2,0)=FALSE, BU113,(1/IF($D113=0,1,$D113))+BU113))))</f>
        <v>0</v>
      </c>
      <c r="BW113" s="292">
        <f>IF(IF(BW$4&lt;$E113,0,IF(BW$4&gt;=$F113,1,IF(VLOOKUP(BW$4,CALENDARIO!$B:$C,2,0)=FALSE, BV113,(1/IF($D113=0,1,$D113))+BV113)))&gt;1,100%,IF(BW$4&lt;$E113,0,IF(BW$4&gt;=$F113,1,IF(VLOOKUP(BW$4,CALENDARIO!$B:$C,2,0)=FALSE, BV113,(1/IF($D113=0,1,$D113))+BV113))))</f>
        <v>0</v>
      </c>
      <c r="BX113" s="292">
        <f>IF(IF(BX$4&lt;$E113,0,IF(BX$4&gt;=$F113,1,IF(VLOOKUP(BX$4,CALENDARIO!$B:$C,2,0)=FALSE, BW113,(1/IF($D113=0,1,$D113))+BW113)))&gt;1,100%,IF(BX$4&lt;$E113,0,IF(BX$4&gt;=$F113,1,IF(VLOOKUP(BX$4,CALENDARIO!$B:$C,2,0)=FALSE, BW113,(1/IF($D113=0,1,$D113))+BW113))))</f>
        <v>0</v>
      </c>
      <c r="BY113" s="292">
        <f>IF(IF(BY$4&lt;$E113,0,IF(BY$4&gt;=$F113,1,IF(VLOOKUP(BY$4,CALENDARIO!$B:$C,2,0)=FALSE, BX113,(1/IF($D113=0,1,$D113))+BX113)))&gt;1,100%,IF(BY$4&lt;$E113,0,IF(BY$4&gt;=$F113,1,IF(VLOOKUP(BY$4,CALENDARIO!$B:$C,2,0)=FALSE, BX113,(1/IF($D113=0,1,$D113))+BX113))))</f>
        <v>0</v>
      </c>
      <c r="BZ113" s="292">
        <f>IF(IF(BZ$4&lt;$E113,0,IF(BZ$4&gt;=$F113,1,IF(VLOOKUP(BZ$4,CALENDARIO!$B:$C,2,0)=FALSE, BY113,(1/IF($D113=0,1,$D113))+BY113)))&gt;1,100%,IF(BZ$4&lt;$E113,0,IF(BZ$4&gt;=$F113,1,IF(VLOOKUP(BZ$4,CALENDARIO!$B:$C,2,0)=FALSE, BY113,(1/IF($D113=0,1,$D113))+BY113))))</f>
        <v>0</v>
      </c>
      <c r="CA113" s="292">
        <f>IF(IF(CA$4&lt;$E113,0,IF(CA$4&gt;=$F113,1,IF(VLOOKUP(CA$4,CALENDARIO!$B:$C,2,0)=FALSE, BZ113,(1/IF($D113=0,1,$D113))+BZ113)))&gt;1,100%,IF(CA$4&lt;$E113,0,IF(CA$4&gt;=$F113,1,IF(VLOOKUP(CA$4,CALENDARIO!$B:$C,2,0)=FALSE, BZ113,(1/IF($D113=0,1,$D113))+BZ113))))</f>
        <v>0</v>
      </c>
      <c r="CB113" s="292">
        <f>IF(IF(CB$4&lt;$E113,0,IF(CB$4&gt;=$F113,1,IF(VLOOKUP(CB$4,CALENDARIO!$B:$C,2,0)=FALSE, CA113,(1/IF($D113=0,1,$D113))+CA113)))&gt;1,100%,IF(CB$4&lt;$E113,0,IF(CB$4&gt;=$F113,1,IF(VLOOKUP(CB$4,CALENDARIO!$B:$C,2,0)=FALSE, CA113,(1/IF($D113=0,1,$D113))+CA113))))</f>
        <v>0</v>
      </c>
      <c r="CC113" s="292">
        <f>IF(IF(CC$4&lt;$E113,0,IF(CC$4&gt;=$F113,1,IF(VLOOKUP(CC$4,CALENDARIO!$B:$C,2,0)=FALSE, CB113,(1/IF($D113=0,1,$D113))+CB113)))&gt;1,100%,IF(CC$4&lt;$E113,0,IF(CC$4&gt;=$F113,1,IF(VLOOKUP(CC$4,CALENDARIO!$B:$C,2,0)=FALSE, CB113,(1/IF($D113=0,1,$D113))+CB113))))</f>
        <v>1</v>
      </c>
      <c r="CD113" s="292">
        <f>IF(IF(CD$4&lt;$E113,0,IF(CD$4&gt;=$F113,1,IF(VLOOKUP(CD$4,CALENDARIO!$B:$C,2,0)=FALSE, CC113,(1/IF($D113=0,1,$D113))+CC113)))&gt;1,100%,IF(CD$4&lt;$E113,0,IF(CD$4&gt;=$F113,1,IF(VLOOKUP(CD$4,CALENDARIO!$B:$C,2,0)=FALSE, CC113,(1/IF($D113=0,1,$D113))+CC113))))</f>
        <v>1</v>
      </c>
      <c r="CE113" s="292">
        <f>IF(IF(CE$4&lt;$E113,0,IF(CE$4&gt;=$F113,1,IF(VLOOKUP(CE$4,CALENDARIO!$B:$C,2,0)=FALSE, CD113,(1/IF($D113=0,1,$D113))+CD113)))&gt;1,100%,IF(CE$4&lt;$E113,0,IF(CE$4&gt;=$F113,1,IF(VLOOKUP(CE$4,CALENDARIO!$B:$C,2,0)=FALSE, CD113,(1/IF($D113=0,1,$D113))+CD113))))</f>
        <v>1</v>
      </c>
      <c r="CF113" s="292">
        <f>IF(IF(CF$4&lt;$E113,0,IF(CF$4&gt;=$F113,1,IF(VLOOKUP(CF$4,CALENDARIO!$B:$C,2,0)=FALSE, CE113,(1/IF($D113=0,1,$D113))+CE113)))&gt;1,100%,IF(CF$4&lt;$E113,0,IF(CF$4&gt;=$F113,1,IF(VLOOKUP(CF$4,CALENDARIO!$B:$C,2,0)=FALSE, CE113,(1/IF($D113=0,1,$D113))+CE113))))</f>
        <v>1</v>
      </c>
      <c r="CG113" s="292">
        <f>IF(IF(CG$4&lt;$E113,0,IF(CG$4&gt;=$F113,1,IF(VLOOKUP(CG$4,CALENDARIO!$B:$C,2,0)=FALSE, CF113,(1/IF($D113=0,1,$D113))+CF113)))&gt;1,100%,IF(CG$4&lt;$E113,0,IF(CG$4&gt;=$F113,1,IF(VLOOKUP(CG$4,CALENDARIO!$B:$C,2,0)=FALSE, CF113,(1/IF($D113=0,1,$D113))+CF113))))</f>
        <v>1</v>
      </c>
      <c r="CH113" s="292">
        <f>IF(IF(CH$4&lt;$E113,0,IF(CH$4&gt;=$F113,1,IF(VLOOKUP(CH$4,CALENDARIO!$B:$C,2,0)=FALSE, CG113,(1/IF($D113=0,1,$D113))+CG113)))&gt;1,100%,IF(CH$4&lt;$E113,0,IF(CH$4&gt;=$F113,1,IF(VLOOKUP(CH$4,CALENDARIO!$B:$C,2,0)=FALSE, CG113,(1/IF($D113=0,1,$D113))+CG113))))</f>
        <v>1</v>
      </c>
      <c r="CI113" s="292">
        <f>IF(IF(CI$4&lt;$E113,0,IF(CI$4&gt;=$F113,1,IF(VLOOKUP(CI$4,CALENDARIO!$B:$C,2,0)=FALSE, CH113,(1/IF($D113=0,1,$D113))+CH113)))&gt;1,100%,IF(CI$4&lt;$E113,0,IF(CI$4&gt;=$F113,1,IF(VLOOKUP(CI$4,CALENDARIO!$B:$C,2,0)=FALSE, CH113,(1/IF($D113=0,1,$D113))+CH113))))</f>
        <v>1</v>
      </c>
      <c r="CJ113" s="292">
        <f>IF(IF(CJ$4&lt;$E113,0,IF(CJ$4&gt;=$F113,1,IF(VLOOKUP(CJ$4,CALENDARIO!$B:$C,2,0)=FALSE, CI113,(1/IF($D113=0,1,$D113))+CI113)))&gt;1,100%,IF(CJ$4&lt;$E113,0,IF(CJ$4&gt;=$F113,1,IF(VLOOKUP(CJ$4,CALENDARIO!$B:$C,2,0)=FALSE, CI113,(1/IF($D113=0,1,$D113))+CI113))))</f>
        <v>1</v>
      </c>
      <c r="CK113" s="292">
        <f>IF(IF(CK$4&lt;$E113,0,IF(CK$4&gt;=$F113,1,IF(VLOOKUP(CK$4,CALENDARIO!$B:$C,2,0)=FALSE, CJ113,(1/IF($D113=0,1,$D113))+CJ113)))&gt;1,100%,IF(CK$4&lt;$E113,0,IF(CK$4&gt;=$F113,1,IF(VLOOKUP(CK$4,CALENDARIO!$B:$C,2,0)=FALSE, CJ113,(1/IF($D113=0,1,$D113))+CJ113))))</f>
        <v>1</v>
      </c>
      <c r="CL113" s="292">
        <f>IF(IF(CL$4&lt;$E113,0,IF(CL$4&gt;=$F113,1,IF(VLOOKUP(CL$4,CALENDARIO!$B:$C,2,0)=FALSE, CK113,(1/IF($D113=0,1,$D113))+CK113)))&gt;1,100%,IF(CL$4&lt;$E113,0,IF(CL$4&gt;=$F113,1,IF(VLOOKUP(CL$4,CALENDARIO!$B:$C,2,0)=FALSE, CK113,(1/IF($D113=0,1,$D113))+CK113))))</f>
        <v>1</v>
      </c>
      <c r="CM113" s="292">
        <f>IF(IF(CM$4&lt;$E113,0,IF(CM$4&gt;=$F113,1,IF(VLOOKUP(CM$4,CALENDARIO!$B:$C,2,0)=FALSE, CL113,(1/IF($D113=0,1,$D113))+CL113)))&gt;1,100%,IF(CM$4&lt;$E113,0,IF(CM$4&gt;=$F113,1,IF(VLOOKUP(CM$4,CALENDARIO!$B:$C,2,0)=FALSE, CL113,(1/IF($D113=0,1,$D113))+CL113))))</f>
        <v>1</v>
      </c>
      <c r="CN113" s="292">
        <f>IF(IF(CN$4&lt;$E113,0,IF(CN$4&gt;=$F113,1,IF(VLOOKUP(CN$4,CALENDARIO!$B:$C,2,0)=FALSE, CM113,(1/IF($D113=0,1,$D113))+CM113)))&gt;1,100%,IF(CN$4&lt;$E113,0,IF(CN$4&gt;=$F113,1,IF(VLOOKUP(CN$4,CALENDARIO!$B:$C,2,0)=FALSE, CM113,(1/IF($D113=0,1,$D113))+CM113))))</f>
        <v>1</v>
      </c>
      <c r="CO113" s="292">
        <f>IF(IF(CO$4&lt;$E113,0,IF(CO$4&gt;=$F113,1,IF(VLOOKUP(CO$4,CALENDARIO!$B:$C,2,0)=FALSE, CN113,(1/IF($D113=0,1,$D113))+CN113)))&gt;1,100%,IF(CO$4&lt;$E113,0,IF(CO$4&gt;=$F113,1,IF(VLOOKUP(CO$4,CALENDARIO!$B:$C,2,0)=FALSE, CN113,(1/IF($D113=0,1,$D113))+CN113))))</f>
        <v>1</v>
      </c>
      <c r="CP113" s="292">
        <f>IF(IF(CP$4&lt;$E113,0,IF(CP$4&gt;=$F113,1,IF(VLOOKUP(CP$4,CALENDARIO!$B:$C,2,0)=FALSE, CO113,(1/IF($D113=0,1,$D113))+CO113)))&gt;1,100%,IF(CP$4&lt;$E113,0,IF(CP$4&gt;=$F113,1,IF(VLOOKUP(CP$4,CALENDARIO!$B:$C,2,0)=FALSE, CO113,(1/IF($D113=0,1,$D113))+CO113))))</f>
        <v>1</v>
      </c>
      <c r="CQ113" s="292">
        <f>IF(IF(CQ$4&lt;$E113,0,IF(CQ$4&gt;=$F113,1,IF(VLOOKUP(CQ$4,CALENDARIO!$B:$C,2,0)=FALSE, CP113,(1/IF($D113=0,1,$D113))+CP113)))&gt;1,100%,IF(CQ$4&lt;$E113,0,IF(CQ$4&gt;=$F113,1,IF(VLOOKUP(CQ$4,CALENDARIO!$B:$C,2,0)=FALSE, CP113,(1/IF($D113=0,1,$D113))+CP113))))</f>
        <v>1</v>
      </c>
      <c r="CR113" s="292">
        <f>IF(IF(CR$4&lt;$E113,0,IF(CR$4&gt;=$F113,1,IF(VLOOKUP(CR$4,CALENDARIO!$B:$C,2,0)=FALSE, CQ113,(1/IF($D113=0,1,$D113))+CQ113)))&gt;1,100%,IF(CR$4&lt;$E113,0,IF(CR$4&gt;=$F113,1,IF(VLOOKUP(CR$4,CALENDARIO!$B:$C,2,0)=FALSE, CQ113,(1/IF($D113=0,1,$D113))+CQ113))))</f>
        <v>1</v>
      </c>
      <c r="CS113" s="292">
        <f>IF(IF(CS$4&lt;$E113,0,IF(CS$4&gt;=$F113,1,IF(VLOOKUP(CS$4,CALENDARIO!$B:$C,2,0)=FALSE, CR113,(1/IF($D113=0,1,$D113))+CR113)))&gt;1,100%,IF(CS$4&lt;$E113,0,IF(CS$4&gt;=$F113,1,IF(VLOOKUP(CS$4,CALENDARIO!$B:$C,2,0)=FALSE, CR113,(1/IF($D113=0,1,$D113))+CR113))))</f>
        <v>1</v>
      </c>
      <c r="CT113" s="292">
        <f>IF(IF(CT$4&lt;$E113,0,IF(CT$4&gt;=$F113,1,IF(VLOOKUP(CT$4,CALENDARIO!$B:$C,2,0)=FALSE, CS113,(1/IF($D113=0,1,$D113))+CS113)))&gt;1,100%,IF(CT$4&lt;$E113,0,IF(CT$4&gt;=$F113,1,IF(VLOOKUP(CT$4,CALENDARIO!$B:$C,2,0)=FALSE, CS113,(1/IF($D113=0,1,$D113))+CS113))))</f>
        <v>1</v>
      </c>
      <c r="CU113" s="292">
        <f>IF(IF(CU$4&lt;$E113,0,IF(CU$4&gt;=$F113,1,IF(VLOOKUP(CU$4,CALENDARIO!$B:$C,2,0)=FALSE, CT113,(1/IF($D113=0,1,$D113))+CT113)))&gt;1,100%,IF(CU$4&lt;$E113,0,IF(CU$4&gt;=$F113,1,IF(VLOOKUP(CU$4,CALENDARIO!$B:$C,2,0)=FALSE, CT113,(1/IF($D113=0,1,$D113))+CT113))))</f>
        <v>1</v>
      </c>
      <c r="CV113" s="292">
        <f>IF(IF(CV$4&lt;$E113,0,IF(CV$4&gt;=$F113,1,IF(VLOOKUP(CV$4,CALENDARIO!$B:$C,2,0)=FALSE, CU113,(1/IF($D113=0,1,$D113))+CU113)))&gt;1,100%,IF(CV$4&lt;$E113,0,IF(CV$4&gt;=$F113,1,IF(VLOOKUP(CV$4,CALENDARIO!$B:$C,2,0)=FALSE, CU113,(1/IF($D113=0,1,$D113))+CU113))))</f>
        <v>1</v>
      </c>
      <c r="CW113" s="292">
        <f>IF(IF(CW$4&lt;$E113,0,IF(CW$4&gt;=$F113,1,IF(VLOOKUP(CW$4,CALENDARIO!$B:$C,2,0)=FALSE, CV113,(1/IF($D113=0,1,$D113))+CV113)))&gt;1,100%,IF(CW$4&lt;$E113,0,IF(CW$4&gt;=$F113,1,IF(VLOOKUP(CW$4,CALENDARIO!$B:$C,2,0)=FALSE, CV113,(1/IF($D113=0,1,$D113))+CV113))))</f>
        <v>1</v>
      </c>
      <c r="CX113" s="292">
        <f>IF(IF(CX$4&lt;$E113,0,IF(CX$4&gt;=$F113,1,IF(VLOOKUP(CX$4,CALENDARIO!$B:$C,2,0)=FALSE, CW113,(1/IF($D113=0,1,$D113))+CW113)))&gt;1,100%,IF(CX$4&lt;$E113,0,IF(CX$4&gt;=$F113,1,IF(VLOOKUP(CX$4,CALENDARIO!$B:$C,2,0)=FALSE, CW113,(1/IF($D113=0,1,$D113))+CW113))))</f>
        <v>1</v>
      </c>
      <c r="CY113" s="292">
        <f>IF(IF(CY$4&lt;$E113,0,IF(CY$4&gt;=$F113,1,IF(VLOOKUP(CY$4,CALENDARIO!$B:$C,2,0)=FALSE, CX113,(1/IF($D113=0,1,$D113))+CX113)))&gt;1,100%,IF(CY$4&lt;$E113,0,IF(CY$4&gt;=$F113,1,IF(VLOOKUP(CY$4,CALENDARIO!$B:$C,2,0)=FALSE, CX113,(1/IF($D113=0,1,$D113))+CX113))))</f>
        <v>1</v>
      </c>
      <c r="CZ113" s="292">
        <f>IF(IF(CZ$4&lt;$E113,0,IF(CZ$4&gt;=$F113,1,IF(VLOOKUP(CZ$4,CALENDARIO!$B:$C,2,0)=FALSE, CY113,(1/IF($D113=0,1,$D113))+CY113)))&gt;1,100%,IF(CZ$4&lt;$E113,0,IF(CZ$4&gt;=$F113,1,IF(VLOOKUP(CZ$4,CALENDARIO!$B:$C,2,0)=FALSE, CY113,(1/IF($D113=0,1,$D113))+CY113))))</f>
        <v>1</v>
      </c>
      <c r="DA113" s="292">
        <f>IF(IF(DA$4&lt;$E113,0,IF(DA$4&gt;=$F113,1,IF(VLOOKUP(DA$4,CALENDARIO!$B:$C,2,0)=FALSE, CZ113,(1/IF($D113=0,1,$D113))+CZ113)))&gt;1,100%,IF(DA$4&lt;$E113,0,IF(DA$4&gt;=$F113,1,IF(VLOOKUP(DA$4,CALENDARIO!$B:$C,2,0)=FALSE, CZ113,(1/IF($D113=0,1,$D113))+CZ113))))</f>
        <v>1</v>
      </c>
      <c r="DB113" s="292">
        <f>IF(IF(DB$4&lt;$E113,0,IF(DB$4&gt;=$F113,1,IF(VLOOKUP(DB$4,CALENDARIO!$B:$C,2,0)=FALSE, DA113,(1/IF($D113=0,1,$D113))+DA113)))&gt;1,100%,IF(DB$4&lt;$E113,0,IF(DB$4&gt;=$F113,1,IF(VLOOKUP(DB$4,CALENDARIO!$B:$C,2,0)=FALSE, DA113,(1/IF($D113=0,1,$D113))+DA113))))</f>
        <v>1</v>
      </c>
      <c r="DC113" s="292">
        <f>IF(IF(DC$4&lt;$E113,0,IF(DC$4&gt;=$F113,1,IF(VLOOKUP(DC$4,CALENDARIO!$B:$C,2,0)=FALSE, DB113,(1/IF($D113=0,1,$D113))+DB113)))&gt;1,100%,IF(DC$4&lt;$E113,0,IF(DC$4&gt;=$F113,1,IF(VLOOKUP(DC$4,CALENDARIO!$B:$C,2,0)=FALSE, DB113,(1/IF($D113=0,1,$D113))+DB113))))</f>
        <v>1</v>
      </c>
      <c r="DD113" s="292">
        <f>IF(IF(DD$4&lt;$E113,0,IF(DD$4&gt;=$F113,1,IF(VLOOKUP(DD$4,CALENDARIO!$B:$C,2,0)=FALSE, DC113,(1/IF($D113=0,1,$D113))+DC113)))&gt;1,100%,IF(DD$4&lt;$E113,0,IF(DD$4&gt;=$F113,1,IF(VLOOKUP(DD$4,CALENDARIO!$B:$C,2,0)=FALSE, DC113,(1/IF($D113=0,1,$D113))+DC113))))</f>
        <v>1</v>
      </c>
      <c r="DE113" s="292">
        <f>IF(IF(DE$4&lt;$E113,0,IF(DE$4&gt;=$F113,1,IF(VLOOKUP(DE$4,CALENDARIO!$B:$C,2,0)=FALSE, DD113,(1/IF($D113=0,1,$D113))+DD113)))&gt;1,100%,IF(DE$4&lt;$E113,0,IF(DE$4&gt;=$F113,1,IF(VLOOKUP(DE$4,CALENDARIO!$B:$C,2,0)=FALSE, DD113,(1/IF($D113=0,1,$D113))+DD113))))</f>
        <v>1</v>
      </c>
      <c r="DF113" s="292">
        <f>IF(IF(DF$4&lt;$E113,0,IF(DF$4&gt;=$F113,1,IF(VLOOKUP(DF$4,CALENDARIO!$B:$C,2,0)=FALSE, DE113,(1/IF($D113=0,1,$D113))+DE113)))&gt;1,100%,IF(DF$4&lt;$E113,0,IF(DF$4&gt;=$F113,1,IF(VLOOKUP(DF$4,CALENDARIO!$B:$C,2,0)=FALSE, DE113,(1/IF($D113=0,1,$D113))+DE113))))</f>
        <v>1</v>
      </c>
      <c r="DG113" s="292">
        <f>IF(IF(DG$4&lt;$E113,0,IF(DG$4&gt;=$F113,1,IF(VLOOKUP(DG$4,CALENDARIO!$B:$C,2,0)=FALSE, DF113,(1/IF($D113=0,1,$D113))+DF113)))&gt;1,100%,IF(DG$4&lt;$E113,0,IF(DG$4&gt;=$F113,1,IF(VLOOKUP(DG$4,CALENDARIO!$B:$C,2,0)=FALSE, DF113,(1/IF($D113=0,1,$D113))+DF113))))</f>
        <v>1</v>
      </c>
      <c r="DH113" s="292">
        <f>IF(IF(DH$4&lt;$E113,0,IF(DH$4&gt;=$F113,1,IF(VLOOKUP(DH$4,CALENDARIO!$B:$C,2,0)=FALSE, DG113,(1/IF($D113=0,1,$D113))+DG113)))&gt;1,100%,IF(DH$4&lt;$E113,0,IF(DH$4&gt;=$F113,1,IF(VLOOKUP(DH$4,CALENDARIO!$B:$C,2,0)=FALSE, DG113,(1/IF($D113=0,1,$D113))+DG113))))</f>
        <v>1</v>
      </c>
      <c r="DI113" s="292">
        <f>IF(IF(DI$4&lt;$E113,0,IF(DI$4&gt;=$F113,1,IF(VLOOKUP(DI$4,CALENDARIO!$B:$C,2,0)=FALSE, DH113,(1/IF($D113=0,1,$D113))+DH113)))&gt;1,100%,IF(DI$4&lt;$E113,0,IF(DI$4&gt;=$F113,1,IF(VLOOKUP(DI$4,CALENDARIO!$B:$C,2,0)=FALSE, DH113,(1/IF($D113=0,1,$D113))+DH113))))</f>
        <v>1</v>
      </c>
      <c r="DJ113" s="292">
        <f>IF(IF(DJ$4&lt;$E113,0,IF(DJ$4&gt;=$F113,1,IF(VLOOKUP(DJ$4,CALENDARIO!$B:$C,2,0)=FALSE, DI113,(1/IF($D113=0,1,$D113))+DI113)))&gt;1,100%,IF(DJ$4&lt;$E113,0,IF(DJ$4&gt;=$F113,1,IF(VLOOKUP(DJ$4,CALENDARIO!$B:$C,2,0)=FALSE, DI113,(1/IF($D113=0,1,$D113))+DI113))))</f>
        <v>1</v>
      </c>
      <c r="DK113" s="292">
        <f>IF(IF(DK$4&lt;$E113,0,IF(DK$4&gt;=$F113,1,IF(VLOOKUP(DK$4,CALENDARIO!$B:$C,2,0)=FALSE, DJ113,(1/IF($D113=0,1,$D113))+DJ113)))&gt;1,100%,IF(DK$4&lt;$E113,0,IF(DK$4&gt;=$F113,1,IF(VLOOKUP(DK$4,CALENDARIO!$B:$C,2,0)=FALSE, DJ113,(1/IF($D113=0,1,$D113))+DJ113))))</f>
        <v>1</v>
      </c>
      <c r="DL113" s="292">
        <f>IF(IF(DL$4&lt;$E113,0,IF(DL$4&gt;=$F113,1,IF(VLOOKUP(DL$4,CALENDARIO!$B:$C,2,0)=FALSE, DK113,(1/IF($D113=0,1,$D113))+DK113)))&gt;1,100%,IF(DL$4&lt;$E113,0,IF(DL$4&gt;=$F113,1,IF(VLOOKUP(DL$4,CALENDARIO!$B:$C,2,0)=FALSE, DK113,(1/IF($D113=0,1,$D113))+DK113))))</f>
        <v>1</v>
      </c>
      <c r="DM113" s="292">
        <f>IF(IF(DM$4&lt;$E113,0,IF(DM$4&gt;=$F113,1,IF(VLOOKUP(DM$4,CALENDARIO!$B:$C,2,0)=FALSE, DL113,(1/IF($D113=0,1,$D113))+DL113)))&gt;1,100%,IF(DM$4&lt;$E113,0,IF(DM$4&gt;=$F113,1,IF(VLOOKUP(DM$4,CALENDARIO!$B:$C,2,0)=FALSE, DL113,(1/IF($D113=0,1,$D113))+DL113))))</f>
        <v>1</v>
      </c>
      <c r="DN113" s="292">
        <f>IF(IF(DN$4&lt;$E113,0,IF(DN$4&gt;=$F113,1,IF(VLOOKUP(DN$4,CALENDARIO!$B:$C,2,0)=FALSE, DM113,(1/IF($D113=0,1,$D113))+DM113)))&gt;1,100%,IF(DN$4&lt;$E113,0,IF(DN$4&gt;=$F113,1,IF(VLOOKUP(DN$4,CALENDARIO!$B:$C,2,0)=FALSE, DM113,(1/IF($D113=0,1,$D113))+DM113))))</f>
        <v>1</v>
      </c>
      <c r="DO113" s="292">
        <f>IF(IF(DO$4&lt;$E113,0,IF(DO$4&gt;=$F113,1,IF(VLOOKUP(DO$4,CALENDARIO!$B:$C,2,0)=FALSE, DN113,(1/IF($D113=0,1,$D113))+DN113)))&gt;1,100%,IF(DO$4&lt;$E113,0,IF(DO$4&gt;=$F113,1,IF(VLOOKUP(DO$4,CALENDARIO!$B:$C,2,0)=FALSE, DN113,(1/IF($D113=0,1,$D113))+DN113))))</f>
        <v>1</v>
      </c>
      <c r="DP113" s="292">
        <f>IF(IF(DP$4&lt;$E113,0,IF(DP$4&gt;=$F113,1,IF(VLOOKUP(DP$4,CALENDARIO!$B:$C,2,0)=FALSE, DO113,(1/IF($D113=0,1,$D113))+DO113)))&gt;1,100%,IF(DP$4&lt;$E113,0,IF(DP$4&gt;=$F113,1,IF(VLOOKUP(DP$4,CALENDARIO!$B:$C,2,0)=FALSE, DO113,(1/IF($D113=0,1,$D113))+DO113))))</f>
        <v>1</v>
      </c>
      <c r="DQ113" s="292">
        <f>IF(IF(DQ$4&lt;$E113,0,IF(DQ$4&gt;=$F113,1,IF(VLOOKUP(DQ$4,CALENDARIO!$B:$C,2,0)=FALSE, DP113,(1/IF($D113=0,1,$D113))+DP113)))&gt;1,100%,IF(DQ$4&lt;$E113,0,IF(DQ$4&gt;=$F113,1,IF(VLOOKUP(DQ$4,CALENDARIO!$B:$C,2,0)=FALSE, DP113,(1/IF($D113=0,1,$D113))+DP113))))</f>
        <v>1</v>
      </c>
      <c r="DR113" s="292">
        <f>IF(IF(DR$4&lt;$E113,0,IF(DR$4&gt;=$F113,1,IF(VLOOKUP(DR$4,CALENDARIO!$B:$C,2,0)=FALSE, DQ113,(1/IF($D113=0,1,$D113))+DQ113)))&gt;1,100%,IF(DR$4&lt;$E113,0,IF(DR$4&gt;=$F113,1,IF(VLOOKUP(DR$4,CALENDARIO!$B:$C,2,0)=FALSE, DQ113,(1/IF($D113=0,1,$D113))+DQ113))))</f>
        <v>1</v>
      </c>
      <c r="DS113" s="292">
        <f>IF(IF(DS$4&lt;$E113,0,IF(DS$4&gt;=$F113,1,IF(VLOOKUP(DS$4,CALENDARIO!$B:$C,2,0)=FALSE, DR113,(1/IF($D113=0,1,$D113))+DR113)))&gt;1,100%,IF(DS$4&lt;$E113,0,IF(DS$4&gt;=$F113,1,IF(VLOOKUP(DS$4,CALENDARIO!$B:$C,2,0)=FALSE, DR113,(1/IF($D113=0,1,$D113))+DR113))))</f>
        <v>1</v>
      </c>
      <c r="DT113" s="292">
        <f>IF(IF(DT$4&lt;$E113,0,IF(DT$4&gt;=$F113,1,IF(VLOOKUP(DT$4,CALENDARIO!$B:$C,2,0)=FALSE, DS113,(1/IF($D113=0,1,$D113))+DS113)))&gt;1,100%,IF(DT$4&lt;$E113,0,IF(DT$4&gt;=$F113,1,IF(VLOOKUP(DT$4,CALENDARIO!$B:$C,2,0)=FALSE, DS113,(1/IF($D113=0,1,$D113))+DS113))))</f>
        <v>1</v>
      </c>
      <c r="DU113" s="292">
        <f>IF(IF(DU$4&lt;$E113,0,IF(DU$4&gt;=$F113,1,IF(VLOOKUP(DU$4,CALENDARIO!$B:$C,2,0)=FALSE, DT113,(1/IF($D113=0,1,$D113))+DT113)))&gt;1,100%,IF(DU$4&lt;$E113,0,IF(DU$4&gt;=$F113,1,IF(VLOOKUP(DU$4,CALENDARIO!$B:$C,2,0)=FALSE, DT113,(1/IF($D113=0,1,$D113))+DT113))))</f>
        <v>1</v>
      </c>
      <c r="DV113" s="292">
        <f>IF(IF(DV$4&lt;$E113,0,IF(DV$4&gt;=$F113,1,IF(VLOOKUP(DV$4,CALENDARIO!$B:$C,2,0)=FALSE, DU113,(1/IF($D113=0,1,$D113))+DU113)))&gt;1,100%,IF(DV$4&lt;$E113,0,IF(DV$4&gt;=$F113,1,IF(VLOOKUP(DV$4,CALENDARIO!$B:$C,2,0)=FALSE, DU113,(1/IF($D113=0,1,$D113))+DU113))))</f>
        <v>1</v>
      </c>
      <c r="DW113" s="292">
        <f>IF(IF(DW$4&lt;$E113,0,IF(DW$4&gt;=$F113,1,IF(VLOOKUP(DW$4,CALENDARIO!$B:$C,2,0)=FALSE, DV113,(1/IF($D113=0,1,$D113))+DV113)))&gt;1,100%,IF(DW$4&lt;$E113,0,IF(DW$4&gt;=$F113,1,IF(VLOOKUP(DW$4,CALENDARIO!$B:$C,2,0)=FALSE, DV113,(1/IF($D113=0,1,$D113))+DV113))))</f>
        <v>1</v>
      </c>
      <c r="DX113" s="292">
        <f>IF(IF(DX$4&lt;$E113,0,IF(DX$4&gt;=$F113,1,IF(VLOOKUP(DX$4,CALENDARIO!$B:$C,2,0)=FALSE, DW113,(1/IF($D113=0,1,$D113))+DW113)))&gt;1,100%,IF(DX$4&lt;$E113,0,IF(DX$4&gt;=$F113,1,IF(VLOOKUP(DX$4,CALENDARIO!$B:$C,2,0)=FALSE, DW113,(1/IF($D113=0,1,$D113))+DW113))))</f>
        <v>1</v>
      </c>
      <c r="DY113" s="292">
        <f>IF(IF(DY$4&lt;$E113,0,IF(DY$4&gt;=$F113,1,IF(VLOOKUP(DY$4,CALENDARIO!$B:$C,2,0)=FALSE, DX113,(1/IF($D113=0,1,$D113))+DX113)))&gt;1,100%,IF(DY$4&lt;$E113,0,IF(DY$4&gt;=$F113,1,IF(VLOOKUP(DY$4,CALENDARIO!$B:$C,2,0)=FALSE, DX113,(1/IF($D113=0,1,$D113))+DX113))))</f>
        <v>1</v>
      </c>
      <c r="DZ113" s="292">
        <f>IF(IF(DZ$4&lt;$E113,0,IF(DZ$4&gt;=$F113,1,IF(VLOOKUP(DZ$4,CALENDARIO!$B:$C,2,0)=FALSE, DY113,(1/IF($D113=0,1,$D113))+DY113)))&gt;1,100%,IF(DZ$4&lt;$E113,0,IF(DZ$4&gt;=$F113,1,IF(VLOOKUP(DZ$4,CALENDARIO!$B:$C,2,0)=FALSE, DY113,(1/IF($D113=0,1,$D113))+DY113))))</f>
        <v>1</v>
      </c>
      <c r="EA113" s="292">
        <f>IF(IF(EA$4&lt;$E113,0,IF(EA$4&gt;=$F113,1,IF(VLOOKUP(EA$4,CALENDARIO!$B:$C,2,0)=FALSE, DZ113,(1/IF($D113=0,1,$D113))+DZ113)))&gt;1,100%,IF(EA$4&lt;$E113,0,IF(EA$4&gt;=$F113,1,IF(VLOOKUP(EA$4,CALENDARIO!$B:$C,2,0)=FALSE, DZ113,(1/IF($D113=0,1,$D113))+DZ113))))</f>
        <v>1</v>
      </c>
      <c r="EB113" s="292">
        <f>IF(IF(EB$4&lt;$E113,0,IF(EB$4&gt;=$F113,1,IF(VLOOKUP(EB$4,CALENDARIO!$B:$C,2,0)=FALSE, EA113,(1/IF($D113=0,1,$D113))+EA113)))&gt;1,100%,IF(EB$4&lt;$E113,0,IF(EB$4&gt;=$F113,1,IF(VLOOKUP(EB$4,CALENDARIO!$B:$C,2,0)=FALSE, EA113,(1/IF($D113=0,1,$D113))+EA113))))</f>
        <v>1</v>
      </c>
      <c r="EC113" s="292">
        <f>IF(IF(EC$4&lt;$E113,0,IF(EC$4&gt;=$F113,1,IF(VLOOKUP(EC$4,CALENDARIO!$B:$C,2,0)=FALSE, EB113,(1/IF($D113=0,1,$D113))+EB113)))&gt;1,100%,IF(EC$4&lt;$E113,0,IF(EC$4&gt;=$F113,1,IF(VLOOKUP(EC$4,CALENDARIO!$B:$C,2,0)=FALSE, EB113,(1/IF($D113=0,1,$D113))+EB113))))</f>
        <v>1</v>
      </c>
      <c r="ED113" s="292">
        <f>IF(IF(ED$4&lt;$E113,0,IF(ED$4&gt;=$F113,1,IF(VLOOKUP(ED$4,CALENDARIO!$B:$C,2,0)=FALSE, EC113,(1/IF($D113=0,1,$D113))+EC113)))&gt;1,100%,IF(ED$4&lt;$E113,0,IF(ED$4&gt;=$F113,1,IF(VLOOKUP(ED$4,CALENDARIO!$B:$C,2,0)=FALSE, EC113,(1/IF($D113=0,1,$D113))+EC113))))</f>
        <v>1</v>
      </c>
      <c r="EE113" s="292">
        <f>IF(IF(EE$4&lt;$E113,0,IF(EE$4&gt;=$F113,1,IF(VLOOKUP(EE$4,CALENDARIO!$B:$C,2,0)=FALSE, ED113,(1/IF($D113=0,1,$D113))+ED113)))&gt;1,100%,IF(EE$4&lt;$E113,0,IF(EE$4&gt;=$F113,1,IF(VLOOKUP(EE$4,CALENDARIO!$B:$C,2,0)=FALSE, ED113,(1/IF($D113=0,1,$D113))+ED113))))</f>
        <v>1</v>
      </c>
      <c r="EF113" s="292">
        <f>IF(IF(EF$4&lt;$E113,0,IF(EF$4&gt;=$F113,1,IF(VLOOKUP(EF$4,CALENDARIO!$B:$C,2,0)=FALSE, EE113,(1/IF($D113=0,1,$D113))+EE113)))&gt;1,100%,IF(EF$4&lt;$E113,0,IF(EF$4&gt;=$F113,1,IF(VLOOKUP(EF$4,CALENDARIO!$B:$C,2,0)=FALSE, EE113,(1/IF($D113=0,1,$D113))+EE113))))</f>
        <v>1</v>
      </c>
      <c r="EG113" s="292">
        <f>IF(IF(EG$4&lt;$E113,0,IF(EG$4&gt;=$F113,1,IF(VLOOKUP(EG$4,CALENDARIO!$B:$C,2,0)=FALSE, EF113,(1/IF($D113=0,1,$D113))+EF113)))&gt;1,100%,IF(EG$4&lt;$E113,0,IF(EG$4&gt;=$F113,1,IF(VLOOKUP(EG$4,CALENDARIO!$B:$C,2,0)=FALSE, EF113,(1/IF($D113=0,1,$D113))+EF113))))</f>
        <v>1</v>
      </c>
      <c r="EH113" s="292">
        <f>IF(IF(EH$4&lt;$E113,0,IF(EH$4&gt;=$F113,1,IF(VLOOKUP(EH$4,CALENDARIO!$B:$C,2,0)=FALSE, EG113,(1/IF($D113=0,1,$D113))+EG113)))&gt;1,100%,IF(EH$4&lt;$E113,0,IF(EH$4&gt;=$F113,1,IF(VLOOKUP(EH$4,CALENDARIO!$B:$C,2,0)=FALSE, EG113,(1/IF($D113=0,1,$D113))+EG113))))</f>
        <v>1</v>
      </c>
      <c r="EI113" s="292">
        <f>IF(IF(EI$4&lt;$E113,0,IF(EI$4&gt;=$F113,1,IF(VLOOKUP(EI$4,CALENDARIO!$B:$C,2,0)=FALSE, EH113,(1/IF($D113=0,1,$D113))+EH113)))&gt;1,100%,IF(EI$4&lt;$E113,0,IF(EI$4&gt;=$F113,1,IF(VLOOKUP(EI$4,CALENDARIO!$B:$C,2,0)=FALSE, EH113,(1/IF($D113=0,1,$D113))+EH113))))</f>
        <v>1</v>
      </c>
      <c r="EJ113" s="292">
        <f>IF(IF(EJ$4&lt;$E113,0,IF(EJ$4&gt;=$F113,1,IF(VLOOKUP(EJ$4,CALENDARIO!$B:$C,2,0)=FALSE, EI113,(1/IF($D113=0,1,$D113))+EI113)))&gt;1,100%,IF(EJ$4&lt;$E113,0,IF(EJ$4&gt;=$F113,1,IF(VLOOKUP(EJ$4,CALENDARIO!$B:$C,2,0)=FALSE, EI113,(1/IF($D113=0,1,$D113))+EI113))))</f>
        <v>1</v>
      </c>
      <c r="EK113" s="292">
        <f>IF(IF(EK$4&lt;$E113,0,IF(EK$4&gt;=$F113,1,IF(VLOOKUP(EK$4,CALENDARIO!$B:$C,2,0)=FALSE, EJ113,(1/IF($D113=0,1,$D113))+EJ113)))&gt;1,100%,IF(EK$4&lt;$E113,0,IF(EK$4&gt;=$F113,1,IF(VLOOKUP(EK$4,CALENDARIO!$B:$C,2,0)=FALSE, EJ113,(1/IF($D113=0,1,$D113))+EJ113))))</f>
        <v>1</v>
      </c>
      <c r="EL113" s="292">
        <f>IF(IF(EL$4&lt;$E113,0,IF(EL$4&gt;=$F113,1,IF(VLOOKUP(EL$4,CALENDARIO!$B:$C,2,0)=FALSE, EK113,(1/IF($D113=0,1,$D113))+EK113)))&gt;1,100%,IF(EL$4&lt;$E113,0,IF(EL$4&gt;=$F113,1,IF(VLOOKUP(EL$4,CALENDARIO!$B:$C,2,0)=FALSE, EK113,(1/IF($D113=0,1,$D113))+EK113))))</f>
        <v>1</v>
      </c>
      <c r="EM113" s="292">
        <f>IF(IF(EM$4&lt;$E113,0,IF(EM$4&gt;=$F113,1,IF(VLOOKUP(EM$4,CALENDARIO!$B:$C,2,0)=FALSE, EL113,(1/IF($D113=0,1,$D113))+EL113)))&gt;1,100%,IF(EM$4&lt;$E113,0,IF(EM$4&gt;=$F113,1,IF(VLOOKUP(EM$4,CALENDARIO!$B:$C,2,0)=FALSE, EL113,(1/IF($D113=0,1,$D113))+EL113))))</f>
        <v>1</v>
      </c>
      <c r="EN113" s="292">
        <f>IF(IF(EN$4&lt;$E113,0,IF(EN$4&gt;=$F113,1,IF(VLOOKUP(EN$4,CALENDARIO!$B:$C,2,0)=FALSE, EM113,(1/IF($D113=0,1,$D113))+EM113)))&gt;1,100%,IF(EN$4&lt;$E113,0,IF(EN$4&gt;=$F113,1,IF(VLOOKUP(EN$4,CALENDARIO!$B:$C,2,0)=FALSE, EM113,(1/IF($D113=0,1,$D113))+EM113))))</f>
        <v>1</v>
      </c>
      <c r="EO113" s="292">
        <f>IF(IF(EO$4&lt;$E113,0,IF(EO$4&gt;=$F113,1,IF(VLOOKUP(EO$4,CALENDARIO!$B:$C,2,0)=FALSE, EN113,(1/IF($D113=0,1,$D113))+EN113)))&gt;1,100%,IF(EO$4&lt;$E113,0,IF(EO$4&gt;=$F113,1,IF(VLOOKUP(EO$4,CALENDARIO!$B:$C,2,0)=FALSE, EN113,(1/IF($D113=0,1,$D113))+EN113))))</f>
        <v>1</v>
      </c>
      <c r="EP113" s="292">
        <f>IF(IF(EP$4&lt;$E113,0,IF(EP$4&gt;=$F113,1,IF(VLOOKUP(EP$4,CALENDARIO!$B:$C,2,0)=FALSE, EO113,(1/IF($D113=0,1,$D113))+EO113)))&gt;1,100%,IF(EP$4&lt;$E113,0,IF(EP$4&gt;=$F113,1,IF(VLOOKUP(EP$4,CALENDARIO!$B:$C,2,0)=FALSE, EO113,(1/IF($D113=0,1,$D113))+EO113))))</f>
        <v>1</v>
      </c>
      <c r="EQ113" s="292">
        <f>IF(IF(EQ$4&lt;$E113,0,IF(EQ$4&gt;=$F113,1,IF(VLOOKUP(EQ$4,CALENDARIO!$B:$C,2,0)=FALSE, EP113,(1/IF($D113=0,1,$D113))+EP113)))&gt;1,100%,IF(EQ$4&lt;$E113,0,IF(EQ$4&gt;=$F113,1,IF(VLOOKUP(EQ$4,CALENDARIO!$B:$C,2,0)=FALSE, EP113,(1/IF($D113=0,1,$D113))+EP113))))</f>
        <v>1</v>
      </c>
      <c r="ER113" s="292">
        <f>IF(IF(ER$4&lt;$E113,0,IF(ER$4&gt;=$F113,1,IF(VLOOKUP(ER$4,CALENDARIO!$B:$C,2,0)=FALSE, EQ113,(1/IF($D113=0,1,$D113))+EQ113)))&gt;1,100%,IF(ER$4&lt;$E113,0,IF(ER$4&gt;=$F113,1,IF(VLOOKUP(ER$4,CALENDARIO!$B:$C,2,0)=FALSE, EQ113,(1/IF($D113=0,1,$D113))+EQ113))))</f>
        <v>1</v>
      </c>
      <c r="ES113" s="292">
        <f>IF(IF(ES$4&lt;$E113,0,IF(ES$4&gt;=$F113,1,IF(VLOOKUP(ES$4,CALENDARIO!$B:$C,2,0)=FALSE, ER113,(1/IF($D113=0,1,$D113))+ER113)))&gt;1,100%,IF(ES$4&lt;$E113,0,IF(ES$4&gt;=$F113,1,IF(VLOOKUP(ES$4,CALENDARIO!$B:$C,2,0)=FALSE, ER113,(1/IF($D113=0,1,$D113))+ER113))))</f>
        <v>1</v>
      </c>
      <c r="ET113" s="292">
        <f>IF(IF(ET$4&lt;$E113,0,IF(ET$4&gt;=$F113,1,IF(VLOOKUP(ET$4,CALENDARIO!$B:$C,2,0)=FALSE, ES113,(1/IF($D113=0,1,$D113))+ES113)))&gt;1,100%,IF(ET$4&lt;$E113,0,IF(ET$4&gt;=$F113,1,IF(VLOOKUP(ET$4,CALENDARIO!$B:$C,2,0)=FALSE, ES113,(1/IF($D113=0,1,$D113))+ES113))))</f>
        <v>1</v>
      </c>
      <c r="EU113" s="292">
        <f>IF(IF(EU$4&lt;$E113,0,IF(EU$4&gt;=$F113,1,IF(VLOOKUP(EU$4,CALENDARIO!$B:$C,2,0)=FALSE, ET113,(1/IF($D113=0,1,$D113))+ET113)))&gt;1,100%,IF(EU$4&lt;$E113,0,IF(EU$4&gt;=$F113,1,IF(VLOOKUP(EU$4,CALENDARIO!$B:$C,2,0)=FALSE, ET113,(1/IF($D113=0,1,$D113))+ET113))))</f>
        <v>1</v>
      </c>
      <c r="EV113" s="292">
        <f>IF(IF(EV$4&lt;$E113,0,IF(EV$4&gt;=$F113,1,IF(VLOOKUP(EV$4,CALENDARIO!$B:$C,2,0)=FALSE, EU113,(1/IF($D113=0,1,$D113))+EU113)))&gt;1,100%,IF(EV$4&lt;$E113,0,IF(EV$4&gt;=$F113,1,IF(VLOOKUP(EV$4,CALENDARIO!$B:$C,2,0)=FALSE, EU113,(1/IF($D113=0,1,$D113))+EU113))))</f>
        <v>1</v>
      </c>
      <c r="EW113" s="292">
        <f>IF(IF(EW$4&lt;$E113,0,IF(EW$4&gt;=$F113,1,IF(VLOOKUP(EW$4,CALENDARIO!$B:$C,2,0)=FALSE, EV113,(1/IF($D113=0,1,$D113))+EV113)))&gt;1,100%,IF(EW$4&lt;$E113,0,IF(EW$4&gt;=$F113,1,IF(VLOOKUP(EW$4,CALENDARIO!$B:$C,2,0)=FALSE, EV113,(1/IF($D113=0,1,$D113))+EV113))))</f>
        <v>1</v>
      </c>
      <c r="EX113" s="292">
        <f>IF(IF(EX$4&lt;$E113,0,IF(EX$4&gt;=$F113,1,IF(VLOOKUP(EX$4,CALENDARIO!$B:$C,2,0)=FALSE, EW113,(1/IF($D113=0,1,$D113))+EW113)))&gt;1,100%,IF(EX$4&lt;$E113,0,IF(EX$4&gt;=$F113,1,IF(VLOOKUP(EX$4,CALENDARIO!$B:$C,2,0)=FALSE, EW113,(1/IF($D113=0,1,$D113))+EW113))))</f>
        <v>1</v>
      </c>
      <c r="EY113" s="292">
        <f>IF(IF(EY$4&lt;$E113,0,IF(EY$4&gt;=$F113,1,IF(VLOOKUP(EY$4,CALENDARIO!$B:$C,2,0)=FALSE, EX113,(1/IF($D113=0,1,$D113))+EX113)))&gt;1,100%,IF(EY$4&lt;$E113,0,IF(EY$4&gt;=$F113,1,IF(VLOOKUP(EY$4,CALENDARIO!$B:$C,2,0)=FALSE, EX113,(1/IF($D113=0,1,$D113))+EX113))))</f>
        <v>1</v>
      </c>
      <c r="EZ113" s="292">
        <f>IF(IF(EZ$4&lt;$E113,0,IF(EZ$4&gt;=$F113,1,IF(VLOOKUP(EZ$4,CALENDARIO!$B:$C,2,0)=FALSE, EY113,(1/IF($D113=0,1,$D113))+EY113)))&gt;1,100%,IF(EZ$4&lt;$E113,0,IF(EZ$4&gt;=$F113,1,IF(VLOOKUP(EZ$4,CALENDARIO!$B:$C,2,0)=FALSE, EY113,(1/IF($D113=0,1,$D113))+EY113))))</f>
        <v>1</v>
      </c>
      <c r="FA113" s="292">
        <f>IF(IF(FA$4&lt;$E113,0,IF(FA$4&gt;=$F113,1,IF(VLOOKUP(FA$4,CALENDARIO!$B:$C,2,0)=FALSE, EZ113,(1/IF($D113=0,1,$D113))+EZ113)))&gt;1,100%,IF(FA$4&lt;$E113,0,IF(FA$4&gt;=$F113,1,IF(VLOOKUP(FA$4,CALENDARIO!$B:$C,2,0)=FALSE, EZ113,(1/IF($D113=0,1,$D113))+EZ113))))</f>
        <v>1</v>
      </c>
      <c r="FB113" s="292">
        <f>IF(IF(FB$4&lt;$E113,0,IF(FB$4&gt;=$F113,1,IF(VLOOKUP(FB$4,CALENDARIO!$B:$C,2,0)=FALSE, FA113,(1/IF($D113=0,1,$D113))+FA113)))&gt;1,100%,IF(FB$4&lt;$E113,0,IF(FB$4&gt;=$F113,1,IF(VLOOKUP(FB$4,CALENDARIO!$B:$C,2,0)=FALSE, FA113,(1/IF($D113=0,1,$D113))+FA113))))</f>
        <v>1</v>
      </c>
    </row>
    <row r="114" spans="1:158" x14ac:dyDescent="0.3">
      <c r="A114" s="255"/>
      <c r="B114" s="284"/>
      <c r="C114" s="272"/>
      <c r="D114" s="257"/>
      <c r="E114" s="255"/>
      <c r="F114" s="255"/>
      <c r="G114" s="301" t="s">
        <v>21</v>
      </c>
      <c r="H114" s="255"/>
      <c r="I114" s="255"/>
      <c r="J114" s="257"/>
      <c r="K114" s="255"/>
      <c r="L114" s="133" t="str">
        <f>IFERROR(MATCH(SMALL(($O$114:$FB$114),COUNTIF(($O$114:$FB$114),0)+1),($O$114:$FB$114),0)+$O$4- 1,"")</f>
        <v/>
      </c>
      <c r="M114" s="133" t="str">
        <f>IFERROR(MATCH(100%,($O$114:$FB$114),0)+$O$4- 1,"")</f>
        <v/>
      </c>
      <c r="N114" s="291">
        <f>MAX($O$114:$FC$114)</f>
        <v>0</v>
      </c>
      <c r="O114" s="292">
        <v>0</v>
      </c>
      <c r="P114" s="292">
        <f>IF(((P115/$J$113)+O114)&gt;100%,100%,((P115/$J$113)+O114))</f>
        <v>0</v>
      </c>
      <c r="Q114" s="292">
        <f t="shared" ref="Q114:U114" si="5583">IF(((Q115/$J$113)+P114)&gt;100%,100%,((Q115/$J$113)+P114))</f>
        <v>0</v>
      </c>
      <c r="R114" s="292">
        <f t="shared" si="5583"/>
        <v>0</v>
      </c>
      <c r="S114" s="292">
        <f t="shared" si="5583"/>
        <v>0</v>
      </c>
      <c r="T114" s="292">
        <f t="shared" si="5583"/>
        <v>0</v>
      </c>
      <c r="U114" s="292">
        <f t="shared" si="5583"/>
        <v>0</v>
      </c>
      <c r="V114" s="292">
        <f t="shared" ref="V114" si="5584">IF(((V115/$J$113)+U114)&gt;100%,100%,((V115/$J$113)+U114))</f>
        <v>0</v>
      </c>
      <c r="W114" s="292">
        <f t="shared" ref="W114" si="5585">IF(((W115/$J$113)+V114)&gt;100%,100%,((W115/$J$113)+V114))</f>
        <v>0</v>
      </c>
      <c r="X114" s="292">
        <f t="shared" ref="X114" si="5586">IF(((X115/$J$113)+W114)&gt;100%,100%,((X115/$J$113)+W114))</f>
        <v>0</v>
      </c>
      <c r="Y114" s="292">
        <f t="shared" ref="Y114" si="5587">IF(((Y115/$J$113)+X114)&gt;100%,100%,((Y115/$J$113)+X114))</f>
        <v>0</v>
      </c>
      <c r="Z114" s="292">
        <f t="shared" ref="Z114" si="5588">IF(((Z115/$J$113)+Y114)&gt;100%,100%,((Z115/$J$113)+Y114))</f>
        <v>0</v>
      </c>
      <c r="AA114" s="292">
        <f t="shared" ref="AA114" si="5589">IF(((AA115/$J$113)+Z114)&gt;100%,100%,((AA115/$J$113)+Z114))</f>
        <v>0</v>
      </c>
      <c r="AB114" s="292">
        <f t="shared" ref="AB114" si="5590">IF(((AB115/$J$113)+AA114)&gt;100%,100%,((AB115/$J$113)+AA114))</f>
        <v>0</v>
      </c>
      <c r="AC114" s="292">
        <f t="shared" ref="AC114" si="5591">IF(((AC115/$J$113)+AB114)&gt;100%,100%,((AC115/$J$113)+AB114))</f>
        <v>0</v>
      </c>
      <c r="AD114" s="292">
        <f t="shared" ref="AD114" si="5592">IF(((AD115/$J$113)+AC114)&gt;100%,100%,((AD115/$J$113)+AC114))</f>
        <v>0</v>
      </c>
      <c r="AE114" s="292">
        <f t="shared" ref="AE114" si="5593">IF(((AE115/$J$113)+AD114)&gt;100%,100%,((AE115/$J$113)+AD114))</f>
        <v>0</v>
      </c>
      <c r="AF114" s="292">
        <f t="shared" ref="AF114" si="5594">IF(((AF115/$J$113)+AE114)&gt;100%,100%,((AF115/$J$113)+AE114))</f>
        <v>0</v>
      </c>
      <c r="AG114" s="292">
        <f t="shared" ref="AG114" si="5595">IF(((AG115/$J$113)+AF114)&gt;100%,100%,((AG115/$J$113)+AF114))</f>
        <v>0</v>
      </c>
      <c r="AH114" s="292">
        <f t="shared" ref="AH114" si="5596">IF(((AH115/$J$113)+AG114)&gt;100%,100%,((AH115/$J$113)+AG114))</f>
        <v>0</v>
      </c>
      <c r="AI114" s="292">
        <f t="shared" ref="AI114" si="5597">IF(((AI115/$J$113)+AH114)&gt;100%,100%,((AI115/$J$113)+AH114))</f>
        <v>0</v>
      </c>
      <c r="AJ114" s="292">
        <f t="shared" ref="AJ114" si="5598">IF(((AJ115/$J$113)+AI114)&gt;100%,100%,((AJ115/$J$113)+AI114))</f>
        <v>0</v>
      </c>
      <c r="AK114" s="292">
        <f t="shared" ref="AK114" si="5599">IF(((AK115/$J$113)+AJ114)&gt;100%,100%,((AK115/$J$113)+AJ114))</f>
        <v>0</v>
      </c>
      <c r="AL114" s="292">
        <f t="shared" ref="AL114" si="5600">IF(((AL115/$J$113)+AK114)&gt;100%,100%,((AL115/$J$113)+AK114))</f>
        <v>0</v>
      </c>
      <c r="AM114" s="292">
        <f t="shared" ref="AM114" si="5601">IF(((AM115/$J$113)+AL114)&gt;100%,100%,((AM115/$J$113)+AL114))</f>
        <v>0</v>
      </c>
      <c r="AN114" s="292">
        <f t="shared" ref="AN114" si="5602">IF(((AN115/$J$113)+AM114)&gt;100%,100%,((AN115/$J$113)+AM114))</f>
        <v>0</v>
      </c>
      <c r="AO114" s="292">
        <f t="shared" ref="AO114" si="5603">IF(((AO115/$J$113)+AN114)&gt;100%,100%,((AO115/$J$113)+AN114))</f>
        <v>0</v>
      </c>
      <c r="AP114" s="292">
        <f t="shared" ref="AP114" si="5604">IF(((AP115/$J$113)+AO114)&gt;100%,100%,((AP115/$J$113)+AO114))</f>
        <v>0</v>
      </c>
      <c r="AQ114" s="292">
        <f t="shared" ref="AQ114" si="5605">IF(((AQ115/$J$113)+AP114)&gt;100%,100%,((AQ115/$J$113)+AP114))</f>
        <v>0</v>
      </c>
      <c r="AR114" s="292">
        <f t="shared" ref="AR114" si="5606">IF(((AR115/$J$113)+AQ114)&gt;100%,100%,((AR115/$J$113)+AQ114))</f>
        <v>0</v>
      </c>
      <c r="AS114" s="292">
        <f t="shared" ref="AS114" si="5607">IF(((AS115/$J$113)+AR114)&gt;100%,100%,((AS115/$J$113)+AR114))</f>
        <v>0</v>
      </c>
      <c r="AT114" s="292">
        <f t="shared" ref="AT114" si="5608">IF(((AT115/$J$113)+AS114)&gt;100%,100%,((AT115/$J$113)+AS114))</f>
        <v>0</v>
      </c>
      <c r="AU114" s="292">
        <f t="shared" ref="AU114" si="5609">IF(((AU115/$J$113)+AT114)&gt;100%,100%,((AU115/$J$113)+AT114))</f>
        <v>0</v>
      </c>
      <c r="AV114" s="292">
        <f t="shared" ref="AV114" si="5610">IF(((AV115/$J$113)+AU114)&gt;100%,100%,((AV115/$J$113)+AU114))</f>
        <v>0</v>
      </c>
      <c r="AW114" s="292">
        <f t="shared" ref="AW114" si="5611">IF(((AW115/$J$113)+AV114)&gt;100%,100%,((AW115/$J$113)+AV114))</f>
        <v>0</v>
      </c>
      <c r="AX114" s="292">
        <f t="shared" ref="AX114" si="5612">IF(((AX115/$J$113)+AW114)&gt;100%,100%,((AX115/$J$113)+AW114))</f>
        <v>0</v>
      </c>
      <c r="AY114" s="292">
        <f t="shared" ref="AY114" si="5613">IF(((AY115/$J$113)+AX114)&gt;100%,100%,((AY115/$J$113)+AX114))</f>
        <v>0</v>
      </c>
      <c r="AZ114" s="292">
        <f t="shared" ref="AZ114" si="5614">IF(((AZ115/$J$113)+AY114)&gt;100%,100%,((AZ115/$J$113)+AY114))</f>
        <v>0</v>
      </c>
      <c r="BA114" s="292">
        <f t="shared" ref="BA114" si="5615">IF(((BA115/$J$113)+AZ114)&gt;100%,100%,((BA115/$J$113)+AZ114))</f>
        <v>0</v>
      </c>
      <c r="BB114" s="292">
        <f t="shared" ref="BB114" si="5616">IF(((BB115/$J$113)+BA114)&gt;100%,100%,((BB115/$J$113)+BA114))</f>
        <v>0</v>
      </c>
      <c r="BC114" s="292">
        <f t="shared" ref="BC114" si="5617">IF(((BC115/$J$113)+BB114)&gt;100%,100%,((BC115/$J$113)+BB114))</f>
        <v>0</v>
      </c>
      <c r="BD114" s="292">
        <f t="shared" ref="BD114" si="5618">IF(((BD115/$J$113)+BC114)&gt;100%,100%,((BD115/$J$113)+BC114))</f>
        <v>0</v>
      </c>
      <c r="BE114" s="292">
        <f t="shared" ref="BE114" si="5619">IF(((BE115/$J$113)+BD114)&gt;100%,100%,((BE115/$J$113)+BD114))</f>
        <v>0</v>
      </c>
      <c r="BF114" s="292">
        <f t="shared" ref="BF114" si="5620">IF(((BF115/$J$113)+BE114)&gt;100%,100%,((BF115/$J$113)+BE114))</f>
        <v>0</v>
      </c>
      <c r="BG114" s="292">
        <f t="shared" ref="BG114" si="5621">IF(((BG115/$J$113)+BF114)&gt;100%,100%,((BG115/$J$113)+BF114))</f>
        <v>0</v>
      </c>
      <c r="BH114" s="292">
        <f t="shared" ref="BH114" si="5622">IF(((BH115/$J$113)+BG114)&gt;100%,100%,((BH115/$J$113)+BG114))</f>
        <v>0</v>
      </c>
      <c r="BI114" s="292">
        <f t="shared" ref="BI114" si="5623">IF(((BI115/$J$113)+BH114)&gt;100%,100%,((BI115/$J$113)+BH114))</f>
        <v>0</v>
      </c>
      <c r="BJ114" s="292">
        <f t="shared" ref="BJ114" si="5624">IF(((BJ115/$J$113)+BI114)&gt;100%,100%,((BJ115/$J$113)+BI114))</f>
        <v>0</v>
      </c>
      <c r="BK114" s="292">
        <f t="shared" ref="BK114" si="5625">IF(((BK115/$J$113)+BJ114)&gt;100%,100%,((BK115/$J$113)+BJ114))</f>
        <v>0</v>
      </c>
      <c r="BL114" s="292">
        <f t="shared" ref="BL114" si="5626">IF(((BL115/$J$113)+BK114)&gt;100%,100%,((BL115/$J$113)+BK114))</f>
        <v>0</v>
      </c>
      <c r="BM114" s="292">
        <f t="shared" ref="BM114" si="5627">IF(((BM115/$J$113)+BL114)&gt;100%,100%,((BM115/$J$113)+BL114))</f>
        <v>0</v>
      </c>
      <c r="BN114" s="292">
        <f t="shared" ref="BN114" si="5628">IF(((BN115/$J$113)+BM114)&gt;100%,100%,((BN115/$J$113)+BM114))</f>
        <v>0</v>
      </c>
      <c r="BO114" s="292">
        <f t="shared" ref="BO114" si="5629">IF(((BO115/$J$113)+BN114)&gt;100%,100%,((BO115/$J$113)+BN114))</f>
        <v>0</v>
      </c>
      <c r="BP114" s="292">
        <f t="shared" ref="BP114" si="5630">IF(((BP115/$J$113)+BO114)&gt;100%,100%,((BP115/$J$113)+BO114))</f>
        <v>0</v>
      </c>
      <c r="BQ114" s="292">
        <f t="shared" ref="BQ114" si="5631">IF(((BQ115/$J$113)+BP114)&gt;100%,100%,((BQ115/$J$113)+BP114))</f>
        <v>0</v>
      </c>
      <c r="BR114" s="292">
        <f t="shared" ref="BR114" si="5632">IF(((BR115/$J$113)+BQ114)&gt;100%,100%,((BR115/$J$113)+BQ114))</f>
        <v>0</v>
      </c>
      <c r="BS114" s="292">
        <f t="shared" ref="BS114" si="5633">IF(((BS115/$J$113)+BR114)&gt;100%,100%,((BS115/$J$113)+BR114))</f>
        <v>0</v>
      </c>
      <c r="BT114" s="292">
        <f t="shared" ref="BT114" si="5634">IF(((BT115/$J$113)+BS114)&gt;100%,100%,((BT115/$J$113)+BS114))</f>
        <v>0</v>
      </c>
      <c r="BU114" s="292">
        <f t="shared" ref="BU114" si="5635">IF(((BU115/$J$113)+BT114)&gt;100%,100%,((BU115/$J$113)+BT114))</f>
        <v>0</v>
      </c>
      <c r="BV114" s="292">
        <f t="shared" ref="BV114" si="5636">IF(((BV115/$J$113)+BU114)&gt;100%,100%,((BV115/$J$113)+BU114))</f>
        <v>0</v>
      </c>
      <c r="BW114" s="292">
        <f t="shared" ref="BW114" si="5637">IF(((BW115/$J$113)+BV114)&gt;100%,100%,((BW115/$J$113)+BV114))</f>
        <v>0</v>
      </c>
      <c r="BX114" s="292">
        <f t="shared" ref="BX114" si="5638">IF(((BX115/$J$113)+BW114)&gt;100%,100%,((BX115/$J$113)+BW114))</f>
        <v>0</v>
      </c>
      <c r="BY114" s="292">
        <f t="shared" ref="BY114" si="5639">IF(((BY115/$J$113)+BX114)&gt;100%,100%,((BY115/$J$113)+BX114))</f>
        <v>0</v>
      </c>
      <c r="BZ114" s="292">
        <f t="shared" ref="BZ114" si="5640">IF(((BZ115/$J$113)+BY114)&gt;100%,100%,((BZ115/$J$113)+BY114))</f>
        <v>0</v>
      </c>
      <c r="CA114" s="292">
        <f t="shared" ref="CA114" si="5641">IF(((CA115/$J$113)+BZ114)&gt;100%,100%,((CA115/$J$113)+BZ114))</f>
        <v>0</v>
      </c>
      <c r="CB114" s="292">
        <f t="shared" ref="CB114" si="5642">IF(((CB115/$J$113)+CA114)&gt;100%,100%,((CB115/$J$113)+CA114))</f>
        <v>0</v>
      </c>
      <c r="CC114" s="292">
        <f t="shared" ref="CC114" si="5643">IF(((CC115/$J$113)+CB114)&gt;100%,100%,((CC115/$J$113)+CB114))</f>
        <v>0</v>
      </c>
      <c r="CD114" s="292">
        <f t="shared" ref="CD114" si="5644">IF(((CD115/$J$113)+CC114)&gt;100%,100%,((CD115/$J$113)+CC114))</f>
        <v>0</v>
      </c>
      <c r="CE114" s="292">
        <f t="shared" ref="CE114" si="5645">IF(((CE115/$J$113)+CD114)&gt;100%,100%,((CE115/$J$113)+CD114))</f>
        <v>0</v>
      </c>
      <c r="CF114" s="292">
        <f t="shared" ref="CF114" si="5646">IF(((CF115/$J$113)+CE114)&gt;100%,100%,((CF115/$J$113)+CE114))</f>
        <v>0</v>
      </c>
      <c r="CG114" s="292">
        <f t="shared" ref="CG114" si="5647">IF(((CG115/$J$113)+CF114)&gt;100%,100%,((CG115/$J$113)+CF114))</f>
        <v>0</v>
      </c>
      <c r="CH114" s="292">
        <f t="shared" ref="CH114" si="5648">IF(((CH115/$J$113)+CG114)&gt;100%,100%,((CH115/$J$113)+CG114))</f>
        <v>0</v>
      </c>
      <c r="CI114" s="292">
        <f t="shared" ref="CI114" si="5649">IF(((CI115/$J$113)+CH114)&gt;100%,100%,((CI115/$J$113)+CH114))</f>
        <v>0</v>
      </c>
      <c r="CJ114" s="292">
        <f t="shared" ref="CJ114" si="5650">IF(((CJ115/$J$113)+CI114)&gt;100%,100%,((CJ115/$J$113)+CI114))</f>
        <v>0</v>
      </c>
      <c r="CK114" s="292">
        <f t="shared" ref="CK114" si="5651">IF(((CK115/$J$113)+CJ114)&gt;100%,100%,((CK115/$J$113)+CJ114))</f>
        <v>0</v>
      </c>
      <c r="CL114" s="292">
        <f t="shared" ref="CL114" si="5652">IF(((CL115/$J$113)+CK114)&gt;100%,100%,((CL115/$J$113)+CK114))</f>
        <v>0</v>
      </c>
      <c r="CM114" s="292">
        <f t="shared" ref="CM114" si="5653">IF(((CM115/$J$113)+CL114)&gt;100%,100%,((CM115/$J$113)+CL114))</f>
        <v>0</v>
      </c>
      <c r="CN114" s="292">
        <f t="shared" ref="CN114" si="5654">IF(((CN115/$J$113)+CM114)&gt;100%,100%,((CN115/$J$113)+CM114))</f>
        <v>0</v>
      </c>
      <c r="CO114" s="292">
        <f t="shared" ref="CO114" si="5655">IF(((CO115/$J$113)+CN114)&gt;100%,100%,((CO115/$J$113)+CN114))</f>
        <v>0</v>
      </c>
      <c r="CP114" s="292">
        <f t="shared" ref="CP114" si="5656">IF(((CP115/$J$113)+CO114)&gt;100%,100%,((CP115/$J$113)+CO114))</f>
        <v>0</v>
      </c>
      <c r="CQ114" s="292">
        <f t="shared" ref="CQ114" si="5657">IF(((CQ115/$J$113)+CP114)&gt;100%,100%,((CQ115/$J$113)+CP114))</f>
        <v>0</v>
      </c>
      <c r="CR114" s="292">
        <f t="shared" ref="CR114" si="5658">IF(((CR115/$J$113)+CQ114)&gt;100%,100%,((CR115/$J$113)+CQ114))</f>
        <v>0</v>
      </c>
      <c r="CS114" s="292">
        <f t="shared" ref="CS114" si="5659">IF(((CS115/$J$113)+CR114)&gt;100%,100%,((CS115/$J$113)+CR114))</f>
        <v>0</v>
      </c>
      <c r="CT114" s="292">
        <f t="shared" ref="CT114" si="5660">IF(((CT115/$J$113)+CS114)&gt;100%,100%,((CT115/$J$113)+CS114))</f>
        <v>0</v>
      </c>
      <c r="CU114" s="292">
        <f t="shared" ref="CU114" si="5661">IF(((CU115/$J$113)+CT114)&gt;100%,100%,((CU115/$J$113)+CT114))</f>
        <v>0</v>
      </c>
      <c r="CV114" s="292">
        <f t="shared" ref="CV114" si="5662">IF(((CV115/$J$113)+CU114)&gt;100%,100%,((CV115/$J$113)+CU114))</f>
        <v>0</v>
      </c>
      <c r="CW114" s="292">
        <f t="shared" ref="CW114" si="5663">IF(((CW115/$J$113)+CV114)&gt;100%,100%,((CW115/$J$113)+CV114))</f>
        <v>0</v>
      </c>
      <c r="CX114" s="292">
        <f t="shared" ref="CX114" si="5664">IF(((CX115/$J$113)+CW114)&gt;100%,100%,((CX115/$J$113)+CW114))</f>
        <v>0</v>
      </c>
      <c r="CY114" s="292">
        <f t="shared" ref="CY114" si="5665">IF(((CY115/$J$113)+CX114)&gt;100%,100%,((CY115/$J$113)+CX114))</f>
        <v>0</v>
      </c>
      <c r="CZ114" s="292">
        <f t="shared" ref="CZ114" si="5666">IF(((CZ115/$J$113)+CY114)&gt;100%,100%,((CZ115/$J$113)+CY114))</f>
        <v>0</v>
      </c>
      <c r="DA114" s="292">
        <f t="shared" ref="DA114" si="5667">IF(((DA115/$J$113)+CZ114)&gt;100%,100%,((DA115/$J$113)+CZ114))</f>
        <v>0</v>
      </c>
      <c r="DB114" s="292">
        <f t="shared" ref="DB114" si="5668">IF(((DB115/$J$113)+DA114)&gt;100%,100%,((DB115/$J$113)+DA114))</f>
        <v>0</v>
      </c>
      <c r="DC114" s="292">
        <f t="shared" ref="DC114" si="5669">IF(((DC115/$J$113)+DB114)&gt;100%,100%,((DC115/$J$113)+DB114))</f>
        <v>0</v>
      </c>
      <c r="DD114" s="292">
        <f t="shared" ref="DD114" si="5670">IF(((DD115/$J$113)+DC114)&gt;100%,100%,((DD115/$J$113)+DC114))</f>
        <v>0</v>
      </c>
      <c r="DE114" s="292">
        <f t="shared" ref="DE114" si="5671">IF(((DE115/$J$113)+DD114)&gt;100%,100%,((DE115/$J$113)+DD114))</f>
        <v>0</v>
      </c>
      <c r="DF114" s="292">
        <f t="shared" ref="DF114" si="5672">IF(((DF115/$J$113)+DE114)&gt;100%,100%,((DF115/$J$113)+DE114))</f>
        <v>0</v>
      </c>
      <c r="DG114" s="292">
        <f t="shared" ref="DG114" si="5673">IF(((DG115/$J$113)+DF114)&gt;100%,100%,((DG115/$J$113)+DF114))</f>
        <v>0</v>
      </c>
      <c r="DH114" s="292">
        <f t="shared" ref="DH114" si="5674">IF(((DH115/$J$113)+DG114)&gt;100%,100%,((DH115/$J$113)+DG114))</f>
        <v>0</v>
      </c>
      <c r="DI114" s="292">
        <f t="shared" ref="DI114" si="5675">IF(((DI115/$J$113)+DH114)&gt;100%,100%,((DI115/$J$113)+DH114))</f>
        <v>0</v>
      </c>
      <c r="DJ114" s="292">
        <f t="shared" ref="DJ114" si="5676">IF(((DJ115/$J$113)+DI114)&gt;100%,100%,((DJ115/$J$113)+DI114))</f>
        <v>0</v>
      </c>
      <c r="DK114" s="292">
        <f t="shared" ref="DK114" si="5677">IF(((DK115/$J$113)+DJ114)&gt;100%,100%,((DK115/$J$113)+DJ114))</f>
        <v>0</v>
      </c>
      <c r="DL114" s="292">
        <f t="shared" ref="DL114" si="5678">IF(((DL115/$J$113)+DK114)&gt;100%,100%,((DL115/$J$113)+DK114))</f>
        <v>0</v>
      </c>
      <c r="DM114" s="292">
        <f t="shared" ref="DM114" si="5679">IF(((DM115/$J$113)+DL114)&gt;100%,100%,((DM115/$J$113)+DL114))</f>
        <v>0</v>
      </c>
      <c r="DN114" s="292">
        <f t="shared" ref="DN114" si="5680">IF(((DN115/$J$113)+DM114)&gt;100%,100%,((DN115/$J$113)+DM114))</f>
        <v>0</v>
      </c>
      <c r="DO114" s="292">
        <f t="shared" ref="DO114" si="5681">IF(((DO115/$J$113)+DN114)&gt;100%,100%,((DO115/$J$113)+DN114))</f>
        <v>0</v>
      </c>
      <c r="DP114" s="292">
        <f t="shared" ref="DP114" si="5682">IF(((DP115/$J$113)+DO114)&gt;100%,100%,((DP115/$J$113)+DO114))</f>
        <v>0</v>
      </c>
      <c r="DQ114" s="292">
        <f t="shared" ref="DQ114" si="5683">IF(((DQ115/$J$113)+DP114)&gt;100%,100%,((DQ115/$J$113)+DP114))</f>
        <v>0</v>
      </c>
      <c r="DR114" s="292">
        <f t="shared" ref="DR114" si="5684">IF(((DR115/$J$113)+DQ114)&gt;100%,100%,((DR115/$J$113)+DQ114))</f>
        <v>0</v>
      </c>
      <c r="DS114" s="292">
        <f t="shared" ref="DS114" si="5685">IF(((DS115/$J$113)+DR114)&gt;100%,100%,((DS115/$J$113)+DR114))</f>
        <v>0</v>
      </c>
      <c r="DT114" s="292">
        <f t="shared" ref="DT114" si="5686">IF(((DT115/$J$113)+DS114)&gt;100%,100%,((DT115/$J$113)+DS114))</f>
        <v>0</v>
      </c>
      <c r="DU114" s="292">
        <f t="shared" ref="DU114" si="5687">IF(((DU115/$J$113)+DT114)&gt;100%,100%,((DU115/$J$113)+DT114))</f>
        <v>0</v>
      </c>
      <c r="DV114" s="292">
        <f t="shared" ref="DV114" si="5688">IF(((DV115/$J$113)+DU114)&gt;100%,100%,((DV115/$J$113)+DU114))</f>
        <v>0</v>
      </c>
      <c r="DW114" s="292">
        <f t="shared" ref="DW114" si="5689">IF(((DW115/$J$113)+DV114)&gt;100%,100%,((DW115/$J$113)+DV114))</f>
        <v>0</v>
      </c>
      <c r="DX114" s="292">
        <f t="shared" ref="DX114" si="5690">IF(((DX115/$J$113)+DW114)&gt;100%,100%,((DX115/$J$113)+DW114))</f>
        <v>0</v>
      </c>
      <c r="DY114" s="292">
        <f t="shared" ref="DY114" si="5691">IF(((DY115/$J$113)+DX114)&gt;100%,100%,((DY115/$J$113)+DX114))</f>
        <v>0</v>
      </c>
      <c r="DZ114" s="292">
        <f t="shared" ref="DZ114" si="5692">IF(((DZ115/$J$113)+DY114)&gt;100%,100%,((DZ115/$J$113)+DY114))</f>
        <v>0</v>
      </c>
      <c r="EA114" s="292">
        <f t="shared" ref="EA114" si="5693">IF(((EA115/$J$113)+DZ114)&gt;100%,100%,((EA115/$J$113)+DZ114))</f>
        <v>0</v>
      </c>
      <c r="EB114" s="292">
        <f t="shared" ref="EB114" si="5694">IF(((EB115/$J$113)+EA114)&gt;100%,100%,((EB115/$J$113)+EA114))</f>
        <v>0</v>
      </c>
      <c r="EC114" s="292">
        <f t="shared" ref="EC114" si="5695">IF(((EC115/$J$113)+EB114)&gt;100%,100%,((EC115/$J$113)+EB114))</f>
        <v>0</v>
      </c>
      <c r="ED114" s="292">
        <f t="shared" ref="ED114" si="5696">IF(((ED115/$J$113)+EC114)&gt;100%,100%,((ED115/$J$113)+EC114))</f>
        <v>0</v>
      </c>
      <c r="EE114" s="292">
        <f t="shared" ref="EE114" si="5697">IF(((EE115/$J$113)+ED114)&gt;100%,100%,((EE115/$J$113)+ED114))</f>
        <v>0</v>
      </c>
      <c r="EF114" s="292">
        <f t="shared" ref="EF114" si="5698">IF(((EF115/$J$113)+EE114)&gt;100%,100%,((EF115/$J$113)+EE114))</f>
        <v>0</v>
      </c>
      <c r="EG114" s="292">
        <f t="shared" ref="EG114" si="5699">IF(((EG115/$J$113)+EF114)&gt;100%,100%,((EG115/$J$113)+EF114))</f>
        <v>0</v>
      </c>
      <c r="EH114" s="292">
        <f t="shared" ref="EH114" si="5700">IF(((EH115/$J$113)+EG114)&gt;100%,100%,((EH115/$J$113)+EG114))</f>
        <v>0</v>
      </c>
      <c r="EI114" s="292">
        <f t="shared" ref="EI114" si="5701">IF(((EI115/$J$113)+EH114)&gt;100%,100%,((EI115/$J$113)+EH114))</f>
        <v>0</v>
      </c>
      <c r="EJ114" s="292">
        <f t="shared" ref="EJ114" si="5702">IF(((EJ115/$J$113)+EI114)&gt;100%,100%,((EJ115/$J$113)+EI114))</f>
        <v>0</v>
      </c>
      <c r="EK114" s="292">
        <f t="shared" ref="EK114" si="5703">IF(((EK115/$J$113)+EJ114)&gt;100%,100%,((EK115/$J$113)+EJ114))</f>
        <v>0</v>
      </c>
      <c r="EL114" s="292">
        <f t="shared" ref="EL114" si="5704">IF(((EL115/$J$113)+EK114)&gt;100%,100%,((EL115/$J$113)+EK114))</f>
        <v>0</v>
      </c>
      <c r="EM114" s="292">
        <f t="shared" ref="EM114" si="5705">IF(((EM115/$J$113)+EL114)&gt;100%,100%,((EM115/$J$113)+EL114))</f>
        <v>0</v>
      </c>
      <c r="EN114" s="292">
        <f t="shared" ref="EN114" si="5706">IF(((EN115/$J$113)+EM114)&gt;100%,100%,((EN115/$J$113)+EM114))</f>
        <v>0</v>
      </c>
      <c r="EO114" s="292">
        <f t="shared" ref="EO114" si="5707">IF(((EO115/$J$113)+EN114)&gt;100%,100%,((EO115/$J$113)+EN114))</f>
        <v>0</v>
      </c>
      <c r="EP114" s="292">
        <f t="shared" ref="EP114" si="5708">IF(((EP115/$J$113)+EO114)&gt;100%,100%,((EP115/$J$113)+EO114))</f>
        <v>0</v>
      </c>
      <c r="EQ114" s="292">
        <f t="shared" ref="EQ114" si="5709">IF(((EQ115/$J$113)+EP114)&gt;100%,100%,((EQ115/$J$113)+EP114))</f>
        <v>0</v>
      </c>
      <c r="ER114" s="292">
        <f t="shared" ref="ER114" si="5710">IF(((ER115/$J$113)+EQ114)&gt;100%,100%,((ER115/$J$113)+EQ114))</f>
        <v>0</v>
      </c>
      <c r="ES114" s="292">
        <f t="shared" ref="ES114" si="5711">IF(((ES115/$J$113)+ER114)&gt;100%,100%,((ES115/$J$113)+ER114))</f>
        <v>0</v>
      </c>
      <c r="ET114" s="292">
        <f t="shared" ref="ET114" si="5712">IF(((ET115/$J$113)+ES114)&gt;100%,100%,((ET115/$J$113)+ES114))</f>
        <v>0</v>
      </c>
      <c r="EU114" s="292">
        <f t="shared" ref="EU114" si="5713">IF(((EU115/$J$113)+ET114)&gt;100%,100%,((EU115/$J$113)+ET114))</f>
        <v>0</v>
      </c>
      <c r="EV114" s="292">
        <f t="shared" ref="EV114" si="5714">IF(((EV115/$J$113)+EU114)&gt;100%,100%,((EV115/$J$113)+EU114))</f>
        <v>0</v>
      </c>
      <c r="EW114" s="292">
        <f t="shared" ref="EW114" si="5715">IF(((EW115/$J$113)+EV114)&gt;100%,100%,((EW115/$J$113)+EV114))</f>
        <v>0</v>
      </c>
      <c r="EX114" s="292">
        <f t="shared" ref="EX114" si="5716">IF(((EX115/$J$113)+EW114)&gt;100%,100%,((EX115/$J$113)+EW114))</f>
        <v>0</v>
      </c>
      <c r="EY114" s="292">
        <f t="shared" ref="EY114" si="5717">IF(((EY115/$J$113)+EX114)&gt;100%,100%,((EY115/$J$113)+EX114))</f>
        <v>0</v>
      </c>
      <c r="EZ114" s="292">
        <f t="shared" ref="EZ114" si="5718">IF(((EZ115/$J$113)+EY114)&gt;100%,100%,((EZ115/$J$113)+EY114))</f>
        <v>0</v>
      </c>
      <c r="FA114" s="292">
        <f t="shared" ref="FA114" si="5719">IF(((FA115/$J$113)+EZ114)&gt;100%,100%,((FA115/$J$113)+EZ114))</f>
        <v>0</v>
      </c>
      <c r="FB114" s="292">
        <f t="shared" ref="FB114" si="5720">IF(((FB115/$J$113)+FA114)&gt;100%,100%,((FB115/$J$113)+FA114))</f>
        <v>0</v>
      </c>
    </row>
    <row r="115" spans="1:158" x14ac:dyDescent="0.3">
      <c r="A115" s="258"/>
      <c r="B115" s="285"/>
      <c r="C115" s="273"/>
      <c r="D115" s="260"/>
      <c r="E115" s="258"/>
      <c r="F115" s="258"/>
      <c r="G115" s="302" t="s">
        <v>92</v>
      </c>
      <c r="H115" s="258"/>
      <c r="I115" s="258"/>
      <c r="J115" s="260"/>
      <c r="K115" s="258"/>
      <c r="L115" s="142"/>
      <c r="M115" s="142"/>
      <c r="N115" s="120">
        <f>SUM($O$115:$FC$115)</f>
        <v>0</v>
      </c>
      <c r="O115" s="262"/>
      <c r="P115" s="262"/>
      <c r="Q115" s="262"/>
      <c r="R115" s="262"/>
      <c r="S115" s="262"/>
      <c r="T115" s="262"/>
      <c r="U115" s="262"/>
      <c r="V115" s="262"/>
      <c r="W115" s="262"/>
      <c r="X115" s="262"/>
      <c r="Y115" s="262"/>
      <c r="Z115" s="262"/>
      <c r="AA115" s="262"/>
      <c r="AB115" s="262"/>
      <c r="AC115" s="262"/>
      <c r="AD115" s="262"/>
      <c r="AE115" s="262"/>
      <c r="AF115" s="262"/>
      <c r="AG115" s="262"/>
      <c r="AH115" s="262"/>
      <c r="AI115" s="262"/>
      <c r="AJ115" s="262"/>
      <c r="AK115" s="262"/>
      <c r="AL115" s="262"/>
      <c r="AM115" s="262"/>
      <c r="AN115" s="262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62"/>
      <c r="BH115" s="262"/>
      <c r="BI115" s="262"/>
      <c r="BJ115" s="262"/>
      <c r="BK115" s="262"/>
      <c r="BL115" s="262"/>
      <c r="BM115" s="262"/>
      <c r="BN115" s="262"/>
      <c r="BO115" s="262"/>
      <c r="BP115" s="262"/>
      <c r="BQ115" s="262"/>
      <c r="BR115" s="262"/>
      <c r="BS115" s="262"/>
      <c r="BT115" s="262"/>
      <c r="BU115" s="262"/>
      <c r="BV115" s="262"/>
      <c r="BW115" s="262"/>
      <c r="BX115" s="262"/>
      <c r="BY115" s="262"/>
      <c r="BZ115" s="262"/>
      <c r="CA115" s="262"/>
      <c r="CB115" s="262"/>
      <c r="CC115" s="262"/>
      <c r="CD115" s="262"/>
      <c r="CE115" s="262"/>
      <c r="CF115" s="262"/>
      <c r="CG115" s="262"/>
      <c r="CH115" s="262"/>
      <c r="CI115" s="262"/>
      <c r="CJ115" s="262"/>
      <c r="CK115" s="262"/>
      <c r="CL115" s="262"/>
      <c r="CM115" s="262"/>
      <c r="CN115" s="262"/>
      <c r="CO115" s="262"/>
      <c r="CP115" s="262"/>
      <c r="CQ115" s="262"/>
      <c r="CR115" s="262"/>
      <c r="CS115" s="262"/>
      <c r="CT115" s="262"/>
      <c r="CU115" s="262"/>
      <c r="CV115" s="262"/>
      <c r="CW115" s="262"/>
      <c r="CX115" s="262"/>
      <c r="CY115" s="262"/>
      <c r="CZ115" s="262"/>
      <c r="DA115" s="262"/>
      <c r="DB115" s="262"/>
      <c r="DC115" s="262"/>
      <c r="DD115" s="262"/>
      <c r="DE115" s="262"/>
      <c r="DF115" s="262"/>
      <c r="DG115" s="262"/>
      <c r="DH115" s="262"/>
      <c r="DI115" s="262"/>
      <c r="DJ115" s="262"/>
      <c r="DK115" s="262"/>
      <c r="DL115" s="262"/>
      <c r="DM115" s="262"/>
      <c r="DN115" s="262"/>
      <c r="DO115" s="262"/>
      <c r="DP115" s="262"/>
      <c r="DQ115" s="262"/>
      <c r="DR115" s="262"/>
      <c r="DS115" s="262"/>
      <c r="DT115" s="262"/>
      <c r="DU115" s="262"/>
      <c r="DV115" s="262"/>
      <c r="DW115" s="262"/>
      <c r="DX115" s="262"/>
      <c r="DY115" s="262"/>
      <c r="DZ115" s="262"/>
      <c r="EA115" s="262"/>
      <c r="EB115" s="262"/>
      <c r="EC115" s="262"/>
      <c r="ED115" s="262"/>
      <c r="EE115" s="262"/>
      <c r="EF115" s="262"/>
      <c r="EG115" s="262"/>
      <c r="EH115" s="262"/>
      <c r="EI115" s="262"/>
      <c r="EJ115" s="262"/>
      <c r="EK115" s="262"/>
      <c r="EL115" s="262"/>
      <c r="EM115" s="262"/>
      <c r="EN115" s="262"/>
      <c r="EO115" s="262"/>
      <c r="EP115" s="262"/>
      <c r="EQ115" s="262"/>
      <c r="ER115" s="262"/>
      <c r="ES115" s="262"/>
      <c r="ET115" s="262"/>
      <c r="EU115" s="262"/>
      <c r="EV115" s="262"/>
      <c r="EW115" s="262"/>
      <c r="EX115" s="262"/>
      <c r="EY115" s="262"/>
      <c r="EZ115" s="262"/>
      <c r="FA115" s="262"/>
      <c r="FB115" s="262"/>
    </row>
    <row r="116" spans="1:158" x14ac:dyDescent="0.3">
      <c r="A116" s="78">
        <v>5</v>
      </c>
      <c r="B116" s="283">
        <v>40</v>
      </c>
      <c r="C116" s="119" t="s">
        <v>72</v>
      </c>
      <c r="D116" s="108">
        <v>1</v>
      </c>
      <c r="E116" s="113">
        <v>40577</v>
      </c>
      <c r="F116" s="113">
        <v>40578</v>
      </c>
      <c r="G116" s="300" t="s">
        <v>20</v>
      </c>
      <c r="H116" s="73">
        <v>1</v>
      </c>
      <c r="I116" s="74">
        <v>1.1415525114155252E-2</v>
      </c>
      <c r="J116" s="108">
        <v>100</v>
      </c>
      <c r="K116" s="77"/>
      <c r="L116" s="142"/>
      <c r="M116" s="142"/>
      <c r="N116" s="120"/>
      <c r="O116" s="292">
        <f>IF(IF(O$4&lt;$E116,0,IF(O$4&gt;=$F116,1,IF(VLOOKUP(O$4,CALENDARIO!$B:$C,2,0)=FALSE, 0%,(1/$D116))))&gt;1,100%,IF(O$4&lt;$E116,0,IF(O$4&gt;=$F116,1,IF(VLOOKUP(O$4,CALENDARIO!$B:$C,2,0)=FALSE,0%,(1/$D116)))))</f>
        <v>0</v>
      </c>
      <c r="P116" s="292">
        <f>IF(IF(P$4&lt;$E116,0,IF(P$4&gt;=$F116,1,IF(VLOOKUP(P$4,CALENDARIO!$B:$C,2,0)=FALSE, O116,(1/IF($D116=0,1,$D116))+O116)))&gt;1,100%,IF(P$4&lt;$E116,0,IF(P$4&gt;=$F116,1,IF(VLOOKUP(P$4,CALENDARIO!$B:$C,2,0)=FALSE, O116,(1/IF($D116=0,1,$D116))+O116))))</f>
        <v>0</v>
      </c>
      <c r="Q116" s="292">
        <f>IF(IF(Q$4&lt;$E116,0,IF(Q$4&gt;=$F116,1,IF(VLOOKUP(Q$4,CALENDARIO!$B:$C,2,0)=FALSE, P116,(1/IF($D116=0,1,$D116))+P116)))&gt;1,100%,IF(Q$4&lt;$E116,0,IF(Q$4&gt;=$F116,1,IF(VLOOKUP(Q$4,CALENDARIO!$B:$C,2,0)=FALSE, P116,(1/IF($D116=0,1,$D116))+P116))))</f>
        <v>0</v>
      </c>
      <c r="R116" s="292">
        <f>IF(IF(R$4&lt;$E116,0,IF(R$4&gt;=$F116,1,IF(VLOOKUP(R$4,CALENDARIO!$B:$C,2,0)=FALSE, Q116,(1/IF($D116=0,1,$D116))+Q116)))&gt;1,100%,IF(R$4&lt;$E116,0,IF(R$4&gt;=$F116,1,IF(VLOOKUP(R$4,CALENDARIO!$B:$C,2,0)=FALSE, Q116,(1/IF($D116=0,1,$D116))+Q116))))</f>
        <v>0</v>
      </c>
      <c r="S116" s="292">
        <f>IF(IF(S$4&lt;$E116,0,IF(S$4&gt;=$F116,1,IF(VLOOKUP(S$4,CALENDARIO!$B:$C,2,0)=FALSE, R116,(1/IF($D116=0,1,$D116))+R116)))&gt;1,100%,IF(S$4&lt;$E116,0,IF(S$4&gt;=$F116,1,IF(VLOOKUP(S$4,CALENDARIO!$B:$C,2,0)=FALSE, R116,(1/IF($D116=0,1,$D116))+R116))))</f>
        <v>0</v>
      </c>
      <c r="T116" s="292">
        <f>IF(IF(T$4&lt;$E116,0,IF(T$4&gt;=$F116,1,IF(VLOOKUP(T$4,CALENDARIO!$B:$C,2,0)=FALSE, S116,(1/IF($D116=0,1,$D116))+S116)))&gt;1,100%,IF(T$4&lt;$E116,0,IF(T$4&gt;=$F116,1,IF(VLOOKUP(T$4,CALENDARIO!$B:$C,2,0)=FALSE, S116,(1/IF($D116=0,1,$D116))+S116))))</f>
        <v>0</v>
      </c>
      <c r="U116" s="292">
        <f>IF(IF(U$4&lt;$E116,0,IF(U$4&gt;=$F116,1,IF(VLOOKUP(U$4,CALENDARIO!$B:$C,2,0)=FALSE, T116,(1/IF($D116=0,1,$D116))+T116)))&gt;1,100%,IF(U$4&lt;$E116,0,IF(U$4&gt;=$F116,1,IF(VLOOKUP(U$4,CALENDARIO!$B:$C,2,0)=FALSE, T116,(1/IF($D116=0,1,$D116))+T116))))</f>
        <v>0</v>
      </c>
      <c r="V116" s="292">
        <f>IF(IF(V$4&lt;$E116,0,IF(V$4&gt;=$F116,1,IF(VLOOKUP(V$4,CALENDARIO!$B:$C,2,0)=FALSE, U116,(1/IF($D116=0,1,$D116))+U116)))&gt;1,100%,IF(V$4&lt;$E116,0,IF(V$4&gt;=$F116,1,IF(VLOOKUP(V$4,CALENDARIO!$B:$C,2,0)=FALSE, U116,(1/IF($D116=0,1,$D116))+U116))))</f>
        <v>0</v>
      </c>
      <c r="W116" s="292">
        <f>IF(IF(W$4&lt;$E116,0,IF(W$4&gt;=$F116,1,IF(VLOOKUP(W$4,CALENDARIO!$B:$C,2,0)=FALSE, V116,(1/IF($D116=0,1,$D116))+V116)))&gt;1,100%,IF(W$4&lt;$E116,0,IF(W$4&gt;=$F116,1,IF(VLOOKUP(W$4,CALENDARIO!$B:$C,2,0)=FALSE, V116,(1/IF($D116=0,1,$D116))+V116))))</f>
        <v>0</v>
      </c>
      <c r="X116" s="292">
        <f>IF(IF(X$4&lt;$E116,0,IF(X$4&gt;=$F116,1,IF(VLOOKUP(X$4,CALENDARIO!$B:$C,2,0)=FALSE, W116,(1/IF($D116=0,1,$D116))+W116)))&gt;1,100%,IF(X$4&lt;$E116,0,IF(X$4&gt;=$F116,1,IF(VLOOKUP(X$4,CALENDARIO!$B:$C,2,0)=FALSE, W116,(1/IF($D116=0,1,$D116))+W116))))</f>
        <v>0</v>
      </c>
      <c r="Y116" s="292">
        <f>IF(IF(Y$4&lt;$E116,0,IF(Y$4&gt;=$F116,1,IF(VLOOKUP(Y$4,CALENDARIO!$B:$C,2,0)=FALSE, X116,(1/IF($D116=0,1,$D116))+X116)))&gt;1,100%,IF(Y$4&lt;$E116,0,IF(Y$4&gt;=$F116,1,IF(VLOOKUP(Y$4,CALENDARIO!$B:$C,2,0)=FALSE, X116,(1/IF($D116=0,1,$D116))+X116))))</f>
        <v>0</v>
      </c>
      <c r="Z116" s="292">
        <f>IF(IF(Z$4&lt;$E116,0,IF(Z$4&gt;=$F116,1,IF(VLOOKUP(Z$4,CALENDARIO!$B:$C,2,0)=FALSE, Y116,(1/IF($D116=0,1,$D116))+Y116)))&gt;1,100%,IF(Z$4&lt;$E116,0,IF(Z$4&gt;=$F116,1,IF(VLOOKUP(Z$4,CALENDARIO!$B:$C,2,0)=FALSE, Y116,(1/IF($D116=0,1,$D116))+Y116))))</f>
        <v>0</v>
      </c>
      <c r="AA116" s="292">
        <f>IF(IF(AA$4&lt;$E116,0,IF(AA$4&gt;=$F116,1,IF(VLOOKUP(AA$4,CALENDARIO!$B:$C,2,0)=FALSE, Z116,(1/IF($D116=0,1,$D116))+Z116)))&gt;1,100%,IF(AA$4&lt;$E116,0,IF(AA$4&gt;=$F116,1,IF(VLOOKUP(AA$4,CALENDARIO!$B:$C,2,0)=FALSE, Z116,(1/IF($D116=0,1,$D116))+Z116))))</f>
        <v>0</v>
      </c>
      <c r="AB116" s="292">
        <f>IF(IF(AB$4&lt;$E116,0,IF(AB$4&gt;=$F116,1,IF(VLOOKUP(AB$4,CALENDARIO!$B:$C,2,0)=FALSE, AA116,(1/IF($D116=0,1,$D116))+AA116)))&gt;1,100%,IF(AB$4&lt;$E116,0,IF(AB$4&gt;=$F116,1,IF(VLOOKUP(AB$4,CALENDARIO!$B:$C,2,0)=FALSE, AA116,(1/IF($D116=0,1,$D116))+AA116))))</f>
        <v>0</v>
      </c>
      <c r="AC116" s="292">
        <f>IF(IF(AC$4&lt;$E116,0,IF(AC$4&gt;=$F116,1,IF(VLOOKUP(AC$4,CALENDARIO!$B:$C,2,0)=FALSE, AB116,(1/IF($D116=0,1,$D116))+AB116)))&gt;1,100%,IF(AC$4&lt;$E116,0,IF(AC$4&gt;=$F116,1,IF(VLOOKUP(AC$4,CALENDARIO!$B:$C,2,0)=FALSE, AB116,(1/IF($D116=0,1,$D116))+AB116))))</f>
        <v>0</v>
      </c>
      <c r="AD116" s="292">
        <f>IF(IF(AD$4&lt;$E116,0,IF(AD$4&gt;=$F116,1,IF(VLOOKUP(AD$4,CALENDARIO!$B:$C,2,0)=FALSE, AC116,(1/IF($D116=0,1,$D116))+AC116)))&gt;1,100%,IF(AD$4&lt;$E116,0,IF(AD$4&gt;=$F116,1,IF(VLOOKUP(AD$4,CALENDARIO!$B:$C,2,0)=FALSE, AC116,(1/IF($D116=0,1,$D116))+AC116))))</f>
        <v>0</v>
      </c>
      <c r="AE116" s="292">
        <f>IF(IF(AE$4&lt;$E116,0,IF(AE$4&gt;=$F116,1,IF(VLOOKUP(AE$4,CALENDARIO!$B:$C,2,0)=FALSE, AD116,(1/IF($D116=0,1,$D116))+AD116)))&gt;1,100%,IF(AE$4&lt;$E116,0,IF(AE$4&gt;=$F116,1,IF(VLOOKUP(AE$4,CALENDARIO!$B:$C,2,0)=FALSE, AD116,(1/IF($D116=0,1,$D116))+AD116))))</f>
        <v>0</v>
      </c>
      <c r="AF116" s="292">
        <f>IF(IF(AF$4&lt;$E116,0,IF(AF$4&gt;=$F116,1,IF(VLOOKUP(AF$4,CALENDARIO!$B:$C,2,0)=FALSE, AE116,(1/IF($D116=0,1,$D116))+AE116)))&gt;1,100%,IF(AF$4&lt;$E116,0,IF(AF$4&gt;=$F116,1,IF(VLOOKUP(AF$4,CALENDARIO!$B:$C,2,0)=FALSE, AE116,(1/IF($D116=0,1,$D116))+AE116))))</f>
        <v>0</v>
      </c>
      <c r="AG116" s="292">
        <f>IF(IF(AG$4&lt;$E116,0,IF(AG$4&gt;=$F116,1,IF(VLOOKUP(AG$4,CALENDARIO!$B:$C,2,0)=FALSE, AF116,(1/IF($D116=0,1,$D116))+AF116)))&gt;1,100%,IF(AG$4&lt;$E116,0,IF(AG$4&gt;=$F116,1,IF(VLOOKUP(AG$4,CALENDARIO!$B:$C,2,0)=FALSE, AF116,(1/IF($D116=0,1,$D116))+AF116))))</f>
        <v>0</v>
      </c>
      <c r="AH116" s="292">
        <f>IF(IF(AH$4&lt;$E116,0,IF(AH$4&gt;=$F116,1,IF(VLOOKUP(AH$4,CALENDARIO!$B:$C,2,0)=FALSE, AG116,(1/IF($D116=0,1,$D116))+AG116)))&gt;1,100%,IF(AH$4&lt;$E116,0,IF(AH$4&gt;=$F116,1,IF(VLOOKUP(AH$4,CALENDARIO!$B:$C,2,0)=FALSE, AG116,(1/IF($D116=0,1,$D116))+AG116))))</f>
        <v>0</v>
      </c>
      <c r="AI116" s="292">
        <f>IF(IF(AI$4&lt;$E116,0,IF(AI$4&gt;=$F116,1,IF(VLOOKUP(AI$4,CALENDARIO!$B:$C,2,0)=FALSE, AH116,(1/IF($D116=0,1,$D116))+AH116)))&gt;1,100%,IF(AI$4&lt;$E116,0,IF(AI$4&gt;=$F116,1,IF(VLOOKUP(AI$4,CALENDARIO!$B:$C,2,0)=FALSE, AH116,(1/IF($D116=0,1,$D116))+AH116))))</f>
        <v>0</v>
      </c>
      <c r="AJ116" s="292">
        <f>IF(IF(AJ$4&lt;$E116,0,IF(AJ$4&gt;=$F116,1,IF(VLOOKUP(AJ$4,CALENDARIO!$B:$C,2,0)=FALSE, AI116,(1/IF($D116=0,1,$D116))+AI116)))&gt;1,100%,IF(AJ$4&lt;$E116,0,IF(AJ$4&gt;=$F116,1,IF(VLOOKUP(AJ$4,CALENDARIO!$B:$C,2,0)=FALSE, AI116,(1/IF($D116=0,1,$D116))+AI116))))</f>
        <v>0</v>
      </c>
      <c r="AK116" s="292">
        <f>IF(IF(AK$4&lt;$E116,0,IF(AK$4&gt;=$F116,1,IF(VLOOKUP(AK$4,CALENDARIO!$B:$C,2,0)=FALSE, AJ116,(1/IF($D116=0,1,$D116))+AJ116)))&gt;1,100%,IF(AK$4&lt;$E116,0,IF(AK$4&gt;=$F116,1,IF(VLOOKUP(AK$4,CALENDARIO!$B:$C,2,0)=FALSE, AJ116,(1/IF($D116=0,1,$D116))+AJ116))))</f>
        <v>0</v>
      </c>
      <c r="AL116" s="292">
        <f>IF(IF(AL$4&lt;$E116,0,IF(AL$4&gt;=$F116,1,IF(VLOOKUP(AL$4,CALENDARIO!$B:$C,2,0)=FALSE, AK116,(1/IF($D116=0,1,$D116))+AK116)))&gt;1,100%,IF(AL$4&lt;$E116,0,IF(AL$4&gt;=$F116,1,IF(VLOOKUP(AL$4,CALENDARIO!$B:$C,2,0)=FALSE, AK116,(1/IF($D116=0,1,$D116))+AK116))))</f>
        <v>0</v>
      </c>
      <c r="AM116" s="292">
        <f>IF(IF(AM$4&lt;$E116,0,IF(AM$4&gt;=$F116,1,IF(VLOOKUP(AM$4,CALENDARIO!$B:$C,2,0)=FALSE, AL116,(1/IF($D116=0,1,$D116))+AL116)))&gt;1,100%,IF(AM$4&lt;$E116,0,IF(AM$4&gt;=$F116,1,IF(VLOOKUP(AM$4,CALENDARIO!$B:$C,2,0)=FALSE, AL116,(1/IF($D116=0,1,$D116))+AL116))))</f>
        <v>0</v>
      </c>
      <c r="AN116" s="292">
        <f>IF(IF(AN$4&lt;$E116,0,IF(AN$4&gt;=$F116,1,IF(VLOOKUP(AN$4,CALENDARIO!$B:$C,2,0)=FALSE, AM116,(1/IF($D116=0,1,$D116))+AM116)))&gt;1,100%,IF(AN$4&lt;$E116,0,IF(AN$4&gt;=$F116,1,IF(VLOOKUP(AN$4,CALENDARIO!$B:$C,2,0)=FALSE, AM116,(1/IF($D116=0,1,$D116))+AM116))))</f>
        <v>0</v>
      </c>
      <c r="AO116" s="292">
        <f>IF(IF(AO$4&lt;$E116,0,IF(AO$4&gt;=$F116,1,IF(VLOOKUP(AO$4,CALENDARIO!$B:$C,2,0)=FALSE, AN116,(1/IF($D116=0,1,$D116))+AN116)))&gt;1,100%,IF(AO$4&lt;$E116,0,IF(AO$4&gt;=$F116,1,IF(VLOOKUP(AO$4,CALENDARIO!$B:$C,2,0)=FALSE, AN116,(1/IF($D116=0,1,$D116))+AN116))))</f>
        <v>0</v>
      </c>
      <c r="AP116" s="292">
        <f>IF(IF(AP$4&lt;$E116,0,IF(AP$4&gt;=$F116,1,IF(VLOOKUP(AP$4,CALENDARIO!$B:$C,2,0)=FALSE, AO116,(1/IF($D116=0,1,$D116))+AO116)))&gt;1,100%,IF(AP$4&lt;$E116,0,IF(AP$4&gt;=$F116,1,IF(VLOOKUP(AP$4,CALENDARIO!$B:$C,2,0)=FALSE, AO116,(1/IF($D116=0,1,$D116))+AO116))))</f>
        <v>0</v>
      </c>
      <c r="AQ116" s="292">
        <f>IF(IF(AQ$4&lt;$E116,0,IF(AQ$4&gt;=$F116,1,IF(VLOOKUP(AQ$4,CALENDARIO!$B:$C,2,0)=FALSE, AP116,(1/IF($D116=0,1,$D116))+AP116)))&gt;1,100%,IF(AQ$4&lt;$E116,0,IF(AQ$4&gt;=$F116,1,IF(VLOOKUP(AQ$4,CALENDARIO!$B:$C,2,0)=FALSE, AP116,(1/IF($D116=0,1,$D116))+AP116))))</f>
        <v>0</v>
      </c>
      <c r="AR116" s="292">
        <f>IF(IF(AR$4&lt;$E116,0,IF(AR$4&gt;=$F116,1,IF(VLOOKUP(AR$4,CALENDARIO!$B:$C,2,0)=FALSE, AQ116,(1/IF($D116=0,1,$D116))+AQ116)))&gt;1,100%,IF(AR$4&lt;$E116,0,IF(AR$4&gt;=$F116,1,IF(VLOOKUP(AR$4,CALENDARIO!$B:$C,2,0)=FALSE, AQ116,(1/IF($D116=0,1,$D116))+AQ116))))</f>
        <v>0</v>
      </c>
      <c r="AS116" s="292">
        <f>IF(IF(AS$4&lt;$E116,0,IF(AS$4&gt;=$F116,1,IF(VLOOKUP(AS$4,CALENDARIO!$B:$C,2,0)=FALSE, AR116,(1/IF($D116=0,1,$D116))+AR116)))&gt;1,100%,IF(AS$4&lt;$E116,0,IF(AS$4&gt;=$F116,1,IF(VLOOKUP(AS$4,CALENDARIO!$B:$C,2,0)=FALSE, AR116,(1/IF($D116=0,1,$D116))+AR116))))</f>
        <v>0</v>
      </c>
      <c r="AT116" s="292">
        <f>IF(IF(AT$4&lt;$E116,0,IF(AT$4&gt;=$F116,1,IF(VLOOKUP(AT$4,CALENDARIO!$B:$C,2,0)=FALSE, AS116,(1/IF($D116=0,1,$D116))+AS116)))&gt;1,100%,IF(AT$4&lt;$E116,0,IF(AT$4&gt;=$F116,1,IF(VLOOKUP(AT$4,CALENDARIO!$B:$C,2,0)=FALSE, AS116,(1/IF($D116=0,1,$D116))+AS116))))</f>
        <v>0</v>
      </c>
      <c r="AU116" s="292">
        <f>IF(IF(AU$4&lt;$E116,0,IF(AU$4&gt;=$F116,1,IF(VLOOKUP(AU$4,CALENDARIO!$B:$C,2,0)=FALSE, AT116,(1/IF($D116=0,1,$D116))+AT116)))&gt;1,100%,IF(AU$4&lt;$E116,0,IF(AU$4&gt;=$F116,1,IF(VLOOKUP(AU$4,CALENDARIO!$B:$C,2,0)=FALSE, AT116,(1/IF($D116=0,1,$D116))+AT116))))</f>
        <v>0</v>
      </c>
      <c r="AV116" s="292">
        <f>IF(IF(AV$4&lt;$E116,0,IF(AV$4&gt;=$F116,1,IF(VLOOKUP(AV$4,CALENDARIO!$B:$C,2,0)=FALSE, AU116,(1/IF($D116=0,1,$D116))+AU116)))&gt;1,100%,IF(AV$4&lt;$E116,0,IF(AV$4&gt;=$F116,1,IF(VLOOKUP(AV$4,CALENDARIO!$B:$C,2,0)=FALSE, AU116,(1/IF($D116=0,1,$D116))+AU116))))</f>
        <v>0</v>
      </c>
      <c r="AW116" s="292">
        <f>IF(IF(AW$4&lt;$E116,0,IF(AW$4&gt;=$F116,1,IF(VLOOKUP(AW$4,CALENDARIO!$B:$C,2,0)=FALSE, AV116,(1/IF($D116=0,1,$D116))+AV116)))&gt;1,100%,IF(AW$4&lt;$E116,0,IF(AW$4&gt;=$F116,1,IF(VLOOKUP(AW$4,CALENDARIO!$B:$C,2,0)=FALSE, AV116,(1/IF($D116=0,1,$D116))+AV116))))</f>
        <v>0</v>
      </c>
      <c r="AX116" s="292">
        <f>IF(IF(AX$4&lt;$E116,0,IF(AX$4&gt;=$F116,1,IF(VLOOKUP(AX$4,CALENDARIO!$B:$C,2,0)=FALSE, AW116,(1/IF($D116=0,1,$D116))+AW116)))&gt;1,100%,IF(AX$4&lt;$E116,0,IF(AX$4&gt;=$F116,1,IF(VLOOKUP(AX$4,CALENDARIO!$B:$C,2,0)=FALSE, AW116,(1/IF($D116=0,1,$D116))+AW116))))</f>
        <v>0</v>
      </c>
      <c r="AY116" s="292">
        <f>IF(IF(AY$4&lt;$E116,0,IF(AY$4&gt;=$F116,1,IF(VLOOKUP(AY$4,CALENDARIO!$B:$C,2,0)=FALSE, AX116,(1/IF($D116=0,1,$D116))+AX116)))&gt;1,100%,IF(AY$4&lt;$E116,0,IF(AY$4&gt;=$F116,1,IF(VLOOKUP(AY$4,CALENDARIO!$B:$C,2,0)=FALSE, AX116,(1/IF($D116=0,1,$D116))+AX116))))</f>
        <v>0</v>
      </c>
      <c r="AZ116" s="292">
        <f>IF(IF(AZ$4&lt;$E116,0,IF(AZ$4&gt;=$F116,1,IF(VLOOKUP(AZ$4,CALENDARIO!$B:$C,2,0)=FALSE, AY116,(1/IF($D116=0,1,$D116))+AY116)))&gt;1,100%,IF(AZ$4&lt;$E116,0,IF(AZ$4&gt;=$F116,1,IF(VLOOKUP(AZ$4,CALENDARIO!$B:$C,2,0)=FALSE, AY116,(1/IF($D116=0,1,$D116))+AY116))))</f>
        <v>0</v>
      </c>
      <c r="BA116" s="292">
        <f>IF(IF(BA$4&lt;$E116,0,IF(BA$4&gt;=$F116,1,IF(VLOOKUP(BA$4,CALENDARIO!$B:$C,2,0)=FALSE, AZ116,(1/IF($D116=0,1,$D116))+AZ116)))&gt;1,100%,IF(BA$4&lt;$E116,0,IF(BA$4&gt;=$F116,1,IF(VLOOKUP(BA$4,CALENDARIO!$B:$C,2,0)=FALSE, AZ116,(1/IF($D116=0,1,$D116))+AZ116))))</f>
        <v>0</v>
      </c>
      <c r="BB116" s="292">
        <f>IF(IF(BB$4&lt;$E116,0,IF(BB$4&gt;=$F116,1,IF(VLOOKUP(BB$4,CALENDARIO!$B:$C,2,0)=FALSE, BA116,(1/IF($D116=0,1,$D116))+BA116)))&gt;1,100%,IF(BB$4&lt;$E116,0,IF(BB$4&gt;=$F116,1,IF(VLOOKUP(BB$4,CALENDARIO!$B:$C,2,0)=FALSE, BA116,(1/IF($D116=0,1,$D116))+BA116))))</f>
        <v>0</v>
      </c>
      <c r="BC116" s="292">
        <f>IF(IF(BC$4&lt;$E116,0,IF(BC$4&gt;=$F116,1,IF(VLOOKUP(BC$4,CALENDARIO!$B:$C,2,0)=FALSE, BB116,(1/IF($D116=0,1,$D116))+BB116)))&gt;1,100%,IF(BC$4&lt;$E116,0,IF(BC$4&gt;=$F116,1,IF(VLOOKUP(BC$4,CALENDARIO!$B:$C,2,0)=FALSE, BB116,(1/IF($D116=0,1,$D116))+BB116))))</f>
        <v>0</v>
      </c>
      <c r="BD116" s="292">
        <f>IF(IF(BD$4&lt;$E116,0,IF(BD$4&gt;=$F116,1,IF(VLOOKUP(BD$4,CALENDARIO!$B:$C,2,0)=FALSE, BC116,(1/IF($D116=0,1,$D116))+BC116)))&gt;1,100%,IF(BD$4&lt;$E116,0,IF(BD$4&gt;=$F116,1,IF(VLOOKUP(BD$4,CALENDARIO!$B:$C,2,0)=FALSE, BC116,(1/IF($D116=0,1,$D116))+BC116))))</f>
        <v>0</v>
      </c>
      <c r="BE116" s="292">
        <f>IF(IF(BE$4&lt;$E116,0,IF(BE$4&gt;=$F116,1,IF(VLOOKUP(BE$4,CALENDARIO!$B:$C,2,0)=FALSE, BD116,(1/IF($D116=0,1,$D116))+BD116)))&gt;1,100%,IF(BE$4&lt;$E116,0,IF(BE$4&gt;=$F116,1,IF(VLOOKUP(BE$4,CALENDARIO!$B:$C,2,0)=FALSE, BD116,(1/IF($D116=0,1,$D116))+BD116))))</f>
        <v>0</v>
      </c>
      <c r="BF116" s="292">
        <f>IF(IF(BF$4&lt;$E116,0,IF(BF$4&gt;=$F116,1,IF(VLOOKUP(BF$4,CALENDARIO!$B:$C,2,0)=FALSE, BE116,(1/IF($D116=0,1,$D116))+BE116)))&gt;1,100%,IF(BF$4&lt;$E116,0,IF(BF$4&gt;=$F116,1,IF(VLOOKUP(BF$4,CALENDARIO!$B:$C,2,0)=FALSE, BE116,(1/IF($D116=0,1,$D116))+BE116))))</f>
        <v>0</v>
      </c>
      <c r="BG116" s="292">
        <f>IF(IF(BG$4&lt;$E116,0,IF(BG$4&gt;=$F116,1,IF(VLOOKUP(BG$4,CALENDARIO!$B:$C,2,0)=FALSE, BF116,(1/IF($D116=0,1,$D116))+BF116)))&gt;1,100%,IF(BG$4&lt;$E116,0,IF(BG$4&gt;=$F116,1,IF(VLOOKUP(BG$4,CALENDARIO!$B:$C,2,0)=FALSE, BF116,(1/IF($D116=0,1,$D116))+BF116))))</f>
        <v>0</v>
      </c>
      <c r="BH116" s="292">
        <f>IF(IF(BH$4&lt;$E116,0,IF(BH$4&gt;=$F116,1,IF(VLOOKUP(BH$4,CALENDARIO!$B:$C,2,0)=FALSE, BG116,(1/IF($D116=0,1,$D116))+BG116)))&gt;1,100%,IF(BH$4&lt;$E116,0,IF(BH$4&gt;=$F116,1,IF(VLOOKUP(BH$4,CALENDARIO!$B:$C,2,0)=FALSE, BG116,(1/IF($D116=0,1,$D116))+BG116))))</f>
        <v>0</v>
      </c>
      <c r="BI116" s="292">
        <f>IF(IF(BI$4&lt;$E116,0,IF(BI$4&gt;=$F116,1,IF(VLOOKUP(BI$4,CALENDARIO!$B:$C,2,0)=FALSE, BH116,(1/IF($D116=0,1,$D116))+BH116)))&gt;1,100%,IF(BI$4&lt;$E116,0,IF(BI$4&gt;=$F116,1,IF(VLOOKUP(BI$4,CALENDARIO!$B:$C,2,0)=FALSE, BH116,(1/IF($D116=0,1,$D116))+BH116))))</f>
        <v>0</v>
      </c>
      <c r="BJ116" s="292">
        <f>IF(IF(BJ$4&lt;$E116,0,IF(BJ$4&gt;=$F116,1,IF(VLOOKUP(BJ$4,CALENDARIO!$B:$C,2,0)=FALSE, BI116,(1/IF($D116=0,1,$D116))+BI116)))&gt;1,100%,IF(BJ$4&lt;$E116,0,IF(BJ$4&gt;=$F116,1,IF(VLOOKUP(BJ$4,CALENDARIO!$B:$C,2,0)=FALSE, BI116,(1/IF($D116=0,1,$D116))+BI116))))</f>
        <v>0</v>
      </c>
      <c r="BK116" s="292">
        <f>IF(IF(BK$4&lt;$E116,0,IF(BK$4&gt;=$F116,1,IF(VLOOKUP(BK$4,CALENDARIO!$B:$C,2,0)=FALSE, BJ116,(1/IF($D116=0,1,$D116))+BJ116)))&gt;1,100%,IF(BK$4&lt;$E116,0,IF(BK$4&gt;=$F116,1,IF(VLOOKUP(BK$4,CALENDARIO!$B:$C,2,0)=FALSE, BJ116,(1/IF($D116=0,1,$D116))+BJ116))))</f>
        <v>0</v>
      </c>
      <c r="BL116" s="292">
        <f>IF(IF(BL$4&lt;$E116,0,IF(BL$4&gt;=$F116,1,IF(VLOOKUP(BL$4,CALENDARIO!$B:$C,2,0)=FALSE, BK116,(1/IF($D116=0,1,$D116))+BK116)))&gt;1,100%,IF(BL$4&lt;$E116,0,IF(BL$4&gt;=$F116,1,IF(VLOOKUP(BL$4,CALENDARIO!$B:$C,2,0)=FALSE, BK116,(1/IF($D116=0,1,$D116))+BK116))))</f>
        <v>0</v>
      </c>
      <c r="BM116" s="292">
        <f>IF(IF(BM$4&lt;$E116,0,IF(BM$4&gt;=$F116,1,IF(VLOOKUP(BM$4,CALENDARIO!$B:$C,2,0)=FALSE, BL116,(1/IF($D116=0,1,$D116))+BL116)))&gt;1,100%,IF(BM$4&lt;$E116,0,IF(BM$4&gt;=$F116,1,IF(VLOOKUP(BM$4,CALENDARIO!$B:$C,2,0)=FALSE, BL116,(1/IF($D116=0,1,$D116))+BL116))))</f>
        <v>0</v>
      </c>
      <c r="BN116" s="292">
        <f>IF(IF(BN$4&lt;$E116,0,IF(BN$4&gt;=$F116,1,IF(VLOOKUP(BN$4,CALENDARIO!$B:$C,2,0)=FALSE, BM116,(1/IF($D116=0,1,$D116))+BM116)))&gt;1,100%,IF(BN$4&lt;$E116,0,IF(BN$4&gt;=$F116,1,IF(VLOOKUP(BN$4,CALENDARIO!$B:$C,2,0)=FALSE, BM116,(1/IF($D116=0,1,$D116))+BM116))))</f>
        <v>0</v>
      </c>
      <c r="BO116" s="292">
        <f>IF(IF(BO$4&lt;$E116,0,IF(BO$4&gt;=$F116,1,IF(VLOOKUP(BO$4,CALENDARIO!$B:$C,2,0)=FALSE, BN116,(1/IF($D116=0,1,$D116))+BN116)))&gt;1,100%,IF(BO$4&lt;$E116,0,IF(BO$4&gt;=$F116,1,IF(VLOOKUP(BO$4,CALENDARIO!$B:$C,2,0)=FALSE, BN116,(1/IF($D116=0,1,$D116))+BN116))))</f>
        <v>0</v>
      </c>
      <c r="BP116" s="292">
        <f>IF(IF(BP$4&lt;$E116,0,IF(BP$4&gt;=$F116,1,IF(VLOOKUP(BP$4,CALENDARIO!$B:$C,2,0)=FALSE, BO116,(1/IF($D116=0,1,$D116))+BO116)))&gt;1,100%,IF(BP$4&lt;$E116,0,IF(BP$4&gt;=$F116,1,IF(VLOOKUP(BP$4,CALENDARIO!$B:$C,2,0)=FALSE, BO116,(1/IF($D116=0,1,$D116))+BO116))))</f>
        <v>0</v>
      </c>
      <c r="BQ116" s="292">
        <f>IF(IF(BQ$4&lt;$E116,0,IF(BQ$4&gt;=$F116,1,IF(VLOOKUP(BQ$4,CALENDARIO!$B:$C,2,0)=FALSE, BP116,(1/IF($D116=0,1,$D116))+BP116)))&gt;1,100%,IF(BQ$4&lt;$E116,0,IF(BQ$4&gt;=$F116,1,IF(VLOOKUP(BQ$4,CALENDARIO!$B:$C,2,0)=FALSE, BP116,(1/IF($D116=0,1,$D116))+BP116))))</f>
        <v>0</v>
      </c>
      <c r="BR116" s="292">
        <f>IF(IF(BR$4&lt;$E116,0,IF(BR$4&gt;=$F116,1,IF(VLOOKUP(BR$4,CALENDARIO!$B:$C,2,0)=FALSE, BQ116,(1/IF($D116=0,1,$D116))+BQ116)))&gt;1,100%,IF(BR$4&lt;$E116,0,IF(BR$4&gt;=$F116,1,IF(VLOOKUP(BR$4,CALENDARIO!$B:$C,2,0)=FALSE, BQ116,(1/IF($D116=0,1,$D116))+BQ116))))</f>
        <v>0</v>
      </c>
      <c r="BS116" s="292">
        <f>IF(IF(BS$4&lt;$E116,0,IF(BS$4&gt;=$F116,1,IF(VLOOKUP(BS$4,CALENDARIO!$B:$C,2,0)=FALSE, BR116,(1/IF($D116=0,1,$D116))+BR116)))&gt;1,100%,IF(BS$4&lt;$E116,0,IF(BS$4&gt;=$F116,1,IF(VLOOKUP(BS$4,CALENDARIO!$B:$C,2,0)=FALSE, BR116,(1/IF($D116=0,1,$D116))+BR116))))</f>
        <v>0</v>
      </c>
      <c r="BT116" s="292">
        <f>IF(IF(BT$4&lt;$E116,0,IF(BT$4&gt;=$F116,1,IF(VLOOKUP(BT$4,CALENDARIO!$B:$C,2,0)=FALSE, BS116,(1/IF($D116=0,1,$D116))+BS116)))&gt;1,100%,IF(BT$4&lt;$E116,0,IF(BT$4&gt;=$F116,1,IF(VLOOKUP(BT$4,CALENDARIO!$B:$C,2,0)=FALSE, BS116,(1/IF($D116=0,1,$D116))+BS116))))</f>
        <v>0</v>
      </c>
      <c r="BU116" s="292">
        <f>IF(IF(BU$4&lt;$E116,0,IF(BU$4&gt;=$F116,1,IF(VLOOKUP(BU$4,CALENDARIO!$B:$C,2,0)=FALSE, BT116,(1/IF($D116=0,1,$D116))+BT116)))&gt;1,100%,IF(BU$4&lt;$E116,0,IF(BU$4&gt;=$F116,1,IF(VLOOKUP(BU$4,CALENDARIO!$B:$C,2,0)=FALSE, BT116,(1/IF($D116=0,1,$D116))+BT116))))</f>
        <v>0</v>
      </c>
      <c r="BV116" s="292">
        <f>IF(IF(BV$4&lt;$E116,0,IF(BV$4&gt;=$F116,1,IF(VLOOKUP(BV$4,CALENDARIO!$B:$C,2,0)=FALSE, BU116,(1/IF($D116=0,1,$D116))+BU116)))&gt;1,100%,IF(BV$4&lt;$E116,0,IF(BV$4&gt;=$F116,1,IF(VLOOKUP(BV$4,CALENDARIO!$B:$C,2,0)=FALSE, BU116,(1/IF($D116=0,1,$D116))+BU116))))</f>
        <v>0</v>
      </c>
      <c r="BW116" s="292">
        <f>IF(IF(BW$4&lt;$E116,0,IF(BW$4&gt;=$F116,1,IF(VLOOKUP(BW$4,CALENDARIO!$B:$C,2,0)=FALSE, BV116,(1/IF($D116=0,1,$D116))+BV116)))&gt;1,100%,IF(BW$4&lt;$E116,0,IF(BW$4&gt;=$F116,1,IF(VLOOKUP(BW$4,CALENDARIO!$B:$C,2,0)=FALSE, BV116,(1/IF($D116=0,1,$D116))+BV116))))</f>
        <v>0</v>
      </c>
      <c r="BX116" s="292">
        <f>IF(IF(BX$4&lt;$E116,0,IF(BX$4&gt;=$F116,1,IF(VLOOKUP(BX$4,CALENDARIO!$B:$C,2,0)=FALSE, BW116,(1/IF($D116=0,1,$D116))+BW116)))&gt;1,100%,IF(BX$4&lt;$E116,0,IF(BX$4&gt;=$F116,1,IF(VLOOKUP(BX$4,CALENDARIO!$B:$C,2,0)=FALSE, BW116,(1/IF($D116=0,1,$D116))+BW116))))</f>
        <v>0</v>
      </c>
      <c r="BY116" s="292">
        <f>IF(IF(BY$4&lt;$E116,0,IF(BY$4&gt;=$F116,1,IF(VLOOKUP(BY$4,CALENDARIO!$B:$C,2,0)=FALSE, BX116,(1/IF($D116=0,1,$D116))+BX116)))&gt;1,100%,IF(BY$4&lt;$E116,0,IF(BY$4&gt;=$F116,1,IF(VLOOKUP(BY$4,CALENDARIO!$B:$C,2,0)=FALSE, BX116,(1/IF($D116=0,1,$D116))+BX116))))</f>
        <v>0</v>
      </c>
      <c r="BZ116" s="292">
        <f>IF(IF(BZ$4&lt;$E116,0,IF(BZ$4&gt;=$F116,1,IF(VLOOKUP(BZ$4,CALENDARIO!$B:$C,2,0)=FALSE, BY116,(1/IF($D116=0,1,$D116))+BY116)))&gt;1,100%,IF(BZ$4&lt;$E116,0,IF(BZ$4&gt;=$F116,1,IF(VLOOKUP(BZ$4,CALENDARIO!$B:$C,2,0)=FALSE, BY116,(1/IF($D116=0,1,$D116))+BY116))))</f>
        <v>0</v>
      </c>
      <c r="CA116" s="292">
        <f>IF(IF(CA$4&lt;$E116,0,IF(CA$4&gt;=$F116,1,IF(VLOOKUP(CA$4,CALENDARIO!$B:$C,2,0)=FALSE, BZ116,(1/IF($D116=0,1,$D116))+BZ116)))&gt;1,100%,IF(CA$4&lt;$E116,0,IF(CA$4&gt;=$F116,1,IF(VLOOKUP(CA$4,CALENDARIO!$B:$C,2,0)=FALSE, BZ116,(1/IF($D116=0,1,$D116))+BZ116))))</f>
        <v>0</v>
      </c>
      <c r="CB116" s="292">
        <f>IF(IF(CB$4&lt;$E116,0,IF(CB$4&gt;=$F116,1,IF(VLOOKUP(CB$4,CALENDARIO!$B:$C,2,0)=FALSE, CA116,(1/IF($D116=0,1,$D116))+CA116)))&gt;1,100%,IF(CB$4&lt;$E116,0,IF(CB$4&gt;=$F116,1,IF(VLOOKUP(CB$4,CALENDARIO!$B:$C,2,0)=FALSE, CA116,(1/IF($D116=0,1,$D116))+CA116))))</f>
        <v>0</v>
      </c>
      <c r="CC116" s="292">
        <f>IF(IF(CC$4&lt;$E116,0,IF(CC$4&gt;=$F116,1,IF(VLOOKUP(CC$4,CALENDARIO!$B:$C,2,0)=FALSE, CB116,(1/IF($D116=0,1,$D116))+CB116)))&gt;1,100%,IF(CC$4&lt;$E116,0,IF(CC$4&gt;=$F116,1,IF(VLOOKUP(CC$4,CALENDARIO!$B:$C,2,0)=FALSE, CB116,(1/IF($D116=0,1,$D116))+CB116))))</f>
        <v>0</v>
      </c>
      <c r="CD116" s="292">
        <f>IF(IF(CD$4&lt;$E116,0,IF(CD$4&gt;=$F116,1,IF(VLOOKUP(CD$4,CALENDARIO!$B:$C,2,0)=FALSE, CC116,(1/IF($D116=0,1,$D116))+CC116)))&gt;1,100%,IF(CD$4&lt;$E116,0,IF(CD$4&gt;=$F116,1,IF(VLOOKUP(CD$4,CALENDARIO!$B:$C,2,0)=FALSE, CC116,(1/IF($D116=0,1,$D116))+CC116))))</f>
        <v>1</v>
      </c>
      <c r="CE116" s="292">
        <f>IF(IF(CE$4&lt;$E116,0,IF(CE$4&gt;=$F116,1,IF(VLOOKUP(CE$4,CALENDARIO!$B:$C,2,0)=FALSE, CD116,(1/IF($D116=0,1,$D116))+CD116)))&gt;1,100%,IF(CE$4&lt;$E116,0,IF(CE$4&gt;=$F116,1,IF(VLOOKUP(CE$4,CALENDARIO!$B:$C,2,0)=FALSE, CD116,(1/IF($D116=0,1,$D116))+CD116))))</f>
        <v>1</v>
      </c>
      <c r="CF116" s="292">
        <f>IF(IF(CF$4&lt;$E116,0,IF(CF$4&gt;=$F116,1,IF(VLOOKUP(CF$4,CALENDARIO!$B:$C,2,0)=FALSE, CE116,(1/IF($D116=0,1,$D116))+CE116)))&gt;1,100%,IF(CF$4&lt;$E116,0,IF(CF$4&gt;=$F116,1,IF(VLOOKUP(CF$4,CALENDARIO!$B:$C,2,0)=FALSE, CE116,(1/IF($D116=0,1,$D116))+CE116))))</f>
        <v>1</v>
      </c>
      <c r="CG116" s="292">
        <f>IF(IF(CG$4&lt;$E116,0,IF(CG$4&gt;=$F116,1,IF(VLOOKUP(CG$4,CALENDARIO!$B:$C,2,0)=FALSE, CF116,(1/IF($D116=0,1,$D116))+CF116)))&gt;1,100%,IF(CG$4&lt;$E116,0,IF(CG$4&gt;=$F116,1,IF(VLOOKUP(CG$4,CALENDARIO!$B:$C,2,0)=FALSE, CF116,(1/IF($D116=0,1,$D116))+CF116))))</f>
        <v>1</v>
      </c>
      <c r="CH116" s="292">
        <f>IF(IF(CH$4&lt;$E116,0,IF(CH$4&gt;=$F116,1,IF(VLOOKUP(CH$4,CALENDARIO!$B:$C,2,0)=FALSE, CG116,(1/IF($D116=0,1,$D116))+CG116)))&gt;1,100%,IF(CH$4&lt;$E116,0,IF(CH$4&gt;=$F116,1,IF(VLOOKUP(CH$4,CALENDARIO!$B:$C,2,0)=FALSE, CG116,(1/IF($D116=0,1,$D116))+CG116))))</f>
        <v>1</v>
      </c>
      <c r="CI116" s="292">
        <f>IF(IF(CI$4&lt;$E116,0,IF(CI$4&gt;=$F116,1,IF(VLOOKUP(CI$4,CALENDARIO!$B:$C,2,0)=FALSE, CH116,(1/IF($D116=0,1,$D116))+CH116)))&gt;1,100%,IF(CI$4&lt;$E116,0,IF(CI$4&gt;=$F116,1,IF(VLOOKUP(CI$4,CALENDARIO!$B:$C,2,0)=FALSE, CH116,(1/IF($D116=0,1,$D116))+CH116))))</f>
        <v>1</v>
      </c>
      <c r="CJ116" s="292">
        <f>IF(IF(CJ$4&lt;$E116,0,IF(CJ$4&gt;=$F116,1,IF(VLOOKUP(CJ$4,CALENDARIO!$B:$C,2,0)=FALSE, CI116,(1/IF($D116=0,1,$D116))+CI116)))&gt;1,100%,IF(CJ$4&lt;$E116,0,IF(CJ$4&gt;=$F116,1,IF(VLOOKUP(CJ$4,CALENDARIO!$B:$C,2,0)=FALSE, CI116,(1/IF($D116=0,1,$D116))+CI116))))</f>
        <v>1</v>
      </c>
      <c r="CK116" s="292">
        <f>IF(IF(CK$4&lt;$E116,0,IF(CK$4&gt;=$F116,1,IF(VLOOKUP(CK$4,CALENDARIO!$B:$C,2,0)=FALSE, CJ116,(1/IF($D116=0,1,$D116))+CJ116)))&gt;1,100%,IF(CK$4&lt;$E116,0,IF(CK$4&gt;=$F116,1,IF(VLOOKUP(CK$4,CALENDARIO!$B:$C,2,0)=FALSE, CJ116,(1/IF($D116=0,1,$D116))+CJ116))))</f>
        <v>1</v>
      </c>
      <c r="CL116" s="292">
        <f>IF(IF(CL$4&lt;$E116,0,IF(CL$4&gt;=$F116,1,IF(VLOOKUP(CL$4,CALENDARIO!$B:$C,2,0)=FALSE, CK116,(1/IF($D116=0,1,$D116))+CK116)))&gt;1,100%,IF(CL$4&lt;$E116,0,IF(CL$4&gt;=$F116,1,IF(VLOOKUP(CL$4,CALENDARIO!$B:$C,2,0)=FALSE, CK116,(1/IF($D116=0,1,$D116))+CK116))))</f>
        <v>1</v>
      </c>
      <c r="CM116" s="292">
        <f>IF(IF(CM$4&lt;$E116,0,IF(CM$4&gt;=$F116,1,IF(VLOOKUP(CM$4,CALENDARIO!$B:$C,2,0)=FALSE, CL116,(1/IF($D116=0,1,$D116))+CL116)))&gt;1,100%,IF(CM$4&lt;$E116,0,IF(CM$4&gt;=$F116,1,IF(VLOOKUP(CM$4,CALENDARIO!$B:$C,2,0)=FALSE, CL116,(1/IF($D116=0,1,$D116))+CL116))))</f>
        <v>1</v>
      </c>
      <c r="CN116" s="292">
        <f>IF(IF(CN$4&lt;$E116,0,IF(CN$4&gt;=$F116,1,IF(VLOOKUP(CN$4,CALENDARIO!$B:$C,2,0)=FALSE, CM116,(1/IF($D116=0,1,$D116))+CM116)))&gt;1,100%,IF(CN$4&lt;$E116,0,IF(CN$4&gt;=$F116,1,IF(VLOOKUP(CN$4,CALENDARIO!$B:$C,2,0)=FALSE, CM116,(1/IF($D116=0,1,$D116))+CM116))))</f>
        <v>1</v>
      </c>
      <c r="CO116" s="292">
        <f>IF(IF(CO$4&lt;$E116,0,IF(CO$4&gt;=$F116,1,IF(VLOOKUP(CO$4,CALENDARIO!$B:$C,2,0)=FALSE, CN116,(1/IF($D116=0,1,$D116))+CN116)))&gt;1,100%,IF(CO$4&lt;$E116,0,IF(CO$4&gt;=$F116,1,IF(VLOOKUP(CO$4,CALENDARIO!$B:$C,2,0)=FALSE, CN116,(1/IF($D116=0,1,$D116))+CN116))))</f>
        <v>1</v>
      </c>
      <c r="CP116" s="292">
        <f>IF(IF(CP$4&lt;$E116,0,IF(CP$4&gt;=$F116,1,IF(VLOOKUP(CP$4,CALENDARIO!$B:$C,2,0)=FALSE, CO116,(1/IF($D116=0,1,$D116))+CO116)))&gt;1,100%,IF(CP$4&lt;$E116,0,IF(CP$4&gt;=$F116,1,IF(VLOOKUP(CP$4,CALENDARIO!$B:$C,2,0)=FALSE, CO116,(1/IF($D116=0,1,$D116))+CO116))))</f>
        <v>1</v>
      </c>
      <c r="CQ116" s="292">
        <f>IF(IF(CQ$4&lt;$E116,0,IF(CQ$4&gt;=$F116,1,IF(VLOOKUP(CQ$4,CALENDARIO!$B:$C,2,0)=FALSE, CP116,(1/IF($D116=0,1,$D116))+CP116)))&gt;1,100%,IF(CQ$4&lt;$E116,0,IF(CQ$4&gt;=$F116,1,IF(VLOOKUP(CQ$4,CALENDARIO!$B:$C,2,0)=FALSE, CP116,(1/IF($D116=0,1,$D116))+CP116))))</f>
        <v>1</v>
      </c>
      <c r="CR116" s="292">
        <f>IF(IF(CR$4&lt;$E116,0,IF(CR$4&gt;=$F116,1,IF(VLOOKUP(CR$4,CALENDARIO!$B:$C,2,0)=FALSE, CQ116,(1/IF($D116=0,1,$D116))+CQ116)))&gt;1,100%,IF(CR$4&lt;$E116,0,IF(CR$4&gt;=$F116,1,IF(VLOOKUP(CR$4,CALENDARIO!$B:$C,2,0)=FALSE, CQ116,(1/IF($D116=0,1,$D116))+CQ116))))</f>
        <v>1</v>
      </c>
      <c r="CS116" s="292">
        <f>IF(IF(CS$4&lt;$E116,0,IF(CS$4&gt;=$F116,1,IF(VLOOKUP(CS$4,CALENDARIO!$B:$C,2,0)=FALSE, CR116,(1/IF($D116=0,1,$D116))+CR116)))&gt;1,100%,IF(CS$4&lt;$E116,0,IF(CS$4&gt;=$F116,1,IF(VLOOKUP(CS$4,CALENDARIO!$B:$C,2,0)=FALSE, CR116,(1/IF($D116=0,1,$D116))+CR116))))</f>
        <v>1</v>
      </c>
      <c r="CT116" s="292">
        <f>IF(IF(CT$4&lt;$E116,0,IF(CT$4&gt;=$F116,1,IF(VLOOKUP(CT$4,CALENDARIO!$B:$C,2,0)=FALSE, CS116,(1/IF($D116=0,1,$D116))+CS116)))&gt;1,100%,IF(CT$4&lt;$E116,0,IF(CT$4&gt;=$F116,1,IF(VLOOKUP(CT$4,CALENDARIO!$B:$C,2,0)=FALSE, CS116,(1/IF($D116=0,1,$D116))+CS116))))</f>
        <v>1</v>
      </c>
      <c r="CU116" s="292">
        <f>IF(IF(CU$4&lt;$E116,0,IF(CU$4&gt;=$F116,1,IF(VLOOKUP(CU$4,CALENDARIO!$B:$C,2,0)=FALSE, CT116,(1/IF($D116=0,1,$D116))+CT116)))&gt;1,100%,IF(CU$4&lt;$E116,0,IF(CU$4&gt;=$F116,1,IF(VLOOKUP(CU$4,CALENDARIO!$B:$C,2,0)=FALSE, CT116,(1/IF($D116=0,1,$D116))+CT116))))</f>
        <v>1</v>
      </c>
      <c r="CV116" s="292">
        <f>IF(IF(CV$4&lt;$E116,0,IF(CV$4&gt;=$F116,1,IF(VLOOKUP(CV$4,CALENDARIO!$B:$C,2,0)=FALSE, CU116,(1/IF($D116=0,1,$D116))+CU116)))&gt;1,100%,IF(CV$4&lt;$E116,0,IF(CV$4&gt;=$F116,1,IF(VLOOKUP(CV$4,CALENDARIO!$B:$C,2,0)=FALSE, CU116,(1/IF($D116=0,1,$D116))+CU116))))</f>
        <v>1</v>
      </c>
      <c r="CW116" s="292">
        <f>IF(IF(CW$4&lt;$E116,0,IF(CW$4&gt;=$F116,1,IF(VLOOKUP(CW$4,CALENDARIO!$B:$C,2,0)=FALSE, CV116,(1/IF($D116=0,1,$D116))+CV116)))&gt;1,100%,IF(CW$4&lt;$E116,0,IF(CW$4&gt;=$F116,1,IF(VLOOKUP(CW$4,CALENDARIO!$B:$C,2,0)=FALSE, CV116,(1/IF($D116=0,1,$D116))+CV116))))</f>
        <v>1</v>
      </c>
      <c r="CX116" s="292">
        <f>IF(IF(CX$4&lt;$E116,0,IF(CX$4&gt;=$F116,1,IF(VLOOKUP(CX$4,CALENDARIO!$B:$C,2,0)=FALSE, CW116,(1/IF($D116=0,1,$D116))+CW116)))&gt;1,100%,IF(CX$4&lt;$E116,0,IF(CX$4&gt;=$F116,1,IF(VLOOKUP(CX$4,CALENDARIO!$B:$C,2,0)=FALSE, CW116,(1/IF($D116=0,1,$D116))+CW116))))</f>
        <v>1</v>
      </c>
      <c r="CY116" s="292">
        <f>IF(IF(CY$4&lt;$E116,0,IF(CY$4&gt;=$F116,1,IF(VLOOKUP(CY$4,CALENDARIO!$B:$C,2,0)=FALSE, CX116,(1/IF($D116=0,1,$D116))+CX116)))&gt;1,100%,IF(CY$4&lt;$E116,0,IF(CY$4&gt;=$F116,1,IF(VLOOKUP(CY$4,CALENDARIO!$B:$C,2,0)=FALSE, CX116,(1/IF($D116=0,1,$D116))+CX116))))</f>
        <v>1</v>
      </c>
      <c r="CZ116" s="292">
        <f>IF(IF(CZ$4&lt;$E116,0,IF(CZ$4&gt;=$F116,1,IF(VLOOKUP(CZ$4,CALENDARIO!$B:$C,2,0)=FALSE, CY116,(1/IF($D116=0,1,$D116))+CY116)))&gt;1,100%,IF(CZ$4&lt;$E116,0,IF(CZ$4&gt;=$F116,1,IF(VLOOKUP(CZ$4,CALENDARIO!$B:$C,2,0)=FALSE, CY116,(1/IF($D116=0,1,$D116))+CY116))))</f>
        <v>1</v>
      </c>
      <c r="DA116" s="292">
        <f>IF(IF(DA$4&lt;$E116,0,IF(DA$4&gt;=$F116,1,IF(VLOOKUP(DA$4,CALENDARIO!$B:$C,2,0)=FALSE, CZ116,(1/IF($D116=0,1,$D116))+CZ116)))&gt;1,100%,IF(DA$4&lt;$E116,0,IF(DA$4&gt;=$F116,1,IF(VLOOKUP(DA$4,CALENDARIO!$B:$C,2,0)=FALSE, CZ116,(1/IF($D116=0,1,$D116))+CZ116))))</f>
        <v>1</v>
      </c>
      <c r="DB116" s="292">
        <f>IF(IF(DB$4&lt;$E116,0,IF(DB$4&gt;=$F116,1,IF(VLOOKUP(DB$4,CALENDARIO!$B:$C,2,0)=FALSE, DA116,(1/IF($D116=0,1,$D116))+DA116)))&gt;1,100%,IF(DB$4&lt;$E116,0,IF(DB$4&gt;=$F116,1,IF(VLOOKUP(DB$4,CALENDARIO!$B:$C,2,0)=FALSE, DA116,(1/IF($D116=0,1,$D116))+DA116))))</f>
        <v>1</v>
      </c>
      <c r="DC116" s="292">
        <f>IF(IF(DC$4&lt;$E116,0,IF(DC$4&gt;=$F116,1,IF(VLOOKUP(DC$4,CALENDARIO!$B:$C,2,0)=FALSE, DB116,(1/IF($D116=0,1,$D116))+DB116)))&gt;1,100%,IF(DC$4&lt;$E116,0,IF(DC$4&gt;=$F116,1,IF(VLOOKUP(DC$4,CALENDARIO!$B:$C,2,0)=FALSE, DB116,(1/IF($D116=0,1,$D116))+DB116))))</f>
        <v>1</v>
      </c>
      <c r="DD116" s="292">
        <f>IF(IF(DD$4&lt;$E116,0,IF(DD$4&gt;=$F116,1,IF(VLOOKUP(DD$4,CALENDARIO!$B:$C,2,0)=FALSE, DC116,(1/IF($D116=0,1,$D116))+DC116)))&gt;1,100%,IF(DD$4&lt;$E116,0,IF(DD$4&gt;=$F116,1,IF(VLOOKUP(DD$4,CALENDARIO!$B:$C,2,0)=FALSE, DC116,(1/IF($D116=0,1,$D116))+DC116))))</f>
        <v>1</v>
      </c>
      <c r="DE116" s="292">
        <f>IF(IF(DE$4&lt;$E116,0,IF(DE$4&gt;=$F116,1,IF(VLOOKUP(DE$4,CALENDARIO!$B:$C,2,0)=FALSE, DD116,(1/IF($D116=0,1,$D116))+DD116)))&gt;1,100%,IF(DE$4&lt;$E116,0,IF(DE$4&gt;=$F116,1,IF(VLOOKUP(DE$4,CALENDARIO!$B:$C,2,0)=FALSE, DD116,(1/IF($D116=0,1,$D116))+DD116))))</f>
        <v>1</v>
      </c>
      <c r="DF116" s="292">
        <f>IF(IF(DF$4&lt;$E116,0,IF(DF$4&gt;=$F116,1,IF(VLOOKUP(DF$4,CALENDARIO!$B:$C,2,0)=FALSE, DE116,(1/IF($D116=0,1,$D116))+DE116)))&gt;1,100%,IF(DF$4&lt;$E116,0,IF(DF$4&gt;=$F116,1,IF(VLOOKUP(DF$4,CALENDARIO!$B:$C,2,0)=FALSE, DE116,(1/IF($D116=0,1,$D116))+DE116))))</f>
        <v>1</v>
      </c>
      <c r="DG116" s="292">
        <f>IF(IF(DG$4&lt;$E116,0,IF(DG$4&gt;=$F116,1,IF(VLOOKUP(DG$4,CALENDARIO!$B:$C,2,0)=FALSE, DF116,(1/IF($D116=0,1,$D116))+DF116)))&gt;1,100%,IF(DG$4&lt;$E116,0,IF(DG$4&gt;=$F116,1,IF(VLOOKUP(DG$4,CALENDARIO!$B:$C,2,0)=FALSE, DF116,(1/IF($D116=0,1,$D116))+DF116))))</f>
        <v>1</v>
      </c>
      <c r="DH116" s="292">
        <f>IF(IF(DH$4&lt;$E116,0,IF(DH$4&gt;=$F116,1,IF(VLOOKUP(DH$4,CALENDARIO!$B:$C,2,0)=FALSE, DG116,(1/IF($D116=0,1,$D116))+DG116)))&gt;1,100%,IF(DH$4&lt;$E116,0,IF(DH$4&gt;=$F116,1,IF(VLOOKUP(DH$4,CALENDARIO!$B:$C,2,0)=FALSE, DG116,(1/IF($D116=0,1,$D116))+DG116))))</f>
        <v>1</v>
      </c>
      <c r="DI116" s="292">
        <f>IF(IF(DI$4&lt;$E116,0,IF(DI$4&gt;=$F116,1,IF(VLOOKUP(DI$4,CALENDARIO!$B:$C,2,0)=FALSE, DH116,(1/IF($D116=0,1,$D116))+DH116)))&gt;1,100%,IF(DI$4&lt;$E116,0,IF(DI$4&gt;=$F116,1,IF(VLOOKUP(DI$4,CALENDARIO!$B:$C,2,0)=FALSE, DH116,(1/IF($D116=0,1,$D116))+DH116))))</f>
        <v>1</v>
      </c>
      <c r="DJ116" s="292">
        <f>IF(IF(DJ$4&lt;$E116,0,IF(DJ$4&gt;=$F116,1,IF(VLOOKUP(DJ$4,CALENDARIO!$B:$C,2,0)=FALSE, DI116,(1/IF($D116=0,1,$D116))+DI116)))&gt;1,100%,IF(DJ$4&lt;$E116,0,IF(DJ$4&gt;=$F116,1,IF(VLOOKUP(DJ$4,CALENDARIO!$B:$C,2,0)=FALSE, DI116,(1/IF($D116=0,1,$D116))+DI116))))</f>
        <v>1</v>
      </c>
      <c r="DK116" s="292">
        <f>IF(IF(DK$4&lt;$E116,0,IF(DK$4&gt;=$F116,1,IF(VLOOKUP(DK$4,CALENDARIO!$B:$C,2,0)=FALSE, DJ116,(1/IF($D116=0,1,$D116))+DJ116)))&gt;1,100%,IF(DK$4&lt;$E116,0,IF(DK$4&gt;=$F116,1,IF(VLOOKUP(DK$4,CALENDARIO!$B:$C,2,0)=FALSE, DJ116,(1/IF($D116=0,1,$D116))+DJ116))))</f>
        <v>1</v>
      </c>
      <c r="DL116" s="292">
        <f>IF(IF(DL$4&lt;$E116,0,IF(DL$4&gt;=$F116,1,IF(VLOOKUP(DL$4,CALENDARIO!$B:$C,2,0)=FALSE, DK116,(1/IF($D116=0,1,$D116))+DK116)))&gt;1,100%,IF(DL$4&lt;$E116,0,IF(DL$4&gt;=$F116,1,IF(VLOOKUP(DL$4,CALENDARIO!$B:$C,2,0)=FALSE, DK116,(1/IF($D116=0,1,$D116))+DK116))))</f>
        <v>1</v>
      </c>
      <c r="DM116" s="292">
        <f>IF(IF(DM$4&lt;$E116,0,IF(DM$4&gt;=$F116,1,IF(VLOOKUP(DM$4,CALENDARIO!$B:$C,2,0)=FALSE, DL116,(1/IF($D116=0,1,$D116))+DL116)))&gt;1,100%,IF(DM$4&lt;$E116,0,IF(DM$4&gt;=$F116,1,IF(VLOOKUP(DM$4,CALENDARIO!$B:$C,2,0)=FALSE, DL116,(1/IF($D116=0,1,$D116))+DL116))))</f>
        <v>1</v>
      </c>
      <c r="DN116" s="292">
        <f>IF(IF(DN$4&lt;$E116,0,IF(DN$4&gt;=$F116,1,IF(VLOOKUP(DN$4,CALENDARIO!$B:$C,2,0)=FALSE, DM116,(1/IF($D116=0,1,$D116))+DM116)))&gt;1,100%,IF(DN$4&lt;$E116,0,IF(DN$4&gt;=$F116,1,IF(VLOOKUP(DN$4,CALENDARIO!$B:$C,2,0)=FALSE, DM116,(1/IF($D116=0,1,$D116))+DM116))))</f>
        <v>1</v>
      </c>
      <c r="DO116" s="292">
        <f>IF(IF(DO$4&lt;$E116,0,IF(DO$4&gt;=$F116,1,IF(VLOOKUP(DO$4,CALENDARIO!$B:$C,2,0)=FALSE, DN116,(1/IF($D116=0,1,$D116))+DN116)))&gt;1,100%,IF(DO$4&lt;$E116,0,IF(DO$4&gt;=$F116,1,IF(VLOOKUP(DO$4,CALENDARIO!$B:$C,2,0)=FALSE, DN116,(1/IF($D116=0,1,$D116))+DN116))))</f>
        <v>1</v>
      </c>
      <c r="DP116" s="292">
        <f>IF(IF(DP$4&lt;$E116,0,IF(DP$4&gt;=$F116,1,IF(VLOOKUP(DP$4,CALENDARIO!$B:$C,2,0)=FALSE, DO116,(1/IF($D116=0,1,$D116))+DO116)))&gt;1,100%,IF(DP$4&lt;$E116,0,IF(DP$4&gt;=$F116,1,IF(VLOOKUP(DP$4,CALENDARIO!$B:$C,2,0)=FALSE, DO116,(1/IF($D116=0,1,$D116))+DO116))))</f>
        <v>1</v>
      </c>
      <c r="DQ116" s="292">
        <f>IF(IF(DQ$4&lt;$E116,0,IF(DQ$4&gt;=$F116,1,IF(VLOOKUP(DQ$4,CALENDARIO!$B:$C,2,0)=FALSE, DP116,(1/IF($D116=0,1,$D116))+DP116)))&gt;1,100%,IF(DQ$4&lt;$E116,0,IF(DQ$4&gt;=$F116,1,IF(VLOOKUP(DQ$4,CALENDARIO!$B:$C,2,0)=FALSE, DP116,(1/IF($D116=0,1,$D116))+DP116))))</f>
        <v>1</v>
      </c>
      <c r="DR116" s="292">
        <f>IF(IF(DR$4&lt;$E116,0,IF(DR$4&gt;=$F116,1,IF(VLOOKUP(DR$4,CALENDARIO!$B:$C,2,0)=FALSE, DQ116,(1/IF($D116=0,1,$D116))+DQ116)))&gt;1,100%,IF(DR$4&lt;$E116,0,IF(DR$4&gt;=$F116,1,IF(VLOOKUP(DR$4,CALENDARIO!$B:$C,2,0)=FALSE, DQ116,(1/IF($D116=0,1,$D116))+DQ116))))</f>
        <v>1</v>
      </c>
      <c r="DS116" s="292">
        <f>IF(IF(DS$4&lt;$E116,0,IF(DS$4&gt;=$F116,1,IF(VLOOKUP(DS$4,CALENDARIO!$B:$C,2,0)=FALSE, DR116,(1/IF($D116=0,1,$D116))+DR116)))&gt;1,100%,IF(DS$4&lt;$E116,0,IF(DS$4&gt;=$F116,1,IF(VLOOKUP(DS$4,CALENDARIO!$B:$C,2,0)=FALSE, DR116,(1/IF($D116=0,1,$D116))+DR116))))</f>
        <v>1</v>
      </c>
      <c r="DT116" s="292">
        <f>IF(IF(DT$4&lt;$E116,0,IF(DT$4&gt;=$F116,1,IF(VLOOKUP(DT$4,CALENDARIO!$B:$C,2,0)=FALSE, DS116,(1/IF($D116=0,1,$D116))+DS116)))&gt;1,100%,IF(DT$4&lt;$E116,0,IF(DT$4&gt;=$F116,1,IF(VLOOKUP(DT$4,CALENDARIO!$B:$C,2,0)=FALSE, DS116,(1/IF($D116=0,1,$D116))+DS116))))</f>
        <v>1</v>
      </c>
      <c r="DU116" s="292">
        <f>IF(IF(DU$4&lt;$E116,0,IF(DU$4&gt;=$F116,1,IF(VLOOKUP(DU$4,CALENDARIO!$B:$C,2,0)=FALSE, DT116,(1/IF($D116=0,1,$D116))+DT116)))&gt;1,100%,IF(DU$4&lt;$E116,0,IF(DU$4&gt;=$F116,1,IF(VLOOKUP(DU$4,CALENDARIO!$B:$C,2,0)=FALSE, DT116,(1/IF($D116=0,1,$D116))+DT116))))</f>
        <v>1</v>
      </c>
      <c r="DV116" s="292">
        <f>IF(IF(DV$4&lt;$E116,0,IF(DV$4&gt;=$F116,1,IF(VLOOKUP(DV$4,CALENDARIO!$B:$C,2,0)=FALSE, DU116,(1/IF($D116=0,1,$D116))+DU116)))&gt;1,100%,IF(DV$4&lt;$E116,0,IF(DV$4&gt;=$F116,1,IF(VLOOKUP(DV$4,CALENDARIO!$B:$C,2,0)=FALSE, DU116,(1/IF($D116=0,1,$D116))+DU116))))</f>
        <v>1</v>
      </c>
      <c r="DW116" s="292">
        <f>IF(IF(DW$4&lt;$E116,0,IF(DW$4&gt;=$F116,1,IF(VLOOKUP(DW$4,CALENDARIO!$B:$C,2,0)=FALSE, DV116,(1/IF($D116=0,1,$D116))+DV116)))&gt;1,100%,IF(DW$4&lt;$E116,0,IF(DW$4&gt;=$F116,1,IF(VLOOKUP(DW$4,CALENDARIO!$B:$C,2,0)=FALSE, DV116,(1/IF($D116=0,1,$D116))+DV116))))</f>
        <v>1</v>
      </c>
      <c r="DX116" s="292">
        <f>IF(IF(DX$4&lt;$E116,0,IF(DX$4&gt;=$F116,1,IF(VLOOKUP(DX$4,CALENDARIO!$B:$C,2,0)=FALSE, DW116,(1/IF($D116=0,1,$D116))+DW116)))&gt;1,100%,IF(DX$4&lt;$E116,0,IF(DX$4&gt;=$F116,1,IF(VLOOKUP(DX$4,CALENDARIO!$B:$C,2,0)=FALSE, DW116,(1/IF($D116=0,1,$D116))+DW116))))</f>
        <v>1</v>
      </c>
      <c r="DY116" s="292">
        <f>IF(IF(DY$4&lt;$E116,0,IF(DY$4&gt;=$F116,1,IF(VLOOKUP(DY$4,CALENDARIO!$B:$C,2,0)=FALSE, DX116,(1/IF($D116=0,1,$D116))+DX116)))&gt;1,100%,IF(DY$4&lt;$E116,0,IF(DY$4&gt;=$F116,1,IF(VLOOKUP(DY$4,CALENDARIO!$B:$C,2,0)=FALSE, DX116,(1/IF($D116=0,1,$D116))+DX116))))</f>
        <v>1</v>
      </c>
      <c r="DZ116" s="292">
        <f>IF(IF(DZ$4&lt;$E116,0,IF(DZ$4&gt;=$F116,1,IF(VLOOKUP(DZ$4,CALENDARIO!$B:$C,2,0)=FALSE, DY116,(1/IF($D116=0,1,$D116))+DY116)))&gt;1,100%,IF(DZ$4&lt;$E116,0,IF(DZ$4&gt;=$F116,1,IF(VLOOKUP(DZ$4,CALENDARIO!$B:$C,2,0)=FALSE, DY116,(1/IF($D116=0,1,$D116))+DY116))))</f>
        <v>1</v>
      </c>
      <c r="EA116" s="292">
        <f>IF(IF(EA$4&lt;$E116,0,IF(EA$4&gt;=$F116,1,IF(VLOOKUP(EA$4,CALENDARIO!$B:$C,2,0)=FALSE, DZ116,(1/IF($D116=0,1,$D116))+DZ116)))&gt;1,100%,IF(EA$4&lt;$E116,0,IF(EA$4&gt;=$F116,1,IF(VLOOKUP(EA$4,CALENDARIO!$B:$C,2,0)=FALSE, DZ116,(1/IF($D116=0,1,$D116))+DZ116))))</f>
        <v>1</v>
      </c>
      <c r="EB116" s="292">
        <f>IF(IF(EB$4&lt;$E116,0,IF(EB$4&gt;=$F116,1,IF(VLOOKUP(EB$4,CALENDARIO!$B:$C,2,0)=FALSE, EA116,(1/IF($D116=0,1,$D116))+EA116)))&gt;1,100%,IF(EB$4&lt;$E116,0,IF(EB$4&gt;=$F116,1,IF(VLOOKUP(EB$4,CALENDARIO!$B:$C,2,0)=FALSE, EA116,(1/IF($D116=0,1,$D116))+EA116))))</f>
        <v>1</v>
      </c>
      <c r="EC116" s="292">
        <f>IF(IF(EC$4&lt;$E116,0,IF(EC$4&gt;=$F116,1,IF(VLOOKUP(EC$4,CALENDARIO!$B:$C,2,0)=FALSE, EB116,(1/IF($D116=0,1,$D116))+EB116)))&gt;1,100%,IF(EC$4&lt;$E116,0,IF(EC$4&gt;=$F116,1,IF(VLOOKUP(EC$4,CALENDARIO!$B:$C,2,0)=FALSE, EB116,(1/IF($D116=0,1,$D116))+EB116))))</f>
        <v>1</v>
      </c>
      <c r="ED116" s="292">
        <f>IF(IF(ED$4&lt;$E116,0,IF(ED$4&gt;=$F116,1,IF(VLOOKUP(ED$4,CALENDARIO!$B:$C,2,0)=FALSE, EC116,(1/IF($D116=0,1,$D116))+EC116)))&gt;1,100%,IF(ED$4&lt;$E116,0,IF(ED$4&gt;=$F116,1,IF(VLOOKUP(ED$4,CALENDARIO!$B:$C,2,0)=FALSE, EC116,(1/IF($D116=0,1,$D116))+EC116))))</f>
        <v>1</v>
      </c>
      <c r="EE116" s="292">
        <f>IF(IF(EE$4&lt;$E116,0,IF(EE$4&gt;=$F116,1,IF(VLOOKUP(EE$4,CALENDARIO!$B:$C,2,0)=FALSE, ED116,(1/IF($D116=0,1,$D116))+ED116)))&gt;1,100%,IF(EE$4&lt;$E116,0,IF(EE$4&gt;=$F116,1,IF(VLOOKUP(EE$4,CALENDARIO!$B:$C,2,0)=FALSE, ED116,(1/IF($D116=0,1,$D116))+ED116))))</f>
        <v>1</v>
      </c>
      <c r="EF116" s="292">
        <f>IF(IF(EF$4&lt;$E116,0,IF(EF$4&gt;=$F116,1,IF(VLOOKUP(EF$4,CALENDARIO!$B:$C,2,0)=FALSE, EE116,(1/IF($D116=0,1,$D116))+EE116)))&gt;1,100%,IF(EF$4&lt;$E116,0,IF(EF$4&gt;=$F116,1,IF(VLOOKUP(EF$4,CALENDARIO!$B:$C,2,0)=FALSE, EE116,(1/IF($D116=0,1,$D116))+EE116))))</f>
        <v>1</v>
      </c>
      <c r="EG116" s="292">
        <f>IF(IF(EG$4&lt;$E116,0,IF(EG$4&gt;=$F116,1,IF(VLOOKUP(EG$4,CALENDARIO!$B:$C,2,0)=FALSE, EF116,(1/IF($D116=0,1,$D116))+EF116)))&gt;1,100%,IF(EG$4&lt;$E116,0,IF(EG$4&gt;=$F116,1,IF(VLOOKUP(EG$4,CALENDARIO!$B:$C,2,0)=FALSE, EF116,(1/IF($D116=0,1,$D116))+EF116))))</f>
        <v>1</v>
      </c>
      <c r="EH116" s="292">
        <f>IF(IF(EH$4&lt;$E116,0,IF(EH$4&gt;=$F116,1,IF(VLOOKUP(EH$4,CALENDARIO!$B:$C,2,0)=FALSE, EG116,(1/IF($D116=0,1,$D116))+EG116)))&gt;1,100%,IF(EH$4&lt;$E116,0,IF(EH$4&gt;=$F116,1,IF(VLOOKUP(EH$4,CALENDARIO!$B:$C,2,0)=FALSE, EG116,(1/IF($D116=0,1,$D116))+EG116))))</f>
        <v>1</v>
      </c>
      <c r="EI116" s="292">
        <f>IF(IF(EI$4&lt;$E116,0,IF(EI$4&gt;=$F116,1,IF(VLOOKUP(EI$4,CALENDARIO!$B:$C,2,0)=FALSE, EH116,(1/IF($D116=0,1,$D116))+EH116)))&gt;1,100%,IF(EI$4&lt;$E116,0,IF(EI$4&gt;=$F116,1,IF(VLOOKUP(EI$4,CALENDARIO!$B:$C,2,0)=FALSE, EH116,(1/IF($D116=0,1,$D116))+EH116))))</f>
        <v>1</v>
      </c>
      <c r="EJ116" s="292">
        <f>IF(IF(EJ$4&lt;$E116,0,IF(EJ$4&gt;=$F116,1,IF(VLOOKUP(EJ$4,CALENDARIO!$B:$C,2,0)=FALSE, EI116,(1/IF($D116=0,1,$D116))+EI116)))&gt;1,100%,IF(EJ$4&lt;$E116,0,IF(EJ$4&gt;=$F116,1,IF(VLOOKUP(EJ$4,CALENDARIO!$B:$C,2,0)=FALSE, EI116,(1/IF($D116=0,1,$D116))+EI116))))</f>
        <v>1</v>
      </c>
      <c r="EK116" s="292">
        <f>IF(IF(EK$4&lt;$E116,0,IF(EK$4&gt;=$F116,1,IF(VLOOKUP(EK$4,CALENDARIO!$B:$C,2,0)=FALSE, EJ116,(1/IF($D116=0,1,$D116))+EJ116)))&gt;1,100%,IF(EK$4&lt;$E116,0,IF(EK$4&gt;=$F116,1,IF(VLOOKUP(EK$4,CALENDARIO!$B:$C,2,0)=FALSE, EJ116,(1/IF($D116=0,1,$D116))+EJ116))))</f>
        <v>1</v>
      </c>
      <c r="EL116" s="292">
        <f>IF(IF(EL$4&lt;$E116,0,IF(EL$4&gt;=$F116,1,IF(VLOOKUP(EL$4,CALENDARIO!$B:$C,2,0)=FALSE, EK116,(1/IF($D116=0,1,$D116))+EK116)))&gt;1,100%,IF(EL$4&lt;$E116,0,IF(EL$4&gt;=$F116,1,IF(VLOOKUP(EL$4,CALENDARIO!$B:$C,2,0)=FALSE, EK116,(1/IF($D116=0,1,$D116))+EK116))))</f>
        <v>1</v>
      </c>
      <c r="EM116" s="292">
        <f>IF(IF(EM$4&lt;$E116,0,IF(EM$4&gt;=$F116,1,IF(VLOOKUP(EM$4,CALENDARIO!$B:$C,2,0)=FALSE, EL116,(1/IF($D116=0,1,$D116))+EL116)))&gt;1,100%,IF(EM$4&lt;$E116,0,IF(EM$4&gt;=$F116,1,IF(VLOOKUP(EM$4,CALENDARIO!$B:$C,2,0)=FALSE, EL116,(1/IF($D116=0,1,$D116))+EL116))))</f>
        <v>1</v>
      </c>
      <c r="EN116" s="292">
        <f>IF(IF(EN$4&lt;$E116,0,IF(EN$4&gt;=$F116,1,IF(VLOOKUP(EN$4,CALENDARIO!$B:$C,2,0)=FALSE, EM116,(1/IF($D116=0,1,$D116))+EM116)))&gt;1,100%,IF(EN$4&lt;$E116,0,IF(EN$4&gt;=$F116,1,IF(VLOOKUP(EN$4,CALENDARIO!$B:$C,2,0)=FALSE, EM116,(1/IF($D116=0,1,$D116))+EM116))))</f>
        <v>1</v>
      </c>
      <c r="EO116" s="292">
        <f>IF(IF(EO$4&lt;$E116,0,IF(EO$4&gt;=$F116,1,IF(VLOOKUP(EO$4,CALENDARIO!$B:$C,2,0)=FALSE, EN116,(1/IF($D116=0,1,$D116))+EN116)))&gt;1,100%,IF(EO$4&lt;$E116,0,IF(EO$4&gt;=$F116,1,IF(VLOOKUP(EO$4,CALENDARIO!$B:$C,2,0)=FALSE, EN116,(1/IF($D116=0,1,$D116))+EN116))))</f>
        <v>1</v>
      </c>
      <c r="EP116" s="292">
        <f>IF(IF(EP$4&lt;$E116,0,IF(EP$4&gt;=$F116,1,IF(VLOOKUP(EP$4,CALENDARIO!$B:$C,2,0)=FALSE, EO116,(1/IF($D116=0,1,$D116))+EO116)))&gt;1,100%,IF(EP$4&lt;$E116,0,IF(EP$4&gt;=$F116,1,IF(VLOOKUP(EP$4,CALENDARIO!$B:$C,2,0)=FALSE, EO116,(1/IF($D116=0,1,$D116))+EO116))))</f>
        <v>1</v>
      </c>
      <c r="EQ116" s="292">
        <f>IF(IF(EQ$4&lt;$E116,0,IF(EQ$4&gt;=$F116,1,IF(VLOOKUP(EQ$4,CALENDARIO!$B:$C,2,0)=FALSE, EP116,(1/IF($D116=0,1,$D116))+EP116)))&gt;1,100%,IF(EQ$4&lt;$E116,0,IF(EQ$4&gt;=$F116,1,IF(VLOOKUP(EQ$4,CALENDARIO!$B:$C,2,0)=FALSE, EP116,(1/IF($D116=0,1,$D116))+EP116))))</f>
        <v>1</v>
      </c>
      <c r="ER116" s="292">
        <f>IF(IF(ER$4&lt;$E116,0,IF(ER$4&gt;=$F116,1,IF(VLOOKUP(ER$4,CALENDARIO!$B:$C,2,0)=FALSE, EQ116,(1/IF($D116=0,1,$D116))+EQ116)))&gt;1,100%,IF(ER$4&lt;$E116,0,IF(ER$4&gt;=$F116,1,IF(VLOOKUP(ER$4,CALENDARIO!$B:$C,2,0)=FALSE, EQ116,(1/IF($D116=0,1,$D116))+EQ116))))</f>
        <v>1</v>
      </c>
      <c r="ES116" s="292">
        <f>IF(IF(ES$4&lt;$E116,0,IF(ES$4&gt;=$F116,1,IF(VLOOKUP(ES$4,CALENDARIO!$B:$C,2,0)=FALSE, ER116,(1/IF($D116=0,1,$D116))+ER116)))&gt;1,100%,IF(ES$4&lt;$E116,0,IF(ES$4&gt;=$F116,1,IF(VLOOKUP(ES$4,CALENDARIO!$B:$C,2,0)=FALSE, ER116,(1/IF($D116=0,1,$D116))+ER116))))</f>
        <v>1</v>
      </c>
      <c r="ET116" s="292">
        <f>IF(IF(ET$4&lt;$E116,0,IF(ET$4&gt;=$F116,1,IF(VLOOKUP(ET$4,CALENDARIO!$B:$C,2,0)=FALSE, ES116,(1/IF($D116=0,1,$D116))+ES116)))&gt;1,100%,IF(ET$4&lt;$E116,0,IF(ET$4&gt;=$F116,1,IF(VLOOKUP(ET$4,CALENDARIO!$B:$C,2,0)=FALSE, ES116,(1/IF($D116=0,1,$D116))+ES116))))</f>
        <v>1</v>
      </c>
      <c r="EU116" s="292">
        <f>IF(IF(EU$4&lt;$E116,0,IF(EU$4&gt;=$F116,1,IF(VLOOKUP(EU$4,CALENDARIO!$B:$C,2,0)=FALSE, ET116,(1/IF($D116=0,1,$D116))+ET116)))&gt;1,100%,IF(EU$4&lt;$E116,0,IF(EU$4&gt;=$F116,1,IF(VLOOKUP(EU$4,CALENDARIO!$B:$C,2,0)=FALSE, ET116,(1/IF($D116=0,1,$D116))+ET116))))</f>
        <v>1</v>
      </c>
      <c r="EV116" s="292">
        <f>IF(IF(EV$4&lt;$E116,0,IF(EV$4&gt;=$F116,1,IF(VLOOKUP(EV$4,CALENDARIO!$B:$C,2,0)=FALSE, EU116,(1/IF($D116=0,1,$D116))+EU116)))&gt;1,100%,IF(EV$4&lt;$E116,0,IF(EV$4&gt;=$F116,1,IF(VLOOKUP(EV$4,CALENDARIO!$B:$C,2,0)=FALSE, EU116,(1/IF($D116=0,1,$D116))+EU116))))</f>
        <v>1</v>
      </c>
      <c r="EW116" s="292">
        <f>IF(IF(EW$4&lt;$E116,0,IF(EW$4&gt;=$F116,1,IF(VLOOKUP(EW$4,CALENDARIO!$B:$C,2,0)=FALSE, EV116,(1/IF($D116=0,1,$D116))+EV116)))&gt;1,100%,IF(EW$4&lt;$E116,0,IF(EW$4&gt;=$F116,1,IF(VLOOKUP(EW$4,CALENDARIO!$B:$C,2,0)=FALSE, EV116,(1/IF($D116=0,1,$D116))+EV116))))</f>
        <v>1</v>
      </c>
      <c r="EX116" s="292">
        <f>IF(IF(EX$4&lt;$E116,0,IF(EX$4&gt;=$F116,1,IF(VLOOKUP(EX$4,CALENDARIO!$B:$C,2,0)=FALSE, EW116,(1/IF($D116=0,1,$D116))+EW116)))&gt;1,100%,IF(EX$4&lt;$E116,0,IF(EX$4&gt;=$F116,1,IF(VLOOKUP(EX$4,CALENDARIO!$B:$C,2,0)=FALSE, EW116,(1/IF($D116=0,1,$D116))+EW116))))</f>
        <v>1</v>
      </c>
      <c r="EY116" s="292">
        <f>IF(IF(EY$4&lt;$E116,0,IF(EY$4&gt;=$F116,1,IF(VLOOKUP(EY$4,CALENDARIO!$B:$C,2,0)=FALSE, EX116,(1/IF($D116=0,1,$D116))+EX116)))&gt;1,100%,IF(EY$4&lt;$E116,0,IF(EY$4&gt;=$F116,1,IF(VLOOKUP(EY$4,CALENDARIO!$B:$C,2,0)=FALSE, EX116,(1/IF($D116=0,1,$D116))+EX116))))</f>
        <v>1</v>
      </c>
      <c r="EZ116" s="292">
        <f>IF(IF(EZ$4&lt;$E116,0,IF(EZ$4&gt;=$F116,1,IF(VLOOKUP(EZ$4,CALENDARIO!$B:$C,2,0)=FALSE, EY116,(1/IF($D116=0,1,$D116))+EY116)))&gt;1,100%,IF(EZ$4&lt;$E116,0,IF(EZ$4&gt;=$F116,1,IF(VLOOKUP(EZ$4,CALENDARIO!$B:$C,2,0)=FALSE, EY116,(1/IF($D116=0,1,$D116))+EY116))))</f>
        <v>1</v>
      </c>
      <c r="FA116" s="292">
        <f>IF(IF(FA$4&lt;$E116,0,IF(FA$4&gt;=$F116,1,IF(VLOOKUP(FA$4,CALENDARIO!$B:$C,2,0)=FALSE, EZ116,(1/IF($D116=0,1,$D116))+EZ116)))&gt;1,100%,IF(FA$4&lt;$E116,0,IF(FA$4&gt;=$F116,1,IF(VLOOKUP(FA$4,CALENDARIO!$B:$C,2,0)=FALSE, EZ116,(1/IF($D116=0,1,$D116))+EZ116))))</f>
        <v>1</v>
      </c>
      <c r="FB116" s="292">
        <f>IF(IF(FB$4&lt;$E116,0,IF(FB$4&gt;=$F116,1,IF(VLOOKUP(FB$4,CALENDARIO!$B:$C,2,0)=FALSE, FA116,(1/IF($D116=0,1,$D116))+FA116)))&gt;1,100%,IF(FB$4&lt;$E116,0,IF(FB$4&gt;=$F116,1,IF(VLOOKUP(FB$4,CALENDARIO!$B:$C,2,0)=FALSE, FA116,(1/IF($D116=0,1,$D116))+FA116))))</f>
        <v>1</v>
      </c>
    </row>
    <row r="117" spans="1:158" x14ac:dyDescent="0.3">
      <c r="A117" s="255"/>
      <c r="B117" s="284"/>
      <c r="C117" s="272"/>
      <c r="D117" s="257"/>
      <c r="E117" s="255"/>
      <c r="F117" s="255"/>
      <c r="G117" s="301" t="s">
        <v>21</v>
      </c>
      <c r="H117" s="255"/>
      <c r="I117" s="255"/>
      <c r="J117" s="257"/>
      <c r="K117" s="255"/>
      <c r="L117" s="133" t="str">
        <f>IFERROR(MATCH(SMALL(($O$117:$FB$117),COUNTIF(($O$117:$FB$117),0)+1),($O$117:$FB$117),0)+$O$4- 1,"")</f>
        <v/>
      </c>
      <c r="M117" s="133" t="str">
        <f>IFERROR(MATCH(100%,($O$117:$FB$117),0)+$O$4- 1,"")</f>
        <v/>
      </c>
      <c r="N117" s="291">
        <f>MAX($O$117:$FC$117)</f>
        <v>0</v>
      </c>
      <c r="O117" s="292">
        <v>0</v>
      </c>
      <c r="P117" s="292">
        <f>IF(((P118/$J$116)+O117)&gt;100%,100%,((P118/$J$116)+O117))</f>
        <v>0</v>
      </c>
      <c r="Q117" s="292">
        <f t="shared" ref="Q117:U117" si="5721">IF(((Q118/$J$116)+P117)&gt;100%,100%,((Q118/$J$116)+P117))</f>
        <v>0</v>
      </c>
      <c r="R117" s="292">
        <f t="shared" si="5721"/>
        <v>0</v>
      </c>
      <c r="S117" s="292">
        <f t="shared" si="5721"/>
        <v>0</v>
      </c>
      <c r="T117" s="292">
        <f t="shared" si="5721"/>
        <v>0</v>
      </c>
      <c r="U117" s="292">
        <f t="shared" si="5721"/>
        <v>0</v>
      </c>
      <c r="V117" s="292">
        <f t="shared" ref="V117" si="5722">IF(((V118/$J$116)+U117)&gt;100%,100%,((V118/$J$116)+U117))</f>
        <v>0</v>
      </c>
      <c r="W117" s="292">
        <f t="shared" ref="W117" si="5723">IF(((W118/$J$116)+V117)&gt;100%,100%,((W118/$J$116)+V117))</f>
        <v>0</v>
      </c>
      <c r="X117" s="292">
        <f t="shared" ref="X117" si="5724">IF(((X118/$J$116)+W117)&gt;100%,100%,((X118/$J$116)+W117))</f>
        <v>0</v>
      </c>
      <c r="Y117" s="292">
        <f t="shared" ref="Y117" si="5725">IF(((Y118/$J$116)+X117)&gt;100%,100%,((Y118/$J$116)+X117))</f>
        <v>0</v>
      </c>
      <c r="Z117" s="292">
        <f t="shared" ref="Z117" si="5726">IF(((Z118/$J$116)+Y117)&gt;100%,100%,((Z118/$J$116)+Y117))</f>
        <v>0</v>
      </c>
      <c r="AA117" s="292">
        <f t="shared" ref="AA117" si="5727">IF(((AA118/$J$116)+Z117)&gt;100%,100%,((AA118/$J$116)+Z117))</f>
        <v>0</v>
      </c>
      <c r="AB117" s="292">
        <f t="shared" ref="AB117" si="5728">IF(((AB118/$J$116)+AA117)&gt;100%,100%,((AB118/$J$116)+AA117))</f>
        <v>0</v>
      </c>
      <c r="AC117" s="292">
        <f t="shared" ref="AC117" si="5729">IF(((AC118/$J$116)+AB117)&gt;100%,100%,((AC118/$J$116)+AB117))</f>
        <v>0</v>
      </c>
      <c r="AD117" s="292">
        <f t="shared" ref="AD117" si="5730">IF(((AD118/$J$116)+AC117)&gt;100%,100%,((AD118/$J$116)+AC117))</f>
        <v>0</v>
      </c>
      <c r="AE117" s="292">
        <f t="shared" ref="AE117" si="5731">IF(((AE118/$J$116)+AD117)&gt;100%,100%,((AE118/$J$116)+AD117))</f>
        <v>0</v>
      </c>
      <c r="AF117" s="292">
        <f t="shared" ref="AF117" si="5732">IF(((AF118/$J$116)+AE117)&gt;100%,100%,((AF118/$J$116)+AE117))</f>
        <v>0</v>
      </c>
      <c r="AG117" s="292">
        <f t="shared" ref="AG117" si="5733">IF(((AG118/$J$116)+AF117)&gt;100%,100%,((AG118/$J$116)+AF117))</f>
        <v>0</v>
      </c>
      <c r="AH117" s="292">
        <f t="shared" ref="AH117" si="5734">IF(((AH118/$J$116)+AG117)&gt;100%,100%,((AH118/$J$116)+AG117))</f>
        <v>0</v>
      </c>
      <c r="AI117" s="292">
        <f t="shared" ref="AI117" si="5735">IF(((AI118/$J$116)+AH117)&gt;100%,100%,((AI118/$J$116)+AH117))</f>
        <v>0</v>
      </c>
      <c r="AJ117" s="292">
        <f t="shared" ref="AJ117" si="5736">IF(((AJ118/$J$116)+AI117)&gt;100%,100%,((AJ118/$J$116)+AI117))</f>
        <v>0</v>
      </c>
      <c r="AK117" s="292">
        <f t="shared" ref="AK117" si="5737">IF(((AK118/$J$116)+AJ117)&gt;100%,100%,((AK118/$J$116)+AJ117))</f>
        <v>0</v>
      </c>
      <c r="AL117" s="292">
        <f t="shared" ref="AL117" si="5738">IF(((AL118/$J$116)+AK117)&gt;100%,100%,((AL118/$J$116)+AK117))</f>
        <v>0</v>
      </c>
      <c r="AM117" s="292">
        <f t="shared" ref="AM117" si="5739">IF(((AM118/$J$116)+AL117)&gt;100%,100%,((AM118/$J$116)+AL117))</f>
        <v>0</v>
      </c>
      <c r="AN117" s="292">
        <f t="shared" ref="AN117" si="5740">IF(((AN118/$J$116)+AM117)&gt;100%,100%,((AN118/$J$116)+AM117))</f>
        <v>0</v>
      </c>
      <c r="AO117" s="292">
        <f t="shared" ref="AO117" si="5741">IF(((AO118/$J$116)+AN117)&gt;100%,100%,((AO118/$J$116)+AN117))</f>
        <v>0</v>
      </c>
      <c r="AP117" s="292">
        <f t="shared" ref="AP117" si="5742">IF(((AP118/$J$116)+AO117)&gt;100%,100%,((AP118/$J$116)+AO117))</f>
        <v>0</v>
      </c>
      <c r="AQ117" s="292">
        <f t="shared" ref="AQ117" si="5743">IF(((AQ118/$J$116)+AP117)&gt;100%,100%,((AQ118/$J$116)+AP117))</f>
        <v>0</v>
      </c>
      <c r="AR117" s="292">
        <f t="shared" ref="AR117" si="5744">IF(((AR118/$J$116)+AQ117)&gt;100%,100%,((AR118/$J$116)+AQ117))</f>
        <v>0</v>
      </c>
      <c r="AS117" s="292">
        <f t="shared" ref="AS117" si="5745">IF(((AS118/$J$116)+AR117)&gt;100%,100%,((AS118/$J$116)+AR117))</f>
        <v>0</v>
      </c>
      <c r="AT117" s="292">
        <f t="shared" ref="AT117" si="5746">IF(((AT118/$J$116)+AS117)&gt;100%,100%,((AT118/$J$116)+AS117))</f>
        <v>0</v>
      </c>
      <c r="AU117" s="292">
        <f t="shared" ref="AU117" si="5747">IF(((AU118/$J$116)+AT117)&gt;100%,100%,((AU118/$J$116)+AT117))</f>
        <v>0</v>
      </c>
      <c r="AV117" s="292">
        <f t="shared" ref="AV117" si="5748">IF(((AV118/$J$116)+AU117)&gt;100%,100%,((AV118/$J$116)+AU117))</f>
        <v>0</v>
      </c>
      <c r="AW117" s="292">
        <f t="shared" ref="AW117" si="5749">IF(((AW118/$J$116)+AV117)&gt;100%,100%,((AW118/$J$116)+AV117))</f>
        <v>0</v>
      </c>
      <c r="AX117" s="292">
        <f t="shared" ref="AX117" si="5750">IF(((AX118/$J$116)+AW117)&gt;100%,100%,((AX118/$J$116)+AW117))</f>
        <v>0</v>
      </c>
      <c r="AY117" s="292">
        <f t="shared" ref="AY117" si="5751">IF(((AY118/$J$116)+AX117)&gt;100%,100%,((AY118/$J$116)+AX117))</f>
        <v>0</v>
      </c>
      <c r="AZ117" s="292">
        <f t="shared" ref="AZ117" si="5752">IF(((AZ118/$J$116)+AY117)&gt;100%,100%,((AZ118/$J$116)+AY117))</f>
        <v>0</v>
      </c>
      <c r="BA117" s="292">
        <f t="shared" ref="BA117" si="5753">IF(((BA118/$J$116)+AZ117)&gt;100%,100%,((BA118/$J$116)+AZ117))</f>
        <v>0</v>
      </c>
      <c r="BB117" s="292">
        <f t="shared" ref="BB117" si="5754">IF(((BB118/$J$116)+BA117)&gt;100%,100%,((BB118/$J$116)+BA117))</f>
        <v>0</v>
      </c>
      <c r="BC117" s="292">
        <f t="shared" ref="BC117" si="5755">IF(((BC118/$J$116)+BB117)&gt;100%,100%,((BC118/$J$116)+BB117))</f>
        <v>0</v>
      </c>
      <c r="BD117" s="292">
        <f t="shared" ref="BD117" si="5756">IF(((BD118/$J$116)+BC117)&gt;100%,100%,((BD118/$J$116)+BC117))</f>
        <v>0</v>
      </c>
      <c r="BE117" s="292">
        <f t="shared" ref="BE117" si="5757">IF(((BE118/$J$116)+BD117)&gt;100%,100%,((BE118/$J$116)+BD117))</f>
        <v>0</v>
      </c>
      <c r="BF117" s="292">
        <f t="shared" ref="BF117" si="5758">IF(((BF118/$J$116)+BE117)&gt;100%,100%,((BF118/$J$116)+BE117))</f>
        <v>0</v>
      </c>
      <c r="BG117" s="292">
        <f t="shared" ref="BG117" si="5759">IF(((BG118/$J$116)+BF117)&gt;100%,100%,((BG118/$J$116)+BF117))</f>
        <v>0</v>
      </c>
      <c r="BH117" s="292">
        <f t="shared" ref="BH117" si="5760">IF(((BH118/$J$116)+BG117)&gt;100%,100%,((BH118/$J$116)+BG117))</f>
        <v>0</v>
      </c>
      <c r="BI117" s="292">
        <f t="shared" ref="BI117" si="5761">IF(((BI118/$J$116)+BH117)&gt;100%,100%,((BI118/$J$116)+BH117))</f>
        <v>0</v>
      </c>
      <c r="BJ117" s="292">
        <f t="shared" ref="BJ117" si="5762">IF(((BJ118/$J$116)+BI117)&gt;100%,100%,((BJ118/$J$116)+BI117))</f>
        <v>0</v>
      </c>
      <c r="BK117" s="292">
        <f t="shared" ref="BK117" si="5763">IF(((BK118/$J$116)+BJ117)&gt;100%,100%,((BK118/$J$116)+BJ117))</f>
        <v>0</v>
      </c>
      <c r="BL117" s="292">
        <f t="shared" ref="BL117" si="5764">IF(((BL118/$J$116)+BK117)&gt;100%,100%,((BL118/$J$116)+BK117))</f>
        <v>0</v>
      </c>
      <c r="BM117" s="292">
        <f t="shared" ref="BM117" si="5765">IF(((BM118/$J$116)+BL117)&gt;100%,100%,((BM118/$J$116)+BL117))</f>
        <v>0</v>
      </c>
      <c r="BN117" s="292">
        <f t="shared" ref="BN117" si="5766">IF(((BN118/$J$116)+BM117)&gt;100%,100%,((BN118/$J$116)+BM117))</f>
        <v>0</v>
      </c>
      <c r="BO117" s="292">
        <f t="shared" ref="BO117" si="5767">IF(((BO118/$J$116)+BN117)&gt;100%,100%,((BO118/$J$116)+BN117))</f>
        <v>0</v>
      </c>
      <c r="BP117" s="292">
        <f t="shared" ref="BP117" si="5768">IF(((BP118/$J$116)+BO117)&gt;100%,100%,((BP118/$J$116)+BO117))</f>
        <v>0</v>
      </c>
      <c r="BQ117" s="292">
        <f t="shared" ref="BQ117" si="5769">IF(((BQ118/$J$116)+BP117)&gt;100%,100%,((BQ118/$J$116)+BP117))</f>
        <v>0</v>
      </c>
      <c r="BR117" s="292">
        <f t="shared" ref="BR117" si="5770">IF(((BR118/$J$116)+BQ117)&gt;100%,100%,((BR118/$J$116)+BQ117))</f>
        <v>0</v>
      </c>
      <c r="BS117" s="292">
        <f t="shared" ref="BS117" si="5771">IF(((BS118/$J$116)+BR117)&gt;100%,100%,((BS118/$J$116)+BR117))</f>
        <v>0</v>
      </c>
      <c r="BT117" s="292">
        <f t="shared" ref="BT117" si="5772">IF(((BT118/$J$116)+BS117)&gt;100%,100%,((BT118/$J$116)+BS117))</f>
        <v>0</v>
      </c>
      <c r="BU117" s="292">
        <f t="shared" ref="BU117" si="5773">IF(((BU118/$J$116)+BT117)&gt;100%,100%,((BU118/$J$116)+BT117))</f>
        <v>0</v>
      </c>
      <c r="BV117" s="292">
        <f t="shared" ref="BV117" si="5774">IF(((BV118/$J$116)+BU117)&gt;100%,100%,((BV118/$J$116)+BU117))</f>
        <v>0</v>
      </c>
      <c r="BW117" s="292">
        <f t="shared" ref="BW117" si="5775">IF(((BW118/$J$116)+BV117)&gt;100%,100%,((BW118/$J$116)+BV117))</f>
        <v>0</v>
      </c>
      <c r="BX117" s="292">
        <f t="shared" ref="BX117" si="5776">IF(((BX118/$J$116)+BW117)&gt;100%,100%,((BX118/$J$116)+BW117))</f>
        <v>0</v>
      </c>
      <c r="BY117" s="292">
        <f t="shared" ref="BY117" si="5777">IF(((BY118/$J$116)+BX117)&gt;100%,100%,((BY118/$J$116)+BX117))</f>
        <v>0</v>
      </c>
      <c r="BZ117" s="292">
        <f t="shared" ref="BZ117" si="5778">IF(((BZ118/$J$116)+BY117)&gt;100%,100%,((BZ118/$J$116)+BY117))</f>
        <v>0</v>
      </c>
      <c r="CA117" s="292">
        <f t="shared" ref="CA117" si="5779">IF(((CA118/$J$116)+BZ117)&gt;100%,100%,((CA118/$J$116)+BZ117))</f>
        <v>0</v>
      </c>
      <c r="CB117" s="292">
        <f t="shared" ref="CB117" si="5780">IF(((CB118/$J$116)+CA117)&gt;100%,100%,((CB118/$J$116)+CA117))</f>
        <v>0</v>
      </c>
      <c r="CC117" s="292">
        <f t="shared" ref="CC117" si="5781">IF(((CC118/$J$116)+CB117)&gt;100%,100%,((CC118/$J$116)+CB117))</f>
        <v>0</v>
      </c>
      <c r="CD117" s="292">
        <f t="shared" ref="CD117" si="5782">IF(((CD118/$J$116)+CC117)&gt;100%,100%,((CD118/$J$116)+CC117))</f>
        <v>0</v>
      </c>
      <c r="CE117" s="292">
        <f t="shared" ref="CE117" si="5783">IF(((CE118/$J$116)+CD117)&gt;100%,100%,((CE118/$J$116)+CD117))</f>
        <v>0</v>
      </c>
      <c r="CF117" s="292">
        <f t="shared" ref="CF117" si="5784">IF(((CF118/$J$116)+CE117)&gt;100%,100%,((CF118/$J$116)+CE117))</f>
        <v>0</v>
      </c>
      <c r="CG117" s="292">
        <f t="shared" ref="CG117" si="5785">IF(((CG118/$J$116)+CF117)&gt;100%,100%,((CG118/$J$116)+CF117))</f>
        <v>0</v>
      </c>
      <c r="CH117" s="292">
        <f t="shared" ref="CH117" si="5786">IF(((CH118/$J$116)+CG117)&gt;100%,100%,((CH118/$J$116)+CG117))</f>
        <v>0</v>
      </c>
      <c r="CI117" s="292">
        <f t="shared" ref="CI117" si="5787">IF(((CI118/$J$116)+CH117)&gt;100%,100%,((CI118/$J$116)+CH117))</f>
        <v>0</v>
      </c>
      <c r="CJ117" s="292">
        <f t="shared" ref="CJ117" si="5788">IF(((CJ118/$J$116)+CI117)&gt;100%,100%,((CJ118/$J$116)+CI117))</f>
        <v>0</v>
      </c>
      <c r="CK117" s="292">
        <f t="shared" ref="CK117" si="5789">IF(((CK118/$J$116)+CJ117)&gt;100%,100%,((CK118/$J$116)+CJ117))</f>
        <v>0</v>
      </c>
      <c r="CL117" s="292">
        <f t="shared" ref="CL117" si="5790">IF(((CL118/$J$116)+CK117)&gt;100%,100%,((CL118/$J$116)+CK117))</f>
        <v>0</v>
      </c>
      <c r="CM117" s="292">
        <f t="shared" ref="CM117" si="5791">IF(((CM118/$J$116)+CL117)&gt;100%,100%,((CM118/$J$116)+CL117))</f>
        <v>0</v>
      </c>
      <c r="CN117" s="292">
        <f t="shared" ref="CN117" si="5792">IF(((CN118/$J$116)+CM117)&gt;100%,100%,((CN118/$J$116)+CM117))</f>
        <v>0</v>
      </c>
      <c r="CO117" s="292">
        <f t="shared" ref="CO117" si="5793">IF(((CO118/$J$116)+CN117)&gt;100%,100%,((CO118/$J$116)+CN117))</f>
        <v>0</v>
      </c>
      <c r="CP117" s="292">
        <f t="shared" ref="CP117" si="5794">IF(((CP118/$J$116)+CO117)&gt;100%,100%,((CP118/$J$116)+CO117))</f>
        <v>0</v>
      </c>
      <c r="CQ117" s="292">
        <f t="shared" ref="CQ117" si="5795">IF(((CQ118/$J$116)+CP117)&gt;100%,100%,((CQ118/$J$116)+CP117))</f>
        <v>0</v>
      </c>
      <c r="CR117" s="292">
        <f t="shared" ref="CR117" si="5796">IF(((CR118/$J$116)+CQ117)&gt;100%,100%,((CR118/$J$116)+CQ117))</f>
        <v>0</v>
      </c>
      <c r="CS117" s="292">
        <f t="shared" ref="CS117" si="5797">IF(((CS118/$J$116)+CR117)&gt;100%,100%,((CS118/$J$116)+CR117))</f>
        <v>0</v>
      </c>
      <c r="CT117" s="292">
        <f t="shared" ref="CT117" si="5798">IF(((CT118/$J$116)+CS117)&gt;100%,100%,((CT118/$J$116)+CS117))</f>
        <v>0</v>
      </c>
      <c r="CU117" s="292">
        <f t="shared" ref="CU117" si="5799">IF(((CU118/$J$116)+CT117)&gt;100%,100%,((CU118/$J$116)+CT117))</f>
        <v>0</v>
      </c>
      <c r="CV117" s="292">
        <f t="shared" ref="CV117" si="5800">IF(((CV118/$J$116)+CU117)&gt;100%,100%,((CV118/$J$116)+CU117))</f>
        <v>0</v>
      </c>
      <c r="CW117" s="292">
        <f t="shared" ref="CW117" si="5801">IF(((CW118/$J$116)+CV117)&gt;100%,100%,((CW118/$J$116)+CV117))</f>
        <v>0</v>
      </c>
      <c r="CX117" s="292">
        <f t="shared" ref="CX117" si="5802">IF(((CX118/$J$116)+CW117)&gt;100%,100%,((CX118/$J$116)+CW117))</f>
        <v>0</v>
      </c>
      <c r="CY117" s="292">
        <f t="shared" ref="CY117" si="5803">IF(((CY118/$J$116)+CX117)&gt;100%,100%,((CY118/$J$116)+CX117))</f>
        <v>0</v>
      </c>
      <c r="CZ117" s="292">
        <f t="shared" ref="CZ117" si="5804">IF(((CZ118/$J$116)+CY117)&gt;100%,100%,((CZ118/$J$116)+CY117))</f>
        <v>0</v>
      </c>
      <c r="DA117" s="292">
        <f t="shared" ref="DA117" si="5805">IF(((DA118/$J$116)+CZ117)&gt;100%,100%,((DA118/$J$116)+CZ117))</f>
        <v>0</v>
      </c>
      <c r="DB117" s="292">
        <f t="shared" ref="DB117" si="5806">IF(((DB118/$J$116)+DA117)&gt;100%,100%,((DB118/$J$116)+DA117))</f>
        <v>0</v>
      </c>
      <c r="DC117" s="292">
        <f t="shared" ref="DC117" si="5807">IF(((DC118/$J$116)+DB117)&gt;100%,100%,((DC118/$J$116)+DB117))</f>
        <v>0</v>
      </c>
      <c r="DD117" s="292">
        <f t="shared" ref="DD117" si="5808">IF(((DD118/$J$116)+DC117)&gt;100%,100%,((DD118/$J$116)+DC117))</f>
        <v>0</v>
      </c>
      <c r="DE117" s="292">
        <f t="shared" ref="DE117" si="5809">IF(((DE118/$J$116)+DD117)&gt;100%,100%,((DE118/$J$116)+DD117))</f>
        <v>0</v>
      </c>
      <c r="DF117" s="292">
        <f t="shared" ref="DF117" si="5810">IF(((DF118/$J$116)+DE117)&gt;100%,100%,((DF118/$J$116)+DE117))</f>
        <v>0</v>
      </c>
      <c r="DG117" s="292">
        <f t="shared" ref="DG117" si="5811">IF(((DG118/$J$116)+DF117)&gt;100%,100%,((DG118/$J$116)+DF117))</f>
        <v>0</v>
      </c>
      <c r="DH117" s="292">
        <f t="shared" ref="DH117" si="5812">IF(((DH118/$J$116)+DG117)&gt;100%,100%,((DH118/$J$116)+DG117))</f>
        <v>0</v>
      </c>
      <c r="DI117" s="292">
        <f t="shared" ref="DI117" si="5813">IF(((DI118/$J$116)+DH117)&gt;100%,100%,((DI118/$J$116)+DH117))</f>
        <v>0</v>
      </c>
      <c r="DJ117" s="292">
        <f t="shared" ref="DJ117" si="5814">IF(((DJ118/$J$116)+DI117)&gt;100%,100%,((DJ118/$J$116)+DI117))</f>
        <v>0</v>
      </c>
      <c r="DK117" s="292">
        <f t="shared" ref="DK117" si="5815">IF(((DK118/$J$116)+DJ117)&gt;100%,100%,((DK118/$J$116)+DJ117))</f>
        <v>0</v>
      </c>
      <c r="DL117" s="292">
        <f t="shared" ref="DL117" si="5816">IF(((DL118/$J$116)+DK117)&gt;100%,100%,((DL118/$J$116)+DK117))</f>
        <v>0</v>
      </c>
      <c r="DM117" s="292">
        <f t="shared" ref="DM117" si="5817">IF(((DM118/$J$116)+DL117)&gt;100%,100%,((DM118/$J$116)+DL117))</f>
        <v>0</v>
      </c>
      <c r="DN117" s="292">
        <f t="shared" ref="DN117" si="5818">IF(((DN118/$J$116)+DM117)&gt;100%,100%,((DN118/$J$116)+DM117))</f>
        <v>0</v>
      </c>
      <c r="DO117" s="292">
        <f t="shared" ref="DO117" si="5819">IF(((DO118/$J$116)+DN117)&gt;100%,100%,((DO118/$J$116)+DN117))</f>
        <v>0</v>
      </c>
      <c r="DP117" s="292">
        <f t="shared" ref="DP117" si="5820">IF(((DP118/$J$116)+DO117)&gt;100%,100%,((DP118/$J$116)+DO117))</f>
        <v>0</v>
      </c>
      <c r="DQ117" s="292">
        <f t="shared" ref="DQ117" si="5821">IF(((DQ118/$J$116)+DP117)&gt;100%,100%,((DQ118/$J$116)+DP117))</f>
        <v>0</v>
      </c>
      <c r="DR117" s="292">
        <f t="shared" ref="DR117" si="5822">IF(((DR118/$J$116)+DQ117)&gt;100%,100%,((DR118/$J$116)+DQ117))</f>
        <v>0</v>
      </c>
      <c r="DS117" s="292">
        <f t="shared" ref="DS117" si="5823">IF(((DS118/$J$116)+DR117)&gt;100%,100%,((DS118/$J$116)+DR117))</f>
        <v>0</v>
      </c>
      <c r="DT117" s="292">
        <f t="shared" ref="DT117" si="5824">IF(((DT118/$J$116)+DS117)&gt;100%,100%,((DT118/$J$116)+DS117))</f>
        <v>0</v>
      </c>
      <c r="DU117" s="292">
        <f t="shared" ref="DU117" si="5825">IF(((DU118/$J$116)+DT117)&gt;100%,100%,((DU118/$J$116)+DT117))</f>
        <v>0</v>
      </c>
      <c r="DV117" s="292">
        <f t="shared" ref="DV117" si="5826">IF(((DV118/$J$116)+DU117)&gt;100%,100%,((DV118/$J$116)+DU117))</f>
        <v>0</v>
      </c>
      <c r="DW117" s="292">
        <f t="shared" ref="DW117" si="5827">IF(((DW118/$J$116)+DV117)&gt;100%,100%,((DW118/$J$116)+DV117))</f>
        <v>0</v>
      </c>
      <c r="DX117" s="292">
        <f t="shared" ref="DX117" si="5828">IF(((DX118/$J$116)+DW117)&gt;100%,100%,((DX118/$J$116)+DW117))</f>
        <v>0</v>
      </c>
      <c r="DY117" s="292">
        <f t="shared" ref="DY117" si="5829">IF(((DY118/$J$116)+DX117)&gt;100%,100%,((DY118/$J$116)+DX117))</f>
        <v>0</v>
      </c>
      <c r="DZ117" s="292">
        <f t="shared" ref="DZ117" si="5830">IF(((DZ118/$J$116)+DY117)&gt;100%,100%,((DZ118/$J$116)+DY117))</f>
        <v>0</v>
      </c>
      <c r="EA117" s="292">
        <f t="shared" ref="EA117" si="5831">IF(((EA118/$J$116)+DZ117)&gt;100%,100%,((EA118/$J$116)+DZ117))</f>
        <v>0</v>
      </c>
      <c r="EB117" s="292">
        <f t="shared" ref="EB117" si="5832">IF(((EB118/$J$116)+EA117)&gt;100%,100%,((EB118/$J$116)+EA117))</f>
        <v>0</v>
      </c>
      <c r="EC117" s="292">
        <f t="shared" ref="EC117" si="5833">IF(((EC118/$J$116)+EB117)&gt;100%,100%,((EC118/$J$116)+EB117))</f>
        <v>0</v>
      </c>
      <c r="ED117" s="292">
        <f t="shared" ref="ED117" si="5834">IF(((ED118/$J$116)+EC117)&gt;100%,100%,((ED118/$J$116)+EC117))</f>
        <v>0</v>
      </c>
      <c r="EE117" s="292">
        <f t="shared" ref="EE117" si="5835">IF(((EE118/$J$116)+ED117)&gt;100%,100%,((EE118/$J$116)+ED117))</f>
        <v>0</v>
      </c>
      <c r="EF117" s="292">
        <f t="shared" ref="EF117" si="5836">IF(((EF118/$J$116)+EE117)&gt;100%,100%,((EF118/$J$116)+EE117))</f>
        <v>0</v>
      </c>
      <c r="EG117" s="292">
        <f t="shared" ref="EG117" si="5837">IF(((EG118/$J$116)+EF117)&gt;100%,100%,((EG118/$J$116)+EF117))</f>
        <v>0</v>
      </c>
      <c r="EH117" s="292">
        <f t="shared" ref="EH117" si="5838">IF(((EH118/$J$116)+EG117)&gt;100%,100%,((EH118/$J$116)+EG117))</f>
        <v>0</v>
      </c>
      <c r="EI117" s="292">
        <f t="shared" ref="EI117" si="5839">IF(((EI118/$J$116)+EH117)&gt;100%,100%,((EI118/$J$116)+EH117))</f>
        <v>0</v>
      </c>
      <c r="EJ117" s="292">
        <f t="shared" ref="EJ117" si="5840">IF(((EJ118/$J$116)+EI117)&gt;100%,100%,((EJ118/$J$116)+EI117))</f>
        <v>0</v>
      </c>
      <c r="EK117" s="292">
        <f t="shared" ref="EK117" si="5841">IF(((EK118/$J$116)+EJ117)&gt;100%,100%,((EK118/$J$116)+EJ117))</f>
        <v>0</v>
      </c>
      <c r="EL117" s="292">
        <f t="shared" ref="EL117" si="5842">IF(((EL118/$J$116)+EK117)&gt;100%,100%,((EL118/$J$116)+EK117))</f>
        <v>0</v>
      </c>
      <c r="EM117" s="292">
        <f t="shared" ref="EM117" si="5843">IF(((EM118/$J$116)+EL117)&gt;100%,100%,((EM118/$J$116)+EL117))</f>
        <v>0</v>
      </c>
      <c r="EN117" s="292">
        <f t="shared" ref="EN117" si="5844">IF(((EN118/$J$116)+EM117)&gt;100%,100%,((EN118/$J$116)+EM117))</f>
        <v>0</v>
      </c>
      <c r="EO117" s="292">
        <f t="shared" ref="EO117" si="5845">IF(((EO118/$J$116)+EN117)&gt;100%,100%,((EO118/$J$116)+EN117))</f>
        <v>0</v>
      </c>
      <c r="EP117" s="292">
        <f t="shared" ref="EP117" si="5846">IF(((EP118/$J$116)+EO117)&gt;100%,100%,((EP118/$J$116)+EO117))</f>
        <v>0</v>
      </c>
      <c r="EQ117" s="292">
        <f t="shared" ref="EQ117" si="5847">IF(((EQ118/$J$116)+EP117)&gt;100%,100%,((EQ118/$J$116)+EP117))</f>
        <v>0</v>
      </c>
      <c r="ER117" s="292">
        <f t="shared" ref="ER117" si="5848">IF(((ER118/$J$116)+EQ117)&gt;100%,100%,((ER118/$J$116)+EQ117))</f>
        <v>0</v>
      </c>
      <c r="ES117" s="292">
        <f t="shared" ref="ES117" si="5849">IF(((ES118/$J$116)+ER117)&gt;100%,100%,((ES118/$J$116)+ER117))</f>
        <v>0</v>
      </c>
      <c r="ET117" s="292">
        <f t="shared" ref="ET117" si="5850">IF(((ET118/$J$116)+ES117)&gt;100%,100%,((ET118/$J$116)+ES117))</f>
        <v>0</v>
      </c>
      <c r="EU117" s="292">
        <f t="shared" ref="EU117" si="5851">IF(((EU118/$J$116)+ET117)&gt;100%,100%,((EU118/$J$116)+ET117))</f>
        <v>0</v>
      </c>
      <c r="EV117" s="292">
        <f t="shared" ref="EV117" si="5852">IF(((EV118/$J$116)+EU117)&gt;100%,100%,((EV118/$J$116)+EU117))</f>
        <v>0</v>
      </c>
      <c r="EW117" s="292">
        <f t="shared" ref="EW117" si="5853">IF(((EW118/$J$116)+EV117)&gt;100%,100%,((EW118/$J$116)+EV117))</f>
        <v>0</v>
      </c>
      <c r="EX117" s="292">
        <f t="shared" ref="EX117" si="5854">IF(((EX118/$J$116)+EW117)&gt;100%,100%,((EX118/$J$116)+EW117))</f>
        <v>0</v>
      </c>
      <c r="EY117" s="292">
        <f t="shared" ref="EY117" si="5855">IF(((EY118/$J$116)+EX117)&gt;100%,100%,((EY118/$J$116)+EX117))</f>
        <v>0</v>
      </c>
      <c r="EZ117" s="292">
        <f t="shared" ref="EZ117" si="5856">IF(((EZ118/$J$116)+EY117)&gt;100%,100%,((EZ118/$J$116)+EY117))</f>
        <v>0</v>
      </c>
      <c r="FA117" s="292">
        <f t="shared" ref="FA117" si="5857">IF(((FA118/$J$116)+EZ117)&gt;100%,100%,((FA118/$J$116)+EZ117))</f>
        <v>0</v>
      </c>
      <c r="FB117" s="292">
        <f t="shared" ref="FB117" si="5858">IF(((FB118/$J$116)+FA117)&gt;100%,100%,((FB118/$J$116)+FA117))</f>
        <v>0</v>
      </c>
    </row>
    <row r="118" spans="1:158" x14ac:dyDescent="0.3">
      <c r="A118" s="258"/>
      <c r="B118" s="285"/>
      <c r="C118" s="273"/>
      <c r="D118" s="260"/>
      <c r="E118" s="258"/>
      <c r="F118" s="258"/>
      <c r="G118" s="302" t="s">
        <v>92</v>
      </c>
      <c r="H118" s="258"/>
      <c r="I118" s="258"/>
      <c r="J118" s="260"/>
      <c r="K118" s="258"/>
      <c r="L118" s="142"/>
      <c r="M118" s="142"/>
      <c r="N118" s="120">
        <f>SUM($O$118:$FC$118)</f>
        <v>0</v>
      </c>
      <c r="O118" s="262"/>
      <c r="P118" s="262"/>
      <c r="Q118" s="262"/>
      <c r="R118" s="262"/>
      <c r="S118" s="262"/>
      <c r="T118" s="262"/>
      <c r="U118" s="262"/>
      <c r="V118" s="262"/>
      <c r="W118" s="262"/>
      <c r="X118" s="262"/>
      <c r="Y118" s="262"/>
      <c r="Z118" s="262"/>
      <c r="AA118" s="262"/>
      <c r="AB118" s="262"/>
      <c r="AC118" s="262"/>
      <c r="AD118" s="262"/>
      <c r="AE118" s="262"/>
      <c r="AF118" s="262"/>
      <c r="AG118" s="262"/>
      <c r="AH118" s="262"/>
      <c r="AI118" s="262"/>
      <c r="AJ118" s="262"/>
      <c r="AK118" s="262"/>
      <c r="AL118" s="262"/>
      <c r="AM118" s="262"/>
      <c r="AN118" s="262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62"/>
      <c r="BH118" s="262"/>
      <c r="BI118" s="262"/>
      <c r="BJ118" s="262"/>
      <c r="BK118" s="262"/>
      <c r="BL118" s="262"/>
      <c r="BM118" s="262"/>
      <c r="BN118" s="262"/>
      <c r="BO118" s="262"/>
      <c r="BP118" s="262"/>
      <c r="BQ118" s="262"/>
      <c r="BR118" s="262"/>
      <c r="BS118" s="262"/>
      <c r="BT118" s="262"/>
      <c r="BU118" s="262"/>
      <c r="BV118" s="262"/>
      <c r="BW118" s="262"/>
      <c r="BX118" s="262"/>
      <c r="BY118" s="262"/>
      <c r="BZ118" s="262"/>
      <c r="CA118" s="262"/>
      <c r="CB118" s="262"/>
      <c r="CC118" s="262"/>
      <c r="CD118" s="262"/>
      <c r="CE118" s="262"/>
      <c r="CF118" s="262"/>
      <c r="CG118" s="262"/>
      <c r="CH118" s="262"/>
      <c r="CI118" s="262"/>
      <c r="CJ118" s="262"/>
      <c r="CK118" s="262"/>
      <c r="CL118" s="262"/>
      <c r="CM118" s="262"/>
      <c r="CN118" s="262"/>
      <c r="CO118" s="262"/>
      <c r="CP118" s="262"/>
      <c r="CQ118" s="262"/>
      <c r="CR118" s="262"/>
      <c r="CS118" s="262"/>
      <c r="CT118" s="262"/>
      <c r="CU118" s="262"/>
      <c r="CV118" s="262"/>
      <c r="CW118" s="262"/>
      <c r="CX118" s="262"/>
      <c r="CY118" s="262"/>
      <c r="CZ118" s="262"/>
      <c r="DA118" s="262"/>
      <c r="DB118" s="262"/>
      <c r="DC118" s="262"/>
      <c r="DD118" s="262"/>
      <c r="DE118" s="262"/>
      <c r="DF118" s="262"/>
      <c r="DG118" s="262"/>
      <c r="DH118" s="262"/>
      <c r="DI118" s="262"/>
      <c r="DJ118" s="262"/>
      <c r="DK118" s="262"/>
      <c r="DL118" s="262"/>
      <c r="DM118" s="262"/>
      <c r="DN118" s="262"/>
      <c r="DO118" s="262"/>
      <c r="DP118" s="262"/>
      <c r="DQ118" s="262"/>
      <c r="DR118" s="262"/>
      <c r="DS118" s="262"/>
      <c r="DT118" s="262"/>
      <c r="DU118" s="262"/>
      <c r="DV118" s="262"/>
      <c r="DW118" s="262"/>
      <c r="DX118" s="262"/>
      <c r="DY118" s="262"/>
      <c r="DZ118" s="262"/>
      <c r="EA118" s="262"/>
      <c r="EB118" s="262"/>
      <c r="EC118" s="262"/>
      <c r="ED118" s="262"/>
      <c r="EE118" s="262"/>
      <c r="EF118" s="262"/>
      <c r="EG118" s="262"/>
      <c r="EH118" s="262"/>
      <c r="EI118" s="262"/>
      <c r="EJ118" s="262"/>
      <c r="EK118" s="262"/>
      <c r="EL118" s="262"/>
      <c r="EM118" s="262"/>
      <c r="EN118" s="262"/>
      <c r="EO118" s="262"/>
      <c r="EP118" s="262"/>
      <c r="EQ118" s="262"/>
      <c r="ER118" s="262"/>
      <c r="ES118" s="262"/>
      <c r="ET118" s="262"/>
      <c r="EU118" s="262"/>
      <c r="EV118" s="262"/>
      <c r="EW118" s="262"/>
      <c r="EX118" s="262"/>
      <c r="EY118" s="262"/>
      <c r="EZ118" s="262"/>
      <c r="FA118" s="262"/>
      <c r="FB118" s="262"/>
    </row>
    <row r="119" spans="1:158" x14ac:dyDescent="0.3">
      <c r="A119" s="78">
        <v>3</v>
      </c>
      <c r="B119" s="283">
        <v>41</v>
      </c>
      <c r="C119" s="117" t="s">
        <v>79</v>
      </c>
      <c r="D119" s="108">
        <v>0</v>
      </c>
      <c r="E119" s="113">
        <v>40578</v>
      </c>
      <c r="F119" s="113">
        <v>40578</v>
      </c>
      <c r="G119" s="300" t="s">
        <v>20</v>
      </c>
      <c r="H119" s="73">
        <v>0</v>
      </c>
      <c r="I119" s="74">
        <v>9.9999999999999986E-10</v>
      </c>
      <c r="J119" s="108">
        <v>100</v>
      </c>
      <c r="K119" s="77"/>
      <c r="L119" s="142"/>
      <c r="M119" s="142"/>
      <c r="N119" s="120"/>
      <c r="O119" s="292">
        <f>IF(IF(O$4&lt;$E119,0,IF(O$4&gt;=$F119,1,IF(VLOOKUP(O$4,CALENDARIO!$B:$C,2,0)=FALSE, 0%,(1/$D119))))&gt;1,100%,IF(O$4&lt;$E119,0,IF(O$4&gt;=$F119,1,IF(VLOOKUP(O$4,CALENDARIO!$B:$C,2,0)=FALSE,0%,(1/$D119)))))</f>
        <v>0</v>
      </c>
      <c r="P119" s="292">
        <f>IF(IF(P$4&lt;$E119,0,IF(P$4&gt;=$F119,1,IF(VLOOKUP(P$4,CALENDARIO!$B:$C,2,0)=FALSE, O119,(1/IF($D119=0,1,$D119))+O119)))&gt;1,100%,IF(P$4&lt;$E119,0,IF(P$4&gt;=$F119,1,IF(VLOOKUP(P$4,CALENDARIO!$B:$C,2,0)=FALSE, O119,(1/IF($D119=0,1,$D119))+O119))))</f>
        <v>0</v>
      </c>
      <c r="Q119" s="292">
        <f>IF(IF(Q$4&lt;$E119,0,IF(Q$4&gt;=$F119,1,IF(VLOOKUP(Q$4,CALENDARIO!$B:$C,2,0)=FALSE, P119,(1/IF($D119=0,1,$D119))+P119)))&gt;1,100%,IF(Q$4&lt;$E119,0,IF(Q$4&gt;=$F119,1,IF(VLOOKUP(Q$4,CALENDARIO!$B:$C,2,0)=FALSE, P119,(1/IF($D119=0,1,$D119))+P119))))</f>
        <v>0</v>
      </c>
      <c r="R119" s="292">
        <f>IF(IF(R$4&lt;$E119,0,IF(R$4&gt;=$F119,1,IF(VLOOKUP(R$4,CALENDARIO!$B:$C,2,0)=FALSE, Q119,(1/IF($D119=0,1,$D119))+Q119)))&gt;1,100%,IF(R$4&lt;$E119,0,IF(R$4&gt;=$F119,1,IF(VLOOKUP(R$4,CALENDARIO!$B:$C,2,0)=FALSE, Q119,(1/IF($D119=0,1,$D119))+Q119))))</f>
        <v>0</v>
      </c>
      <c r="S119" s="292">
        <f>IF(IF(S$4&lt;$E119,0,IF(S$4&gt;=$F119,1,IF(VLOOKUP(S$4,CALENDARIO!$B:$C,2,0)=FALSE, R119,(1/IF($D119=0,1,$D119))+R119)))&gt;1,100%,IF(S$4&lt;$E119,0,IF(S$4&gt;=$F119,1,IF(VLOOKUP(S$4,CALENDARIO!$B:$C,2,0)=FALSE, R119,(1/IF($D119=0,1,$D119))+R119))))</f>
        <v>0</v>
      </c>
      <c r="T119" s="292">
        <f>IF(IF(T$4&lt;$E119,0,IF(T$4&gt;=$F119,1,IF(VLOOKUP(T$4,CALENDARIO!$B:$C,2,0)=FALSE, S119,(1/IF($D119=0,1,$D119))+S119)))&gt;1,100%,IF(T$4&lt;$E119,0,IF(T$4&gt;=$F119,1,IF(VLOOKUP(T$4,CALENDARIO!$B:$C,2,0)=FALSE, S119,(1/IF($D119=0,1,$D119))+S119))))</f>
        <v>0</v>
      </c>
      <c r="U119" s="292">
        <f>IF(IF(U$4&lt;$E119,0,IF(U$4&gt;=$F119,1,IF(VLOOKUP(U$4,CALENDARIO!$B:$C,2,0)=FALSE, T119,(1/IF($D119=0,1,$D119))+T119)))&gt;1,100%,IF(U$4&lt;$E119,0,IF(U$4&gt;=$F119,1,IF(VLOOKUP(U$4,CALENDARIO!$B:$C,2,0)=FALSE, T119,(1/IF($D119=0,1,$D119))+T119))))</f>
        <v>0</v>
      </c>
      <c r="V119" s="292">
        <f>IF(IF(V$4&lt;$E119,0,IF(V$4&gt;=$F119,1,IF(VLOOKUP(V$4,CALENDARIO!$B:$C,2,0)=FALSE, U119,(1/IF($D119=0,1,$D119))+U119)))&gt;1,100%,IF(V$4&lt;$E119,0,IF(V$4&gt;=$F119,1,IF(VLOOKUP(V$4,CALENDARIO!$B:$C,2,0)=FALSE, U119,(1/IF($D119=0,1,$D119))+U119))))</f>
        <v>0</v>
      </c>
      <c r="W119" s="292">
        <f>IF(IF(W$4&lt;$E119,0,IF(W$4&gt;=$F119,1,IF(VLOOKUP(W$4,CALENDARIO!$B:$C,2,0)=FALSE, V119,(1/IF($D119=0,1,$D119))+V119)))&gt;1,100%,IF(W$4&lt;$E119,0,IF(W$4&gt;=$F119,1,IF(VLOOKUP(W$4,CALENDARIO!$B:$C,2,0)=FALSE, V119,(1/IF($D119=0,1,$D119))+V119))))</f>
        <v>0</v>
      </c>
      <c r="X119" s="292">
        <f>IF(IF(X$4&lt;$E119,0,IF(X$4&gt;=$F119,1,IF(VLOOKUP(X$4,CALENDARIO!$B:$C,2,0)=FALSE, W119,(1/IF($D119=0,1,$D119))+W119)))&gt;1,100%,IF(X$4&lt;$E119,0,IF(X$4&gt;=$F119,1,IF(VLOOKUP(X$4,CALENDARIO!$B:$C,2,0)=FALSE, W119,(1/IF($D119=0,1,$D119))+W119))))</f>
        <v>0</v>
      </c>
      <c r="Y119" s="292">
        <f>IF(IF(Y$4&lt;$E119,0,IF(Y$4&gt;=$F119,1,IF(VLOOKUP(Y$4,CALENDARIO!$B:$C,2,0)=FALSE, X119,(1/IF($D119=0,1,$D119))+X119)))&gt;1,100%,IF(Y$4&lt;$E119,0,IF(Y$4&gt;=$F119,1,IF(VLOOKUP(Y$4,CALENDARIO!$B:$C,2,0)=FALSE, X119,(1/IF($D119=0,1,$D119))+X119))))</f>
        <v>0</v>
      </c>
      <c r="Z119" s="292">
        <f>IF(IF(Z$4&lt;$E119,0,IF(Z$4&gt;=$F119,1,IF(VLOOKUP(Z$4,CALENDARIO!$B:$C,2,0)=FALSE, Y119,(1/IF($D119=0,1,$D119))+Y119)))&gt;1,100%,IF(Z$4&lt;$E119,0,IF(Z$4&gt;=$F119,1,IF(VLOOKUP(Z$4,CALENDARIO!$B:$C,2,0)=FALSE, Y119,(1/IF($D119=0,1,$D119))+Y119))))</f>
        <v>0</v>
      </c>
      <c r="AA119" s="292">
        <f>IF(IF(AA$4&lt;$E119,0,IF(AA$4&gt;=$F119,1,IF(VLOOKUP(AA$4,CALENDARIO!$B:$C,2,0)=FALSE, Z119,(1/IF($D119=0,1,$D119))+Z119)))&gt;1,100%,IF(AA$4&lt;$E119,0,IF(AA$4&gt;=$F119,1,IF(VLOOKUP(AA$4,CALENDARIO!$B:$C,2,0)=FALSE, Z119,(1/IF($D119=0,1,$D119))+Z119))))</f>
        <v>0</v>
      </c>
      <c r="AB119" s="292">
        <f>IF(IF(AB$4&lt;$E119,0,IF(AB$4&gt;=$F119,1,IF(VLOOKUP(AB$4,CALENDARIO!$B:$C,2,0)=FALSE, AA119,(1/IF($D119=0,1,$D119))+AA119)))&gt;1,100%,IF(AB$4&lt;$E119,0,IF(AB$4&gt;=$F119,1,IF(VLOOKUP(AB$4,CALENDARIO!$B:$C,2,0)=FALSE, AA119,(1/IF($D119=0,1,$D119))+AA119))))</f>
        <v>0</v>
      </c>
      <c r="AC119" s="292">
        <f>IF(IF(AC$4&lt;$E119,0,IF(AC$4&gt;=$F119,1,IF(VLOOKUP(AC$4,CALENDARIO!$B:$C,2,0)=FALSE, AB119,(1/IF($D119=0,1,$D119))+AB119)))&gt;1,100%,IF(AC$4&lt;$E119,0,IF(AC$4&gt;=$F119,1,IF(VLOOKUP(AC$4,CALENDARIO!$B:$C,2,0)=FALSE, AB119,(1/IF($D119=0,1,$D119))+AB119))))</f>
        <v>0</v>
      </c>
      <c r="AD119" s="292">
        <f>IF(IF(AD$4&lt;$E119,0,IF(AD$4&gt;=$F119,1,IF(VLOOKUP(AD$4,CALENDARIO!$B:$C,2,0)=FALSE, AC119,(1/IF($D119=0,1,$D119))+AC119)))&gt;1,100%,IF(AD$4&lt;$E119,0,IF(AD$4&gt;=$F119,1,IF(VLOOKUP(AD$4,CALENDARIO!$B:$C,2,0)=FALSE, AC119,(1/IF($D119=0,1,$D119))+AC119))))</f>
        <v>0</v>
      </c>
      <c r="AE119" s="292">
        <f>IF(IF(AE$4&lt;$E119,0,IF(AE$4&gt;=$F119,1,IF(VLOOKUP(AE$4,CALENDARIO!$B:$C,2,0)=FALSE, AD119,(1/IF($D119=0,1,$D119))+AD119)))&gt;1,100%,IF(AE$4&lt;$E119,0,IF(AE$4&gt;=$F119,1,IF(VLOOKUP(AE$4,CALENDARIO!$B:$C,2,0)=FALSE, AD119,(1/IF($D119=0,1,$D119))+AD119))))</f>
        <v>0</v>
      </c>
      <c r="AF119" s="292">
        <f>IF(IF(AF$4&lt;$E119,0,IF(AF$4&gt;=$F119,1,IF(VLOOKUP(AF$4,CALENDARIO!$B:$C,2,0)=FALSE, AE119,(1/IF($D119=0,1,$D119))+AE119)))&gt;1,100%,IF(AF$4&lt;$E119,0,IF(AF$4&gt;=$F119,1,IF(VLOOKUP(AF$4,CALENDARIO!$B:$C,2,0)=FALSE, AE119,(1/IF($D119=0,1,$D119))+AE119))))</f>
        <v>0</v>
      </c>
      <c r="AG119" s="292">
        <f>IF(IF(AG$4&lt;$E119,0,IF(AG$4&gt;=$F119,1,IF(VLOOKUP(AG$4,CALENDARIO!$B:$C,2,0)=FALSE, AF119,(1/IF($D119=0,1,$D119))+AF119)))&gt;1,100%,IF(AG$4&lt;$E119,0,IF(AG$4&gt;=$F119,1,IF(VLOOKUP(AG$4,CALENDARIO!$B:$C,2,0)=FALSE, AF119,(1/IF($D119=0,1,$D119))+AF119))))</f>
        <v>0</v>
      </c>
      <c r="AH119" s="292">
        <f>IF(IF(AH$4&lt;$E119,0,IF(AH$4&gt;=$F119,1,IF(VLOOKUP(AH$4,CALENDARIO!$B:$C,2,0)=FALSE, AG119,(1/IF($D119=0,1,$D119))+AG119)))&gt;1,100%,IF(AH$4&lt;$E119,0,IF(AH$4&gt;=$F119,1,IF(VLOOKUP(AH$4,CALENDARIO!$B:$C,2,0)=FALSE, AG119,(1/IF($D119=0,1,$D119))+AG119))))</f>
        <v>0</v>
      </c>
      <c r="AI119" s="292">
        <f>IF(IF(AI$4&lt;$E119,0,IF(AI$4&gt;=$F119,1,IF(VLOOKUP(AI$4,CALENDARIO!$B:$C,2,0)=FALSE, AH119,(1/IF($D119=0,1,$D119))+AH119)))&gt;1,100%,IF(AI$4&lt;$E119,0,IF(AI$4&gt;=$F119,1,IF(VLOOKUP(AI$4,CALENDARIO!$B:$C,2,0)=FALSE, AH119,(1/IF($D119=0,1,$D119))+AH119))))</f>
        <v>0</v>
      </c>
      <c r="AJ119" s="292">
        <f>IF(IF(AJ$4&lt;$E119,0,IF(AJ$4&gt;=$F119,1,IF(VLOOKUP(AJ$4,CALENDARIO!$B:$C,2,0)=FALSE, AI119,(1/IF($D119=0,1,$D119))+AI119)))&gt;1,100%,IF(AJ$4&lt;$E119,0,IF(AJ$4&gt;=$F119,1,IF(VLOOKUP(AJ$4,CALENDARIO!$B:$C,2,0)=FALSE, AI119,(1/IF($D119=0,1,$D119))+AI119))))</f>
        <v>0</v>
      </c>
      <c r="AK119" s="292">
        <f>IF(IF(AK$4&lt;$E119,0,IF(AK$4&gt;=$F119,1,IF(VLOOKUP(AK$4,CALENDARIO!$B:$C,2,0)=FALSE, AJ119,(1/IF($D119=0,1,$D119))+AJ119)))&gt;1,100%,IF(AK$4&lt;$E119,0,IF(AK$4&gt;=$F119,1,IF(VLOOKUP(AK$4,CALENDARIO!$B:$C,2,0)=FALSE, AJ119,(1/IF($D119=0,1,$D119))+AJ119))))</f>
        <v>0</v>
      </c>
      <c r="AL119" s="292">
        <f>IF(IF(AL$4&lt;$E119,0,IF(AL$4&gt;=$F119,1,IF(VLOOKUP(AL$4,CALENDARIO!$B:$C,2,0)=FALSE, AK119,(1/IF($D119=0,1,$D119))+AK119)))&gt;1,100%,IF(AL$4&lt;$E119,0,IF(AL$4&gt;=$F119,1,IF(VLOOKUP(AL$4,CALENDARIO!$B:$C,2,0)=FALSE, AK119,(1/IF($D119=0,1,$D119))+AK119))))</f>
        <v>0</v>
      </c>
      <c r="AM119" s="292">
        <f>IF(IF(AM$4&lt;$E119,0,IF(AM$4&gt;=$F119,1,IF(VLOOKUP(AM$4,CALENDARIO!$B:$C,2,0)=FALSE, AL119,(1/IF($D119=0,1,$D119))+AL119)))&gt;1,100%,IF(AM$4&lt;$E119,0,IF(AM$4&gt;=$F119,1,IF(VLOOKUP(AM$4,CALENDARIO!$B:$C,2,0)=FALSE, AL119,(1/IF($D119=0,1,$D119))+AL119))))</f>
        <v>0</v>
      </c>
      <c r="AN119" s="292">
        <f>IF(IF(AN$4&lt;$E119,0,IF(AN$4&gt;=$F119,1,IF(VLOOKUP(AN$4,CALENDARIO!$B:$C,2,0)=FALSE, AM119,(1/IF($D119=0,1,$D119))+AM119)))&gt;1,100%,IF(AN$4&lt;$E119,0,IF(AN$4&gt;=$F119,1,IF(VLOOKUP(AN$4,CALENDARIO!$B:$C,2,0)=FALSE, AM119,(1/IF($D119=0,1,$D119))+AM119))))</f>
        <v>0</v>
      </c>
      <c r="AO119" s="292">
        <f>IF(IF(AO$4&lt;$E119,0,IF(AO$4&gt;=$F119,1,IF(VLOOKUP(AO$4,CALENDARIO!$B:$C,2,0)=FALSE, AN119,(1/IF($D119=0,1,$D119))+AN119)))&gt;1,100%,IF(AO$4&lt;$E119,0,IF(AO$4&gt;=$F119,1,IF(VLOOKUP(AO$4,CALENDARIO!$B:$C,2,0)=FALSE, AN119,(1/IF($D119=0,1,$D119))+AN119))))</f>
        <v>0</v>
      </c>
      <c r="AP119" s="292">
        <f>IF(IF(AP$4&lt;$E119,0,IF(AP$4&gt;=$F119,1,IF(VLOOKUP(AP$4,CALENDARIO!$B:$C,2,0)=FALSE, AO119,(1/IF($D119=0,1,$D119))+AO119)))&gt;1,100%,IF(AP$4&lt;$E119,0,IF(AP$4&gt;=$F119,1,IF(VLOOKUP(AP$4,CALENDARIO!$B:$C,2,0)=FALSE, AO119,(1/IF($D119=0,1,$D119))+AO119))))</f>
        <v>0</v>
      </c>
      <c r="AQ119" s="292">
        <f>IF(IF(AQ$4&lt;$E119,0,IF(AQ$4&gt;=$F119,1,IF(VLOOKUP(AQ$4,CALENDARIO!$B:$C,2,0)=FALSE, AP119,(1/IF($D119=0,1,$D119))+AP119)))&gt;1,100%,IF(AQ$4&lt;$E119,0,IF(AQ$4&gt;=$F119,1,IF(VLOOKUP(AQ$4,CALENDARIO!$B:$C,2,0)=FALSE, AP119,(1/IF($D119=0,1,$D119))+AP119))))</f>
        <v>0</v>
      </c>
      <c r="AR119" s="292">
        <f>IF(IF(AR$4&lt;$E119,0,IF(AR$4&gt;=$F119,1,IF(VLOOKUP(AR$4,CALENDARIO!$B:$C,2,0)=FALSE, AQ119,(1/IF($D119=0,1,$D119))+AQ119)))&gt;1,100%,IF(AR$4&lt;$E119,0,IF(AR$4&gt;=$F119,1,IF(VLOOKUP(AR$4,CALENDARIO!$B:$C,2,0)=FALSE, AQ119,(1/IF($D119=0,1,$D119))+AQ119))))</f>
        <v>0</v>
      </c>
      <c r="AS119" s="292">
        <f>IF(IF(AS$4&lt;$E119,0,IF(AS$4&gt;=$F119,1,IF(VLOOKUP(AS$4,CALENDARIO!$B:$C,2,0)=FALSE, AR119,(1/IF($D119=0,1,$D119))+AR119)))&gt;1,100%,IF(AS$4&lt;$E119,0,IF(AS$4&gt;=$F119,1,IF(VLOOKUP(AS$4,CALENDARIO!$B:$C,2,0)=FALSE, AR119,(1/IF($D119=0,1,$D119))+AR119))))</f>
        <v>0</v>
      </c>
      <c r="AT119" s="292">
        <f>IF(IF(AT$4&lt;$E119,0,IF(AT$4&gt;=$F119,1,IF(VLOOKUP(AT$4,CALENDARIO!$B:$C,2,0)=FALSE, AS119,(1/IF($D119=0,1,$D119))+AS119)))&gt;1,100%,IF(AT$4&lt;$E119,0,IF(AT$4&gt;=$F119,1,IF(VLOOKUP(AT$4,CALENDARIO!$B:$C,2,0)=FALSE, AS119,(1/IF($D119=0,1,$D119))+AS119))))</f>
        <v>0</v>
      </c>
      <c r="AU119" s="292">
        <f>IF(IF(AU$4&lt;$E119,0,IF(AU$4&gt;=$F119,1,IF(VLOOKUP(AU$4,CALENDARIO!$B:$C,2,0)=FALSE, AT119,(1/IF($D119=0,1,$D119))+AT119)))&gt;1,100%,IF(AU$4&lt;$E119,0,IF(AU$4&gt;=$F119,1,IF(VLOOKUP(AU$4,CALENDARIO!$B:$C,2,0)=FALSE, AT119,(1/IF($D119=0,1,$D119))+AT119))))</f>
        <v>0</v>
      </c>
      <c r="AV119" s="292">
        <f>IF(IF(AV$4&lt;$E119,0,IF(AV$4&gt;=$F119,1,IF(VLOOKUP(AV$4,CALENDARIO!$B:$C,2,0)=FALSE, AU119,(1/IF($D119=0,1,$D119))+AU119)))&gt;1,100%,IF(AV$4&lt;$E119,0,IF(AV$4&gt;=$F119,1,IF(VLOOKUP(AV$4,CALENDARIO!$B:$C,2,0)=FALSE, AU119,(1/IF($D119=0,1,$D119))+AU119))))</f>
        <v>0</v>
      </c>
      <c r="AW119" s="292">
        <f>IF(IF(AW$4&lt;$E119,0,IF(AW$4&gt;=$F119,1,IF(VLOOKUP(AW$4,CALENDARIO!$B:$C,2,0)=FALSE, AV119,(1/IF($D119=0,1,$D119))+AV119)))&gt;1,100%,IF(AW$4&lt;$E119,0,IF(AW$4&gt;=$F119,1,IF(VLOOKUP(AW$4,CALENDARIO!$B:$C,2,0)=FALSE, AV119,(1/IF($D119=0,1,$D119))+AV119))))</f>
        <v>0</v>
      </c>
      <c r="AX119" s="292">
        <f>IF(IF(AX$4&lt;$E119,0,IF(AX$4&gt;=$F119,1,IF(VLOOKUP(AX$4,CALENDARIO!$B:$C,2,0)=FALSE, AW119,(1/IF($D119=0,1,$D119))+AW119)))&gt;1,100%,IF(AX$4&lt;$E119,0,IF(AX$4&gt;=$F119,1,IF(VLOOKUP(AX$4,CALENDARIO!$B:$C,2,0)=FALSE, AW119,(1/IF($D119=0,1,$D119))+AW119))))</f>
        <v>0</v>
      </c>
      <c r="AY119" s="292">
        <f>IF(IF(AY$4&lt;$E119,0,IF(AY$4&gt;=$F119,1,IF(VLOOKUP(AY$4,CALENDARIO!$B:$C,2,0)=FALSE, AX119,(1/IF($D119=0,1,$D119))+AX119)))&gt;1,100%,IF(AY$4&lt;$E119,0,IF(AY$4&gt;=$F119,1,IF(VLOOKUP(AY$4,CALENDARIO!$B:$C,2,0)=FALSE, AX119,(1/IF($D119=0,1,$D119))+AX119))))</f>
        <v>0</v>
      </c>
      <c r="AZ119" s="292">
        <f>IF(IF(AZ$4&lt;$E119,0,IF(AZ$4&gt;=$F119,1,IF(VLOOKUP(AZ$4,CALENDARIO!$B:$C,2,0)=FALSE, AY119,(1/IF($D119=0,1,$D119))+AY119)))&gt;1,100%,IF(AZ$4&lt;$E119,0,IF(AZ$4&gt;=$F119,1,IF(VLOOKUP(AZ$4,CALENDARIO!$B:$C,2,0)=FALSE, AY119,(1/IF($D119=0,1,$D119))+AY119))))</f>
        <v>0</v>
      </c>
      <c r="BA119" s="292">
        <f>IF(IF(BA$4&lt;$E119,0,IF(BA$4&gt;=$F119,1,IF(VLOOKUP(BA$4,CALENDARIO!$B:$C,2,0)=FALSE, AZ119,(1/IF($D119=0,1,$D119))+AZ119)))&gt;1,100%,IF(BA$4&lt;$E119,0,IF(BA$4&gt;=$F119,1,IF(VLOOKUP(BA$4,CALENDARIO!$B:$C,2,0)=FALSE, AZ119,(1/IF($D119=0,1,$D119))+AZ119))))</f>
        <v>0</v>
      </c>
      <c r="BB119" s="292">
        <f>IF(IF(BB$4&lt;$E119,0,IF(BB$4&gt;=$F119,1,IF(VLOOKUP(BB$4,CALENDARIO!$B:$C,2,0)=FALSE, BA119,(1/IF($D119=0,1,$D119))+BA119)))&gt;1,100%,IF(BB$4&lt;$E119,0,IF(BB$4&gt;=$F119,1,IF(VLOOKUP(BB$4,CALENDARIO!$B:$C,2,0)=FALSE, BA119,(1/IF($D119=0,1,$D119))+BA119))))</f>
        <v>0</v>
      </c>
      <c r="BC119" s="292">
        <f>IF(IF(BC$4&lt;$E119,0,IF(BC$4&gt;=$F119,1,IF(VLOOKUP(BC$4,CALENDARIO!$B:$C,2,0)=FALSE, BB119,(1/IF($D119=0,1,$D119))+BB119)))&gt;1,100%,IF(BC$4&lt;$E119,0,IF(BC$4&gt;=$F119,1,IF(VLOOKUP(BC$4,CALENDARIO!$B:$C,2,0)=FALSE, BB119,(1/IF($D119=0,1,$D119))+BB119))))</f>
        <v>0</v>
      </c>
      <c r="BD119" s="292">
        <f>IF(IF(BD$4&lt;$E119,0,IF(BD$4&gt;=$F119,1,IF(VLOOKUP(BD$4,CALENDARIO!$B:$C,2,0)=FALSE, BC119,(1/IF($D119=0,1,$D119))+BC119)))&gt;1,100%,IF(BD$4&lt;$E119,0,IF(BD$4&gt;=$F119,1,IF(VLOOKUP(BD$4,CALENDARIO!$B:$C,2,0)=FALSE, BC119,(1/IF($D119=0,1,$D119))+BC119))))</f>
        <v>0</v>
      </c>
      <c r="BE119" s="292">
        <f>IF(IF(BE$4&lt;$E119,0,IF(BE$4&gt;=$F119,1,IF(VLOOKUP(BE$4,CALENDARIO!$B:$C,2,0)=FALSE, BD119,(1/IF($D119=0,1,$D119))+BD119)))&gt;1,100%,IF(BE$4&lt;$E119,0,IF(BE$4&gt;=$F119,1,IF(VLOOKUP(BE$4,CALENDARIO!$B:$C,2,0)=FALSE, BD119,(1/IF($D119=0,1,$D119))+BD119))))</f>
        <v>0</v>
      </c>
      <c r="BF119" s="292">
        <f>IF(IF(BF$4&lt;$E119,0,IF(BF$4&gt;=$F119,1,IF(VLOOKUP(BF$4,CALENDARIO!$B:$C,2,0)=FALSE, BE119,(1/IF($D119=0,1,$D119))+BE119)))&gt;1,100%,IF(BF$4&lt;$E119,0,IF(BF$4&gt;=$F119,1,IF(VLOOKUP(BF$4,CALENDARIO!$B:$C,2,0)=FALSE, BE119,(1/IF($D119=0,1,$D119))+BE119))))</f>
        <v>0</v>
      </c>
      <c r="BG119" s="292">
        <f>IF(IF(BG$4&lt;$E119,0,IF(BG$4&gt;=$F119,1,IF(VLOOKUP(BG$4,CALENDARIO!$B:$C,2,0)=FALSE, BF119,(1/IF($D119=0,1,$D119))+BF119)))&gt;1,100%,IF(BG$4&lt;$E119,0,IF(BG$4&gt;=$F119,1,IF(VLOOKUP(BG$4,CALENDARIO!$B:$C,2,0)=FALSE, BF119,(1/IF($D119=0,1,$D119))+BF119))))</f>
        <v>0</v>
      </c>
      <c r="BH119" s="292">
        <f>IF(IF(BH$4&lt;$E119,0,IF(BH$4&gt;=$F119,1,IF(VLOOKUP(BH$4,CALENDARIO!$B:$C,2,0)=FALSE, BG119,(1/IF($D119=0,1,$D119))+BG119)))&gt;1,100%,IF(BH$4&lt;$E119,0,IF(BH$4&gt;=$F119,1,IF(VLOOKUP(BH$4,CALENDARIO!$B:$C,2,0)=FALSE, BG119,(1/IF($D119=0,1,$D119))+BG119))))</f>
        <v>0</v>
      </c>
      <c r="BI119" s="292">
        <f>IF(IF(BI$4&lt;$E119,0,IF(BI$4&gt;=$F119,1,IF(VLOOKUP(BI$4,CALENDARIO!$B:$C,2,0)=FALSE, BH119,(1/IF($D119=0,1,$D119))+BH119)))&gt;1,100%,IF(BI$4&lt;$E119,0,IF(BI$4&gt;=$F119,1,IF(VLOOKUP(BI$4,CALENDARIO!$B:$C,2,0)=FALSE, BH119,(1/IF($D119=0,1,$D119))+BH119))))</f>
        <v>0</v>
      </c>
      <c r="BJ119" s="292">
        <f>IF(IF(BJ$4&lt;$E119,0,IF(BJ$4&gt;=$F119,1,IF(VLOOKUP(BJ$4,CALENDARIO!$B:$C,2,0)=FALSE, BI119,(1/IF($D119=0,1,$D119))+BI119)))&gt;1,100%,IF(BJ$4&lt;$E119,0,IF(BJ$4&gt;=$F119,1,IF(VLOOKUP(BJ$4,CALENDARIO!$B:$C,2,0)=FALSE, BI119,(1/IF($D119=0,1,$D119))+BI119))))</f>
        <v>0</v>
      </c>
      <c r="BK119" s="292">
        <f>IF(IF(BK$4&lt;$E119,0,IF(BK$4&gt;=$F119,1,IF(VLOOKUP(BK$4,CALENDARIO!$B:$C,2,0)=FALSE, BJ119,(1/IF($D119=0,1,$D119))+BJ119)))&gt;1,100%,IF(BK$4&lt;$E119,0,IF(BK$4&gt;=$F119,1,IF(VLOOKUP(BK$4,CALENDARIO!$B:$C,2,0)=FALSE, BJ119,(1/IF($D119=0,1,$D119))+BJ119))))</f>
        <v>0</v>
      </c>
      <c r="BL119" s="292">
        <f>IF(IF(BL$4&lt;$E119,0,IF(BL$4&gt;=$F119,1,IF(VLOOKUP(BL$4,CALENDARIO!$B:$C,2,0)=FALSE, BK119,(1/IF($D119=0,1,$D119))+BK119)))&gt;1,100%,IF(BL$4&lt;$E119,0,IF(BL$4&gt;=$F119,1,IF(VLOOKUP(BL$4,CALENDARIO!$B:$C,2,0)=FALSE, BK119,(1/IF($D119=0,1,$D119))+BK119))))</f>
        <v>0</v>
      </c>
      <c r="BM119" s="292">
        <f>IF(IF(BM$4&lt;$E119,0,IF(BM$4&gt;=$F119,1,IF(VLOOKUP(BM$4,CALENDARIO!$B:$C,2,0)=FALSE, BL119,(1/IF($D119=0,1,$D119))+BL119)))&gt;1,100%,IF(BM$4&lt;$E119,0,IF(BM$4&gt;=$F119,1,IF(VLOOKUP(BM$4,CALENDARIO!$B:$C,2,0)=FALSE, BL119,(1/IF($D119=0,1,$D119))+BL119))))</f>
        <v>0</v>
      </c>
      <c r="BN119" s="292">
        <f>IF(IF(BN$4&lt;$E119,0,IF(BN$4&gt;=$F119,1,IF(VLOOKUP(BN$4,CALENDARIO!$B:$C,2,0)=FALSE, BM119,(1/IF($D119=0,1,$D119))+BM119)))&gt;1,100%,IF(BN$4&lt;$E119,0,IF(BN$4&gt;=$F119,1,IF(VLOOKUP(BN$4,CALENDARIO!$B:$C,2,0)=FALSE, BM119,(1/IF($D119=0,1,$D119))+BM119))))</f>
        <v>0</v>
      </c>
      <c r="BO119" s="292">
        <f>IF(IF(BO$4&lt;$E119,0,IF(BO$4&gt;=$F119,1,IF(VLOOKUP(BO$4,CALENDARIO!$B:$C,2,0)=FALSE, BN119,(1/IF($D119=0,1,$D119))+BN119)))&gt;1,100%,IF(BO$4&lt;$E119,0,IF(BO$4&gt;=$F119,1,IF(VLOOKUP(BO$4,CALENDARIO!$B:$C,2,0)=FALSE, BN119,(1/IF($D119=0,1,$D119))+BN119))))</f>
        <v>0</v>
      </c>
      <c r="BP119" s="292">
        <f>IF(IF(BP$4&lt;$E119,0,IF(BP$4&gt;=$F119,1,IF(VLOOKUP(BP$4,CALENDARIO!$B:$C,2,0)=FALSE, BO119,(1/IF($D119=0,1,$D119))+BO119)))&gt;1,100%,IF(BP$4&lt;$E119,0,IF(BP$4&gt;=$F119,1,IF(VLOOKUP(BP$4,CALENDARIO!$B:$C,2,0)=FALSE, BO119,(1/IF($D119=0,1,$D119))+BO119))))</f>
        <v>0</v>
      </c>
      <c r="BQ119" s="292">
        <f>IF(IF(BQ$4&lt;$E119,0,IF(BQ$4&gt;=$F119,1,IF(VLOOKUP(BQ$4,CALENDARIO!$B:$C,2,0)=FALSE, BP119,(1/IF($D119=0,1,$D119))+BP119)))&gt;1,100%,IF(BQ$4&lt;$E119,0,IF(BQ$4&gt;=$F119,1,IF(VLOOKUP(BQ$4,CALENDARIO!$B:$C,2,0)=FALSE, BP119,(1/IF($D119=0,1,$D119))+BP119))))</f>
        <v>0</v>
      </c>
      <c r="BR119" s="292">
        <f>IF(IF(BR$4&lt;$E119,0,IF(BR$4&gt;=$F119,1,IF(VLOOKUP(BR$4,CALENDARIO!$B:$C,2,0)=FALSE, BQ119,(1/IF($D119=0,1,$D119))+BQ119)))&gt;1,100%,IF(BR$4&lt;$E119,0,IF(BR$4&gt;=$F119,1,IF(VLOOKUP(BR$4,CALENDARIO!$B:$C,2,0)=FALSE, BQ119,(1/IF($D119=0,1,$D119))+BQ119))))</f>
        <v>0</v>
      </c>
      <c r="BS119" s="292">
        <f>IF(IF(BS$4&lt;$E119,0,IF(BS$4&gt;=$F119,1,IF(VLOOKUP(BS$4,CALENDARIO!$B:$C,2,0)=FALSE, BR119,(1/IF($D119=0,1,$D119))+BR119)))&gt;1,100%,IF(BS$4&lt;$E119,0,IF(BS$4&gt;=$F119,1,IF(VLOOKUP(BS$4,CALENDARIO!$B:$C,2,0)=FALSE, BR119,(1/IF($D119=0,1,$D119))+BR119))))</f>
        <v>0</v>
      </c>
      <c r="BT119" s="292">
        <f>IF(IF(BT$4&lt;$E119,0,IF(BT$4&gt;=$F119,1,IF(VLOOKUP(BT$4,CALENDARIO!$B:$C,2,0)=FALSE, BS119,(1/IF($D119=0,1,$D119))+BS119)))&gt;1,100%,IF(BT$4&lt;$E119,0,IF(BT$4&gt;=$F119,1,IF(VLOOKUP(BT$4,CALENDARIO!$B:$C,2,0)=FALSE, BS119,(1/IF($D119=0,1,$D119))+BS119))))</f>
        <v>0</v>
      </c>
      <c r="BU119" s="292">
        <f>IF(IF(BU$4&lt;$E119,0,IF(BU$4&gt;=$F119,1,IF(VLOOKUP(BU$4,CALENDARIO!$B:$C,2,0)=FALSE, BT119,(1/IF($D119=0,1,$D119))+BT119)))&gt;1,100%,IF(BU$4&lt;$E119,0,IF(BU$4&gt;=$F119,1,IF(VLOOKUP(BU$4,CALENDARIO!$B:$C,2,0)=FALSE, BT119,(1/IF($D119=0,1,$D119))+BT119))))</f>
        <v>0</v>
      </c>
      <c r="BV119" s="292">
        <f>IF(IF(BV$4&lt;$E119,0,IF(BV$4&gt;=$F119,1,IF(VLOOKUP(BV$4,CALENDARIO!$B:$C,2,0)=FALSE, BU119,(1/IF($D119=0,1,$D119))+BU119)))&gt;1,100%,IF(BV$4&lt;$E119,0,IF(BV$4&gt;=$F119,1,IF(VLOOKUP(BV$4,CALENDARIO!$B:$C,2,0)=FALSE, BU119,(1/IF($D119=0,1,$D119))+BU119))))</f>
        <v>0</v>
      </c>
      <c r="BW119" s="292">
        <f>IF(IF(BW$4&lt;$E119,0,IF(BW$4&gt;=$F119,1,IF(VLOOKUP(BW$4,CALENDARIO!$B:$C,2,0)=FALSE, BV119,(1/IF($D119=0,1,$D119))+BV119)))&gt;1,100%,IF(BW$4&lt;$E119,0,IF(BW$4&gt;=$F119,1,IF(VLOOKUP(BW$4,CALENDARIO!$B:$C,2,0)=FALSE, BV119,(1/IF($D119=0,1,$D119))+BV119))))</f>
        <v>0</v>
      </c>
      <c r="BX119" s="292">
        <f>IF(IF(BX$4&lt;$E119,0,IF(BX$4&gt;=$F119,1,IF(VLOOKUP(BX$4,CALENDARIO!$B:$C,2,0)=FALSE, BW119,(1/IF($D119=0,1,$D119))+BW119)))&gt;1,100%,IF(BX$4&lt;$E119,0,IF(BX$4&gt;=$F119,1,IF(VLOOKUP(BX$4,CALENDARIO!$B:$C,2,0)=FALSE, BW119,(1/IF($D119=0,1,$D119))+BW119))))</f>
        <v>0</v>
      </c>
      <c r="BY119" s="292">
        <f>IF(IF(BY$4&lt;$E119,0,IF(BY$4&gt;=$F119,1,IF(VLOOKUP(BY$4,CALENDARIO!$B:$C,2,0)=FALSE, BX119,(1/IF($D119=0,1,$D119))+BX119)))&gt;1,100%,IF(BY$4&lt;$E119,0,IF(BY$4&gt;=$F119,1,IF(VLOOKUP(BY$4,CALENDARIO!$B:$C,2,0)=FALSE, BX119,(1/IF($D119=0,1,$D119))+BX119))))</f>
        <v>0</v>
      </c>
      <c r="BZ119" s="292">
        <f>IF(IF(BZ$4&lt;$E119,0,IF(BZ$4&gt;=$F119,1,IF(VLOOKUP(BZ$4,CALENDARIO!$B:$C,2,0)=FALSE, BY119,(1/IF($D119=0,1,$D119))+BY119)))&gt;1,100%,IF(BZ$4&lt;$E119,0,IF(BZ$4&gt;=$F119,1,IF(VLOOKUP(BZ$4,CALENDARIO!$B:$C,2,0)=FALSE, BY119,(1/IF($D119=0,1,$D119))+BY119))))</f>
        <v>0</v>
      </c>
      <c r="CA119" s="292">
        <f>IF(IF(CA$4&lt;$E119,0,IF(CA$4&gt;=$F119,1,IF(VLOOKUP(CA$4,CALENDARIO!$B:$C,2,0)=FALSE, BZ119,(1/IF($D119=0,1,$D119))+BZ119)))&gt;1,100%,IF(CA$4&lt;$E119,0,IF(CA$4&gt;=$F119,1,IF(VLOOKUP(CA$4,CALENDARIO!$B:$C,2,0)=FALSE, BZ119,(1/IF($D119=0,1,$D119))+BZ119))))</f>
        <v>0</v>
      </c>
      <c r="CB119" s="292">
        <f>IF(IF(CB$4&lt;$E119,0,IF(CB$4&gt;=$F119,1,IF(VLOOKUP(CB$4,CALENDARIO!$B:$C,2,0)=FALSE, CA119,(1/IF($D119=0,1,$D119))+CA119)))&gt;1,100%,IF(CB$4&lt;$E119,0,IF(CB$4&gt;=$F119,1,IF(VLOOKUP(CB$4,CALENDARIO!$B:$C,2,0)=FALSE, CA119,(1/IF($D119=0,1,$D119))+CA119))))</f>
        <v>0</v>
      </c>
      <c r="CC119" s="292">
        <f>IF(IF(CC$4&lt;$E119,0,IF(CC$4&gt;=$F119,1,IF(VLOOKUP(CC$4,CALENDARIO!$B:$C,2,0)=FALSE, CB119,(1/IF($D119=0,1,$D119))+CB119)))&gt;1,100%,IF(CC$4&lt;$E119,0,IF(CC$4&gt;=$F119,1,IF(VLOOKUP(CC$4,CALENDARIO!$B:$C,2,0)=FALSE, CB119,(1/IF($D119=0,1,$D119))+CB119))))</f>
        <v>0</v>
      </c>
      <c r="CD119" s="292">
        <f>IF(IF(CD$4&lt;$E119,0,IF(CD$4&gt;=$F119,1,IF(VLOOKUP(CD$4,CALENDARIO!$B:$C,2,0)=FALSE, CC119,(1/IF($D119=0,1,$D119))+CC119)))&gt;1,100%,IF(CD$4&lt;$E119,0,IF(CD$4&gt;=$F119,1,IF(VLOOKUP(CD$4,CALENDARIO!$B:$C,2,0)=FALSE, CC119,(1/IF($D119=0,1,$D119))+CC119))))</f>
        <v>0</v>
      </c>
      <c r="CE119" s="292">
        <f>IF(IF(CE$4&lt;$E119,0,IF(CE$4&gt;=$F119,1,IF(VLOOKUP(CE$4,CALENDARIO!$B:$C,2,0)=FALSE, CD119,(1/IF($D119=0,1,$D119))+CD119)))&gt;1,100%,IF(CE$4&lt;$E119,0,IF(CE$4&gt;=$F119,1,IF(VLOOKUP(CE$4,CALENDARIO!$B:$C,2,0)=FALSE, CD119,(1/IF($D119=0,1,$D119))+CD119))))</f>
        <v>1</v>
      </c>
      <c r="CF119" s="292">
        <f>IF(IF(CF$4&lt;$E119,0,IF(CF$4&gt;=$F119,1,IF(VLOOKUP(CF$4,CALENDARIO!$B:$C,2,0)=FALSE, CE119,(1/IF($D119=0,1,$D119))+CE119)))&gt;1,100%,IF(CF$4&lt;$E119,0,IF(CF$4&gt;=$F119,1,IF(VLOOKUP(CF$4,CALENDARIO!$B:$C,2,0)=FALSE, CE119,(1/IF($D119=0,1,$D119))+CE119))))</f>
        <v>1</v>
      </c>
      <c r="CG119" s="292">
        <f>IF(IF(CG$4&lt;$E119,0,IF(CG$4&gt;=$F119,1,IF(VLOOKUP(CG$4,CALENDARIO!$B:$C,2,0)=FALSE, CF119,(1/IF($D119=0,1,$D119))+CF119)))&gt;1,100%,IF(CG$4&lt;$E119,0,IF(CG$4&gt;=$F119,1,IF(VLOOKUP(CG$4,CALENDARIO!$B:$C,2,0)=FALSE, CF119,(1/IF($D119=0,1,$D119))+CF119))))</f>
        <v>1</v>
      </c>
      <c r="CH119" s="292">
        <f>IF(IF(CH$4&lt;$E119,0,IF(CH$4&gt;=$F119,1,IF(VLOOKUP(CH$4,CALENDARIO!$B:$C,2,0)=FALSE, CG119,(1/IF($D119=0,1,$D119))+CG119)))&gt;1,100%,IF(CH$4&lt;$E119,0,IF(CH$4&gt;=$F119,1,IF(VLOOKUP(CH$4,CALENDARIO!$B:$C,2,0)=FALSE, CG119,(1/IF($D119=0,1,$D119))+CG119))))</f>
        <v>1</v>
      </c>
      <c r="CI119" s="292">
        <f>IF(IF(CI$4&lt;$E119,0,IF(CI$4&gt;=$F119,1,IF(VLOOKUP(CI$4,CALENDARIO!$B:$C,2,0)=FALSE, CH119,(1/IF($D119=0,1,$D119))+CH119)))&gt;1,100%,IF(CI$4&lt;$E119,0,IF(CI$4&gt;=$F119,1,IF(VLOOKUP(CI$4,CALENDARIO!$B:$C,2,0)=FALSE, CH119,(1/IF($D119=0,1,$D119))+CH119))))</f>
        <v>1</v>
      </c>
      <c r="CJ119" s="292">
        <f>IF(IF(CJ$4&lt;$E119,0,IF(CJ$4&gt;=$F119,1,IF(VLOOKUP(CJ$4,CALENDARIO!$B:$C,2,0)=FALSE, CI119,(1/IF($D119=0,1,$D119))+CI119)))&gt;1,100%,IF(CJ$4&lt;$E119,0,IF(CJ$4&gt;=$F119,1,IF(VLOOKUP(CJ$4,CALENDARIO!$B:$C,2,0)=FALSE, CI119,(1/IF($D119=0,1,$D119))+CI119))))</f>
        <v>1</v>
      </c>
      <c r="CK119" s="292">
        <f>IF(IF(CK$4&lt;$E119,0,IF(CK$4&gt;=$F119,1,IF(VLOOKUP(CK$4,CALENDARIO!$B:$C,2,0)=FALSE, CJ119,(1/IF($D119=0,1,$D119))+CJ119)))&gt;1,100%,IF(CK$4&lt;$E119,0,IF(CK$4&gt;=$F119,1,IF(VLOOKUP(CK$4,CALENDARIO!$B:$C,2,0)=FALSE, CJ119,(1/IF($D119=0,1,$D119))+CJ119))))</f>
        <v>1</v>
      </c>
      <c r="CL119" s="292">
        <f>IF(IF(CL$4&lt;$E119,0,IF(CL$4&gt;=$F119,1,IF(VLOOKUP(CL$4,CALENDARIO!$B:$C,2,0)=FALSE, CK119,(1/IF($D119=0,1,$D119))+CK119)))&gt;1,100%,IF(CL$4&lt;$E119,0,IF(CL$4&gt;=$F119,1,IF(VLOOKUP(CL$4,CALENDARIO!$B:$C,2,0)=FALSE, CK119,(1/IF($D119=0,1,$D119))+CK119))))</f>
        <v>1</v>
      </c>
      <c r="CM119" s="292">
        <f>IF(IF(CM$4&lt;$E119,0,IF(CM$4&gt;=$F119,1,IF(VLOOKUP(CM$4,CALENDARIO!$B:$C,2,0)=FALSE, CL119,(1/IF($D119=0,1,$D119))+CL119)))&gt;1,100%,IF(CM$4&lt;$E119,0,IF(CM$4&gt;=$F119,1,IF(VLOOKUP(CM$4,CALENDARIO!$B:$C,2,0)=FALSE, CL119,(1/IF($D119=0,1,$D119))+CL119))))</f>
        <v>1</v>
      </c>
      <c r="CN119" s="292">
        <f>IF(IF(CN$4&lt;$E119,0,IF(CN$4&gt;=$F119,1,IF(VLOOKUP(CN$4,CALENDARIO!$B:$C,2,0)=FALSE, CM119,(1/IF($D119=0,1,$D119))+CM119)))&gt;1,100%,IF(CN$4&lt;$E119,0,IF(CN$4&gt;=$F119,1,IF(VLOOKUP(CN$4,CALENDARIO!$B:$C,2,0)=FALSE, CM119,(1/IF($D119=0,1,$D119))+CM119))))</f>
        <v>1</v>
      </c>
      <c r="CO119" s="292">
        <f>IF(IF(CO$4&lt;$E119,0,IF(CO$4&gt;=$F119,1,IF(VLOOKUP(CO$4,CALENDARIO!$B:$C,2,0)=FALSE, CN119,(1/IF($D119=0,1,$D119))+CN119)))&gt;1,100%,IF(CO$4&lt;$E119,0,IF(CO$4&gt;=$F119,1,IF(VLOOKUP(CO$4,CALENDARIO!$B:$C,2,0)=FALSE, CN119,(1/IF($D119=0,1,$D119))+CN119))))</f>
        <v>1</v>
      </c>
      <c r="CP119" s="292">
        <f>IF(IF(CP$4&lt;$E119,0,IF(CP$4&gt;=$F119,1,IF(VLOOKUP(CP$4,CALENDARIO!$B:$C,2,0)=FALSE, CO119,(1/IF($D119=0,1,$D119))+CO119)))&gt;1,100%,IF(CP$4&lt;$E119,0,IF(CP$4&gt;=$F119,1,IF(VLOOKUP(CP$4,CALENDARIO!$B:$C,2,0)=FALSE, CO119,(1/IF($D119=0,1,$D119))+CO119))))</f>
        <v>1</v>
      </c>
      <c r="CQ119" s="292">
        <f>IF(IF(CQ$4&lt;$E119,0,IF(CQ$4&gt;=$F119,1,IF(VLOOKUP(CQ$4,CALENDARIO!$B:$C,2,0)=FALSE, CP119,(1/IF($D119=0,1,$D119))+CP119)))&gt;1,100%,IF(CQ$4&lt;$E119,0,IF(CQ$4&gt;=$F119,1,IF(VLOOKUP(CQ$4,CALENDARIO!$B:$C,2,0)=FALSE, CP119,(1/IF($D119=0,1,$D119))+CP119))))</f>
        <v>1</v>
      </c>
      <c r="CR119" s="292">
        <f>IF(IF(CR$4&lt;$E119,0,IF(CR$4&gt;=$F119,1,IF(VLOOKUP(CR$4,CALENDARIO!$B:$C,2,0)=FALSE, CQ119,(1/IF($D119=0,1,$D119))+CQ119)))&gt;1,100%,IF(CR$4&lt;$E119,0,IF(CR$4&gt;=$F119,1,IF(VLOOKUP(CR$4,CALENDARIO!$B:$C,2,0)=FALSE, CQ119,(1/IF($D119=0,1,$D119))+CQ119))))</f>
        <v>1</v>
      </c>
      <c r="CS119" s="292">
        <f>IF(IF(CS$4&lt;$E119,0,IF(CS$4&gt;=$F119,1,IF(VLOOKUP(CS$4,CALENDARIO!$B:$C,2,0)=FALSE, CR119,(1/IF($D119=0,1,$D119))+CR119)))&gt;1,100%,IF(CS$4&lt;$E119,0,IF(CS$4&gt;=$F119,1,IF(VLOOKUP(CS$4,CALENDARIO!$B:$C,2,0)=FALSE, CR119,(1/IF($D119=0,1,$D119))+CR119))))</f>
        <v>1</v>
      </c>
      <c r="CT119" s="292">
        <f>IF(IF(CT$4&lt;$E119,0,IF(CT$4&gt;=$F119,1,IF(VLOOKUP(CT$4,CALENDARIO!$B:$C,2,0)=FALSE, CS119,(1/IF($D119=0,1,$D119))+CS119)))&gt;1,100%,IF(CT$4&lt;$E119,0,IF(CT$4&gt;=$F119,1,IF(VLOOKUP(CT$4,CALENDARIO!$B:$C,2,0)=FALSE, CS119,(1/IF($D119=0,1,$D119))+CS119))))</f>
        <v>1</v>
      </c>
      <c r="CU119" s="292">
        <f>IF(IF(CU$4&lt;$E119,0,IF(CU$4&gt;=$F119,1,IF(VLOOKUP(CU$4,CALENDARIO!$B:$C,2,0)=FALSE, CT119,(1/IF($D119=0,1,$D119))+CT119)))&gt;1,100%,IF(CU$4&lt;$E119,0,IF(CU$4&gt;=$F119,1,IF(VLOOKUP(CU$4,CALENDARIO!$B:$C,2,0)=FALSE, CT119,(1/IF($D119=0,1,$D119))+CT119))))</f>
        <v>1</v>
      </c>
      <c r="CV119" s="292">
        <f>IF(IF(CV$4&lt;$E119,0,IF(CV$4&gt;=$F119,1,IF(VLOOKUP(CV$4,CALENDARIO!$B:$C,2,0)=FALSE, CU119,(1/IF($D119=0,1,$D119))+CU119)))&gt;1,100%,IF(CV$4&lt;$E119,0,IF(CV$4&gt;=$F119,1,IF(VLOOKUP(CV$4,CALENDARIO!$B:$C,2,0)=FALSE, CU119,(1/IF($D119=0,1,$D119))+CU119))))</f>
        <v>1</v>
      </c>
      <c r="CW119" s="292">
        <f>IF(IF(CW$4&lt;$E119,0,IF(CW$4&gt;=$F119,1,IF(VLOOKUP(CW$4,CALENDARIO!$B:$C,2,0)=FALSE, CV119,(1/IF($D119=0,1,$D119))+CV119)))&gt;1,100%,IF(CW$4&lt;$E119,0,IF(CW$4&gt;=$F119,1,IF(VLOOKUP(CW$4,CALENDARIO!$B:$C,2,0)=FALSE, CV119,(1/IF($D119=0,1,$D119))+CV119))))</f>
        <v>1</v>
      </c>
      <c r="CX119" s="292">
        <f>IF(IF(CX$4&lt;$E119,0,IF(CX$4&gt;=$F119,1,IF(VLOOKUP(CX$4,CALENDARIO!$B:$C,2,0)=FALSE, CW119,(1/IF($D119=0,1,$D119))+CW119)))&gt;1,100%,IF(CX$4&lt;$E119,0,IF(CX$4&gt;=$F119,1,IF(VLOOKUP(CX$4,CALENDARIO!$B:$C,2,0)=FALSE, CW119,(1/IF($D119=0,1,$D119))+CW119))))</f>
        <v>1</v>
      </c>
      <c r="CY119" s="292">
        <f>IF(IF(CY$4&lt;$E119,0,IF(CY$4&gt;=$F119,1,IF(VLOOKUP(CY$4,CALENDARIO!$B:$C,2,0)=FALSE, CX119,(1/IF($D119=0,1,$D119))+CX119)))&gt;1,100%,IF(CY$4&lt;$E119,0,IF(CY$4&gt;=$F119,1,IF(VLOOKUP(CY$4,CALENDARIO!$B:$C,2,0)=FALSE, CX119,(1/IF($D119=0,1,$D119))+CX119))))</f>
        <v>1</v>
      </c>
      <c r="CZ119" s="292">
        <f>IF(IF(CZ$4&lt;$E119,0,IF(CZ$4&gt;=$F119,1,IF(VLOOKUP(CZ$4,CALENDARIO!$B:$C,2,0)=FALSE, CY119,(1/IF($D119=0,1,$D119))+CY119)))&gt;1,100%,IF(CZ$4&lt;$E119,0,IF(CZ$4&gt;=$F119,1,IF(VLOOKUP(CZ$4,CALENDARIO!$B:$C,2,0)=FALSE, CY119,(1/IF($D119=0,1,$D119))+CY119))))</f>
        <v>1</v>
      </c>
      <c r="DA119" s="292">
        <f>IF(IF(DA$4&lt;$E119,0,IF(DA$4&gt;=$F119,1,IF(VLOOKUP(DA$4,CALENDARIO!$B:$C,2,0)=FALSE, CZ119,(1/IF($D119=0,1,$D119))+CZ119)))&gt;1,100%,IF(DA$4&lt;$E119,0,IF(DA$4&gt;=$F119,1,IF(VLOOKUP(DA$4,CALENDARIO!$B:$C,2,0)=FALSE, CZ119,(1/IF($D119=0,1,$D119))+CZ119))))</f>
        <v>1</v>
      </c>
      <c r="DB119" s="292">
        <f>IF(IF(DB$4&lt;$E119,0,IF(DB$4&gt;=$F119,1,IF(VLOOKUP(DB$4,CALENDARIO!$B:$C,2,0)=FALSE, DA119,(1/IF($D119=0,1,$D119))+DA119)))&gt;1,100%,IF(DB$4&lt;$E119,0,IF(DB$4&gt;=$F119,1,IF(VLOOKUP(DB$4,CALENDARIO!$B:$C,2,0)=FALSE, DA119,(1/IF($D119=0,1,$D119))+DA119))))</f>
        <v>1</v>
      </c>
      <c r="DC119" s="292">
        <f>IF(IF(DC$4&lt;$E119,0,IF(DC$4&gt;=$F119,1,IF(VLOOKUP(DC$4,CALENDARIO!$B:$C,2,0)=FALSE, DB119,(1/IF($D119=0,1,$D119))+DB119)))&gt;1,100%,IF(DC$4&lt;$E119,0,IF(DC$4&gt;=$F119,1,IF(VLOOKUP(DC$4,CALENDARIO!$B:$C,2,0)=FALSE, DB119,(1/IF($D119=0,1,$D119))+DB119))))</f>
        <v>1</v>
      </c>
      <c r="DD119" s="292">
        <f>IF(IF(DD$4&lt;$E119,0,IF(DD$4&gt;=$F119,1,IF(VLOOKUP(DD$4,CALENDARIO!$B:$C,2,0)=FALSE, DC119,(1/IF($D119=0,1,$D119))+DC119)))&gt;1,100%,IF(DD$4&lt;$E119,0,IF(DD$4&gt;=$F119,1,IF(VLOOKUP(DD$4,CALENDARIO!$B:$C,2,0)=FALSE, DC119,(1/IF($D119=0,1,$D119))+DC119))))</f>
        <v>1</v>
      </c>
      <c r="DE119" s="292">
        <f>IF(IF(DE$4&lt;$E119,0,IF(DE$4&gt;=$F119,1,IF(VLOOKUP(DE$4,CALENDARIO!$B:$C,2,0)=FALSE, DD119,(1/IF($D119=0,1,$D119))+DD119)))&gt;1,100%,IF(DE$4&lt;$E119,0,IF(DE$4&gt;=$F119,1,IF(VLOOKUP(DE$4,CALENDARIO!$B:$C,2,0)=FALSE, DD119,(1/IF($D119=0,1,$D119))+DD119))))</f>
        <v>1</v>
      </c>
      <c r="DF119" s="292">
        <f>IF(IF(DF$4&lt;$E119,0,IF(DF$4&gt;=$F119,1,IF(VLOOKUP(DF$4,CALENDARIO!$B:$C,2,0)=FALSE, DE119,(1/IF($D119=0,1,$D119))+DE119)))&gt;1,100%,IF(DF$4&lt;$E119,0,IF(DF$4&gt;=$F119,1,IF(VLOOKUP(DF$4,CALENDARIO!$B:$C,2,0)=FALSE, DE119,(1/IF($D119=0,1,$D119))+DE119))))</f>
        <v>1</v>
      </c>
      <c r="DG119" s="292">
        <f>IF(IF(DG$4&lt;$E119,0,IF(DG$4&gt;=$F119,1,IF(VLOOKUP(DG$4,CALENDARIO!$B:$C,2,0)=FALSE, DF119,(1/IF($D119=0,1,$D119))+DF119)))&gt;1,100%,IF(DG$4&lt;$E119,0,IF(DG$4&gt;=$F119,1,IF(VLOOKUP(DG$4,CALENDARIO!$B:$C,2,0)=FALSE, DF119,(1/IF($D119=0,1,$D119))+DF119))))</f>
        <v>1</v>
      </c>
      <c r="DH119" s="292">
        <f>IF(IF(DH$4&lt;$E119,0,IF(DH$4&gt;=$F119,1,IF(VLOOKUP(DH$4,CALENDARIO!$B:$C,2,0)=FALSE, DG119,(1/IF($D119=0,1,$D119))+DG119)))&gt;1,100%,IF(DH$4&lt;$E119,0,IF(DH$4&gt;=$F119,1,IF(VLOOKUP(DH$4,CALENDARIO!$B:$C,2,0)=FALSE, DG119,(1/IF($D119=0,1,$D119))+DG119))))</f>
        <v>1</v>
      </c>
      <c r="DI119" s="292">
        <f>IF(IF(DI$4&lt;$E119,0,IF(DI$4&gt;=$F119,1,IF(VLOOKUP(DI$4,CALENDARIO!$B:$C,2,0)=FALSE, DH119,(1/IF($D119=0,1,$D119))+DH119)))&gt;1,100%,IF(DI$4&lt;$E119,0,IF(DI$4&gt;=$F119,1,IF(VLOOKUP(DI$4,CALENDARIO!$B:$C,2,0)=FALSE, DH119,(1/IF($D119=0,1,$D119))+DH119))))</f>
        <v>1</v>
      </c>
      <c r="DJ119" s="292">
        <f>IF(IF(DJ$4&lt;$E119,0,IF(DJ$4&gt;=$F119,1,IF(VLOOKUP(DJ$4,CALENDARIO!$B:$C,2,0)=FALSE, DI119,(1/IF($D119=0,1,$D119))+DI119)))&gt;1,100%,IF(DJ$4&lt;$E119,0,IF(DJ$4&gt;=$F119,1,IF(VLOOKUP(DJ$4,CALENDARIO!$B:$C,2,0)=FALSE, DI119,(1/IF($D119=0,1,$D119))+DI119))))</f>
        <v>1</v>
      </c>
      <c r="DK119" s="292">
        <f>IF(IF(DK$4&lt;$E119,0,IF(DK$4&gt;=$F119,1,IF(VLOOKUP(DK$4,CALENDARIO!$B:$C,2,0)=FALSE, DJ119,(1/IF($D119=0,1,$D119))+DJ119)))&gt;1,100%,IF(DK$4&lt;$E119,0,IF(DK$4&gt;=$F119,1,IF(VLOOKUP(DK$4,CALENDARIO!$B:$C,2,0)=FALSE, DJ119,(1/IF($D119=0,1,$D119))+DJ119))))</f>
        <v>1</v>
      </c>
      <c r="DL119" s="292">
        <f>IF(IF(DL$4&lt;$E119,0,IF(DL$4&gt;=$F119,1,IF(VLOOKUP(DL$4,CALENDARIO!$B:$C,2,0)=FALSE, DK119,(1/IF($D119=0,1,$D119))+DK119)))&gt;1,100%,IF(DL$4&lt;$E119,0,IF(DL$4&gt;=$F119,1,IF(VLOOKUP(DL$4,CALENDARIO!$B:$C,2,0)=FALSE, DK119,(1/IF($D119=0,1,$D119))+DK119))))</f>
        <v>1</v>
      </c>
      <c r="DM119" s="292">
        <f>IF(IF(DM$4&lt;$E119,0,IF(DM$4&gt;=$F119,1,IF(VLOOKUP(DM$4,CALENDARIO!$B:$C,2,0)=FALSE, DL119,(1/IF($D119=0,1,$D119))+DL119)))&gt;1,100%,IF(DM$4&lt;$E119,0,IF(DM$4&gt;=$F119,1,IF(VLOOKUP(DM$4,CALENDARIO!$B:$C,2,0)=FALSE, DL119,(1/IF($D119=0,1,$D119))+DL119))))</f>
        <v>1</v>
      </c>
      <c r="DN119" s="292">
        <f>IF(IF(DN$4&lt;$E119,0,IF(DN$4&gt;=$F119,1,IF(VLOOKUP(DN$4,CALENDARIO!$B:$C,2,0)=FALSE, DM119,(1/IF($D119=0,1,$D119))+DM119)))&gt;1,100%,IF(DN$4&lt;$E119,0,IF(DN$4&gt;=$F119,1,IF(VLOOKUP(DN$4,CALENDARIO!$B:$C,2,0)=FALSE, DM119,(1/IF($D119=0,1,$D119))+DM119))))</f>
        <v>1</v>
      </c>
      <c r="DO119" s="292">
        <f>IF(IF(DO$4&lt;$E119,0,IF(DO$4&gt;=$F119,1,IF(VLOOKUP(DO$4,CALENDARIO!$B:$C,2,0)=FALSE, DN119,(1/IF($D119=0,1,$D119))+DN119)))&gt;1,100%,IF(DO$4&lt;$E119,0,IF(DO$4&gt;=$F119,1,IF(VLOOKUP(DO$4,CALENDARIO!$B:$C,2,0)=FALSE, DN119,(1/IF($D119=0,1,$D119))+DN119))))</f>
        <v>1</v>
      </c>
      <c r="DP119" s="292">
        <f>IF(IF(DP$4&lt;$E119,0,IF(DP$4&gt;=$F119,1,IF(VLOOKUP(DP$4,CALENDARIO!$B:$C,2,0)=FALSE, DO119,(1/IF($D119=0,1,$D119))+DO119)))&gt;1,100%,IF(DP$4&lt;$E119,0,IF(DP$4&gt;=$F119,1,IF(VLOOKUP(DP$4,CALENDARIO!$B:$C,2,0)=FALSE, DO119,(1/IF($D119=0,1,$D119))+DO119))))</f>
        <v>1</v>
      </c>
      <c r="DQ119" s="292">
        <f>IF(IF(DQ$4&lt;$E119,0,IF(DQ$4&gt;=$F119,1,IF(VLOOKUP(DQ$4,CALENDARIO!$B:$C,2,0)=FALSE, DP119,(1/IF($D119=0,1,$D119))+DP119)))&gt;1,100%,IF(DQ$4&lt;$E119,0,IF(DQ$4&gt;=$F119,1,IF(VLOOKUP(DQ$4,CALENDARIO!$B:$C,2,0)=FALSE, DP119,(1/IF($D119=0,1,$D119))+DP119))))</f>
        <v>1</v>
      </c>
      <c r="DR119" s="292">
        <f>IF(IF(DR$4&lt;$E119,0,IF(DR$4&gt;=$F119,1,IF(VLOOKUP(DR$4,CALENDARIO!$B:$C,2,0)=FALSE, DQ119,(1/IF($D119=0,1,$D119))+DQ119)))&gt;1,100%,IF(DR$4&lt;$E119,0,IF(DR$4&gt;=$F119,1,IF(VLOOKUP(DR$4,CALENDARIO!$B:$C,2,0)=FALSE, DQ119,(1/IF($D119=0,1,$D119))+DQ119))))</f>
        <v>1</v>
      </c>
      <c r="DS119" s="292">
        <f>IF(IF(DS$4&lt;$E119,0,IF(DS$4&gt;=$F119,1,IF(VLOOKUP(DS$4,CALENDARIO!$B:$C,2,0)=FALSE, DR119,(1/IF($D119=0,1,$D119))+DR119)))&gt;1,100%,IF(DS$4&lt;$E119,0,IF(DS$4&gt;=$F119,1,IF(VLOOKUP(DS$4,CALENDARIO!$B:$C,2,0)=FALSE, DR119,(1/IF($D119=0,1,$D119))+DR119))))</f>
        <v>1</v>
      </c>
      <c r="DT119" s="292">
        <f>IF(IF(DT$4&lt;$E119,0,IF(DT$4&gt;=$F119,1,IF(VLOOKUP(DT$4,CALENDARIO!$B:$C,2,0)=FALSE, DS119,(1/IF($D119=0,1,$D119))+DS119)))&gt;1,100%,IF(DT$4&lt;$E119,0,IF(DT$4&gt;=$F119,1,IF(VLOOKUP(DT$4,CALENDARIO!$B:$C,2,0)=FALSE, DS119,(1/IF($D119=0,1,$D119))+DS119))))</f>
        <v>1</v>
      </c>
      <c r="DU119" s="292">
        <f>IF(IF(DU$4&lt;$E119,0,IF(DU$4&gt;=$F119,1,IF(VLOOKUP(DU$4,CALENDARIO!$B:$C,2,0)=FALSE, DT119,(1/IF($D119=0,1,$D119))+DT119)))&gt;1,100%,IF(DU$4&lt;$E119,0,IF(DU$4&gt;=$F119,1,IF(VLOOKUP(DU$4,CALENDARIO!$B:$C,2,0)=FALSE, DT119,(1/IF($D119=0,1,$D119))+DT119))))</f>
        <v>1</v>
      </c>
      <c r="DV119" s="292">
        <f>IF(IF(DV$4&lt;$E119,0,IF(DV$4&gt;=$F119,1,IF(VLOOKUP(DV$4,CALENDARIO!$B:$C,2,0)=FALSE, DU119,(1/IF($D119=0,1,$D119))+DU119)))&gt;1,100%,IF(DV$4&lt;$E119,0,IF(DV$4&gt;=$F119,1,IF(VLOOKUP(DV$4,CALENDARIO!$B:$C,2,0)=FALSE, DU119,(1/IF($D119=0,1,$D119))+DU119))))</f>
        <v>1</v>
      </c>
      <c r="DW119" s="292">
        <f>IF(IF(DW$4&lt;$E119,0,IF(DW$4&gt;=$F119,1,IF(VLOOKUP(DW$4,CALENDARIO!$B:$C,2,0)=FALSE, DV119,(1/IF($D119=0,1,$D119))+DV119)))&gt;1,100%,IF(DW$4&lt;$E119,0,IF(DW$4&gt;=$F119,1,IF(VLOOKUP(DW$4,CALENDARIO!$B:$C,2,0)=FALSE, DV119,(1/IF($D119=0,1,$D119))+DV119))))</f>
        <v>1</v>
      </c>
      <c r="DX119" s="292">
        <f>IF(IF(DX$4&lt;$E119,0,IF(DX$4&gt;=$F119,1,IF(VLOOKUP(DX$4,CALENDARIO!$B:$C,2,0)=FALSE, DW119,(1/IF($D119=0,1,$D119))+DW119)))&gt;1,100%,IF(DX$4&lt;$E119,0,IF(DX$4&gt;=$F119,1,IF(VLOOKUP(DX$4,CALENDARIO!$B:$C,2,0)=FALSE, DW119,(1/IF($D119=0,1,$D119))+DW119))))</f>
        <v>1</v>
      </c>
      <c r="DY119" s="292">
        <f>IF(IF(DY$4&lt;$E119,0,IF(DY$4&gt;=$F119,1,IF(VLOOKUP(DY$4,CALENDARIO!$B:$C,2,0)=FALSE, DX119,(1/IF($D119=0,1,$D119))+DX119)))&gt;1,100%,IF(DY$4&lt;$E119,0,IF(DY$4&gt;=$F119,1,IF(VLOOKUP(DY$4,CALENDARIO!$B:$C,2,0)=FALSE, DX119,(1/IF($D119=0,1,$D119))+DX119))))</f>
        <v>1</v>
      </c>
      <c r="DZ119" s="292">
        <f>IF(IF(DZ$4&lt;$E119,0,IF(DZ$4&gt;=$F119,1,IF(VLOOKUP(DZ$4,CALENDARIO!$B:$C,2,0)=FALSE, DY119,(1/IF($D119=0,1,$D119))+DY119)))&gt;1,100%,IF(DZ$4&lt;$E119,0,IF(DZ$4&gt;=$F119,1,IF(VLOOKUP(DZ$4,CALENDARIO!$B:$C,2,0)=FALSE, DY119,(1/IF($D119=0,1,$D119))+DY119))))</f>
        <v>1</v>
      </c>
      <c r="EA119" s="292">
        <f>IF(IF(EA$4&lt;$E119,0,IF(EA$4&gt;=$F119,1,IF(VLOOKUP(EA$4,CALENDARIO!$B:$C,2,0)=FALSE, DZ119,(1/IF($D119=0,1,$D119))+DZ119)))&gt;1,100%,IF(EA$4&lt;$E119,0,IF(EA$4&gt;=$F119,1,IF(VLOOKUP(EA$4,CALENDARIO!$B:$C,2,0)=FALSE, DZ119,(1/IF($D119=0,1,$D119))+DZ119))))</f>
        <v>1</v>
      </c>
      <c r="EB119" s="292">
        <f>IF(IF(EB$4&lt;$E119,0,IF(EB$4&gt;=$F119,1,IF(VLOOKUP(EB$4,CALENDARIO!$B:$C,2,0)=FALSE, EA119,(1/IF($D119=0,1,$D119))+EA119)))&gt;1,100%,IF(EB$4&lt;$E119,0,IF(EB$4&gt;=$F119,1,IF(VLOOKUP(EB$4,CALENDARIO!$B:$C,2,0)=FALSE, EA119,(1/IF($D119=0,1,$D119))+EA119))))</f>
        <v>1</v>
      </c>
      <c r="EC119" s="292">
        <f>IF(IF(EC$4&lt;$E119,0,IF(EC$4&gt;=$F119,1,IF(VLOOKUP(EC$4,CALENDARIO!$B:$C,2,0)=FALSE, EB119,(1/IF($D119=0,1,$D119))+EB119)))&gt;1,100%,IF(EC$4&lt;$E119,0,IF(EC$4&gt;=$F119,1,IF(VLOOKUP(EC$4,CALENDARIO!$B:$C,2,0)=FALSE, EB119,(1/IF($D119=0,1,$D119))+EB119))))</f>
        <v>1</v>
      </c>
      <c r="ED119" s="292">
        <f>IF(IF(ED$4&lt;$E119,0,IF(ED$4&gt;=$F119,1,IF(VLOOKUP(ED$4,CALENDARIO!$B:$C,2,0)=FALSE, EC119,(1/IF($D119=0,1,$D119))+EC119)))&gt;1,100%,IF(ED$4&lt;$E119,0,IF(ED$4&gt;=$F119,1,IF(VLOOKUP(ED$4,CALENDARIO!$B:$C,2,0)=FALSE, EC119,(1/IF($D119=0,1,$D119))+EC119))))</f>
        <v>1</v>
      </c>
      <c r="EE119" s="292">
        <f>IF(IF(EE$4&lt;$E119,0,IF(EE$4&gt;=$F119,1,IF(VLOOKUP(EE$4,CALENDARIO!$B:$C,2,0)=FALSE, ED119,(1/IF($D119=0,1,$D119))+ED119)))&gt;1,100%,IF(EE$4&lt;$E119,0,IF(EE$4&gt;=$F119,1,IF(VLOOKUP(EE$4,CALENDARIO!$B:$C,2,0)=FALSE, ED119,(1/IF($D119=0,1,$D119))+ED119))))</f>
        <v>1</v>
      </c>
      <c r="EF119" s="292">
        <f>IF(IF(EF$4&lt;$E119,0,IF(EF$4&gt;=$F119,1,IF(VLOOKUP(EF$4,CALENDARIO!$B:$C,2,0)=FALSE, EE119,(1/IF($D119=0,1,$D119))+EE119)))&gt;1,100%,IF(EF$4&lt;$E119,0,IF(EF$4&gt;=$F119,1,IF(VLOOKUP(EF$4,CALENDARIO!$B:$C,2,0)=FALSE, EE119,(1/IF($D119=0,1,$D119))+EE119))))</f>
        <v>1</v>
      </c>
      <c r="EG119" s="292">
        <f>IF(IF(EG$4&lt;$E119,0,IF(EG$4&gt;=$F119,1,IF(VLOOKUP(EG$4,CALENDARIO!$B:$C,2,0)=FALSE, EF119,(1/IF($D119=0,1,$D119))+EF119)))&gt;1,100%,IF(EG$4&lt;$E119,0,IF(EG$4&gt;=$F119,1,IF(VLOOKUP(EG$4,CALENDARIO!$B:$C,2,0)=FALSE, EF119,(1/IF($D119=0,1,$D119))+EF119))))</f>
        <v>1</v>
      </c>
      <c r="EH119" s="292">
        <f>IF(IF(EH$4&lt;$E119,0,IF(EH$4&gt;=$F119,1,IF(VLOOKUP(EH$4,CALENDARIO!$B:$C,2,0)=FALSE, EG119,(1/IF($D119=0,1,$D119))+EG119)))&gt;1,100%,IF(EH$4&lt;$E119,0,IF(EH$4&gt;=$F119,1,IF(VLOOKUP(EH$4,CALENDARIO!$B:$C,2,0)=FALSE, EG119,(1/IF($D119=0,1,$D119))+EG119))))</f>
        <v>1</v>
      </c>
      <c r="EI119" s="292">
        <f>IF(IF(EI$4&lt;$E119,0,IF(EI$4&gt;=$F119,1,IF(VLOOKUP(EI$4,CALENDARIO!$B:$C,2,0)=FALSE, EH119,(1/IF($D119=0,1,$D119))+EH119)))&gt;1,100%,IF(EI$4&lt;$E119,0,IF(EI$4&gt;=$F119,1,IF(VLOOKUP(EI$4,CALENDARIO!$B:$C,2,0)=FALSE, EH119,(1/IF($D119=0,1,$D119))+EH119))))</f>
        <v>1</v>
      </c>
      <c r="EJ119" s="292">
        <f>IF(IF(EJ$4&lt;$E119,0,IF(EJ$4&gt;=$F119,1,IF(VLOOKUP(EJ$4,CALENDARIO!$B:$C,2,0)=FALSE, EI119,(1/IF($D119=0,1,$D119))+EI119)))&gt;1,100%,IF(EJ$4&lt;$E119,0,IF(EJ$4&gt;=$F119,1,IF(VLOOKUP(EJ$4,CALENDARIO!$B:$C,2,0)=FALSE, EI119,(1/IF($D119=0,1,$D119))+EI119))))</f>
        <v>1</v>
      </c>
      <c r="EK119" s="292">
        <f>IF(IF(EK$4&lt;$E119,0,IF(EK$4&gt;=$F119,1,IF(VLOOKUP(EK$4,CALENDARIO!$B:$C,2,0)=FALSE, EJ119,(1/IF($D119=0,1,$D119))+EJ119)))&gt;1,100%,IF(EK$4&lt;$E119,0,IF(EK$4&gt;=$F119,1,IF(VLOOKUP(EK$4,CALENDARIO!$B:$C,2,0)=FALSE, EJ119,(1/IF($D119=0,1,$D119))+EJ119))))</f>
        <v>1</v>
      </c>
      <c r="EL119" s="292">
        <f>IF(IF(EL$4&lt;$E119,0,IF(EL$4&gt;=$F119,1,IF(VLOOKUP(EL$4,CALENDARIO!$B:$C,2,0)=FALSE, EK119,(1/IF($D119=0,1,$D119))+EK119)))&gt;1,100%,IF(EL$4&lt;$E119,0,IF(EL$4&gt;=$F119,1,IF(VLOOKUP(EL$4,CALENDARIO!$B:$C,2,0)=FALSE, EK119,(1/IF($D119=0,1,$D119))+EK119))))</f>
        <v>1</v>
      </c>
      <c r="EM119" s="292">
        <f>IF(IF(EM$4&lt;$E119,0,IF(EM$4&gt;=$F119,1,IF(VLOOKUP(EM$4,CALENDARIO!$B:$C,2,0)=FALSE, EL119,(1/IF($D119=0,1,$D119))+EL119)))&gt;1,100%,IF(EM$4&lt;$E119,0,IF(EM$4&gt;=$F119,1,IF(VLOOKUP(EM$4,CALENDARIO!$B:$C,2,0)=FALSE, EL119,(1/IF($D119=0,1,$D119))+EL119))))</f>
        <v>1</v>
      </c>
      <c r="EN119" s="292">
        <f>IF(IF(EN$4&lt;$E119,0,IF(EN$4&gt;=$F119,1,IF(VLOOKUP(EN$4,CALENDARIO!$B:$C,2,0)=FALSE, EM119,(1/IF($D119=0,1,$D119))+EM119)))&gt;1,100%,IF(EN$4&lt;$E119,0,IF(EN$4&gt;=$F119,1,IF(VLOOKUP(EN$4,CALENDARIO!$B:$C,2,0)=FALSE, EM119,(1/IF($D119=0,1,$D119))+EM119))))</f>
        <v>1</v>
      </c>
      <c r="EO119" s="292">
        <f>IF(IF(EO$4&lt;$E119,0,IF(EO$4&gt;=$F119,1,IF(VLOOKUP(EO$4,CALENDARIO!$B:$C,2,0)=FALSE, EN119,(1/IF($D119=0,1,$D119))+EN119)))&gt;1,100%,IF(EO$4&lt;$E119,0,IF(EO$4&gt;=$F119,1,IF(VLOOKUP(EO$4,CALENDARIO!$B:$C,2,0)=FALSE, EN119,(1/IF($D119=0,1,$D119))+EN119))))</f>
        <v>1</v>
      </c>
      <c r="EP119" s="292">
        <f>IF(IF(EP$4&lt;$E119,0,IF(EP$4&gt;=$F119,1,IF(VLOOKUP(EP$4,CALENDARIO!$B:$C,2,0)=FALSE, EO119,(1/IF($D119=0,1,$D119))+EO119)))&gt;1,100%,IF(EP$4&lt;$E119,0,IF(EP$4&gt;=$F119,1,IF(VLOOKUP(EP$4,CALENDARIO!$B:$C,2,0)=FALSE, EO119,(1/IF($D119=0,1,$D119))+EO119))))</f>
        <v>1</v>
      </c>
      <c r="EQ119" s="292">
        <f>IF(IF(EQ$4&lt;$E119,0,IF(EQ$4&gt;=$F119,1,IF(VLOOKUP(EQ$4,CALENDARIO!$B:$C,2,0)=FALSE, EP119,(1/IF($D119=0,1,$D119))+EP119)))&gt;1,100%,IF(EQ$4&lt;$E119,0,IF(EQ$4&gt;=$F119,1,IF(VLOOKUP(EQ$4,CALENDARIO!$B:$C,2,0)=FALSE, EP119,(1/IF($D119=0,1,$D119))+EP119))))</f>
        <v>1</v>
      </c>
      <c r="ER119" s="292">
        <f>IF(IF(ER$4&lt;$E119,0,IF(ER$4&gt;=$F119,1,IF(VLOOKUP(ER$4,CALENDARIO!$B:$C,2,0)=FALSE, EQ119,(1/IF($D119=0,1,$D119))+EQ119)))&gt;1,100%,IF(ER$4&lt;$E119,0,IF(ER$4&gt;=$F119,1,IF(VLOOKUP(ER$4,CALENDARIO!$B:$C,2,0)=FALSE, EQ119,(1/IF($D119=0,1,$D119))+EQ119))))</f>
        <v>1</v>
      </c>
      <c r="ES119" s="292">
        <f>IF(IF(ES$4&lt;$E119,0,IF(ES$4&gt;=$F119,1,IF(VLOOKUP(ES$4,CALENDARIO!$B:$C,2,0)=FALSE, ER119,(1/IF($D119=0,1,$D119))+ER119)))&gt;1,100%,IF(ES$4&lt;$E119,0,IF(ES$4&gt;=$F119,1,IF(VLOOKUP(ES$4,CALENDARIO!$B:$C,2,0)=FALSE, ER119,(1/IF($D119=0,1,$D119))+ER119))))</f>
        <v>1</v>
      </c>
      <c r="ET119" s="292">
        <f>IF(IF(ET$4&lt;$E119,0,IF(ET$4&gt;=$F119,1,IF(VLOOKUP(ET$4,CALENDARIO!$B:$C,2,0)=FALSE, ES119,(1/IF($D119=0,1,$D119))+ES119)))&gt;1,100%,IF(ET$4&lt;$E119,0,IF(ET$4&gt;=$F119,1,IF(VLOOKUP(ET$4,CALENDARIO!$B:$C,2,0)=FALSE, ES119,(1/IF($D119=0,1,$D119))+ES119))))</f>
        <v>1</v>
      </c>
      <c r="EU119" s="292">
        <f>IF(IF(EU$4&lt;$E119,0,IF(EU$4&gt;=$F119,1,IF(VLOOKUP(EU$4,CALENDARIO!$B:$C,2,0)=FALSE, ET119,(1/IF($D119=0,1,$D119))+ET119)))&gt;1,100%,IF(EU$4&lt;$E119,0,IF(EU$4&gt;=$F119,1,IF(VLOOKUP(EU$4,CALENDARIO!$B:$C,2,0)=FALSE, ET119,(1/IF($D119=0,1,$D119))+ET119))))</f>
        <v>1</v>
      </c>
      <c r="EV119" s="292">
        <f>IF(IF(EV$4&lt;$E119,0,IF(EV$4&gt;=$F119,1,IF(VLOOKUP(EV$4,CALENDARIO!$B:$C,2,0)=FALSE, EU119,(1/IF($D119=0,1,$D119))+EU119)))&gt;1,100%,IF(EV$4&lt;$E119,0,IF(EV$4&gt;=$F119,1,IF(VLOOKUP(EV$4,CALENDARIO!$B:$C,2,0)=FALSE, EU119,(1/IF($D119=0,1,$D119))+EU119))))</f>
        <v>1</v>
      </c>
      <c r="EW119" s="292">
        <f>IF(IF(EW$4&lt;$E119,0,IF(EW$4&gt;=$F119,1,IF(VLOOKUP(EW$4,CALENDARIO!$B:$C,2,0)=FALSE, EV119,(1/IF($D119=0,1,$D119))+EV119)))&gt;1,100%,IF(EW$4&lt;$E119,0,IF(EW$4&gt;=$F119,1,IF(VLOOKUP(EW$4,CALENDARIO!$B:$C,2,0)=FALSE, EV119,(1/IF($D119=0,1,$D119))+EV119))))</f>
        <v>1</v>
      </c>
      <c r="EX119" s="292">
        <f>IF(IF(EX$4&lt;$E119,0,IF(EX$4&gt;=$F119,1,IF(VLOOKUP(EX$4,CALENDARIO!$B:$C,2,0)=FALSE, EW119,(1/IF($D119=0,1,$D119))+EW119)))&gt;1,100%,IF(EX$4&lt;$E119,0,IF(EX$4&gt;=$F119,1,IF(VLOOKUP(EX$4,CALENDARIO!$B:$C,2,0)=FALSE, EW119,(1/IF($D119=0,1,$D119))+EW119))))</f>
        <v>1</v>
      </c>
      <c r="EY119" s="292">
        <f>IF(IF(EY$4&lt;$E119,0,IF(EY$4&gt;=$F119,1,IF(VLOOKUP(EY$4,CALENDARIO!$B:$C,2,0)=FALSE, EX119,(1/IF($D119=0,1,$D119))+EX119)))&gt;1,100%,IF(EY$4&lt;$E119,0,IF(EY$4&gt;=$F119,1,IF(VLOOKUP(EY$4,CALENDARIO!$B:$C,2,0)=FALSE, EX119,(1/IF($D119=0,1,$D119))+EX119))))</f>
        <v>1</v>
      </c>
      <c r="EZ119" s="292">
        <f>IF(IF(EZ$4&lt;$E119,0,IF(EZ$4&gt;=$F119,1,IF(VLOOKUP(EZ$4,CALENDARIO!$B:$C,2,0)=FALSE, EY119,(1/IF($D119=0,1,$D119))+EY119)))&gt;1,100%,IF(EZ$4&lt;$E119,0,IF(EZ$4&gt;=$F119,1,IF(VLOOKUP(EZ$4,CALENDARIO!$B:$C,2,0)=FALSE, EY119,(1/IF($D119=0,1,$D119))+EY119))))</f>
        <v>1</v>
      </c>
      <c r="FA119" s="292">
        <f>IF(IF(FA$4&lt;$E119,0,IF(FA$4&gt;=$F119,1,IF(VLOOKUP(FA$4,CALENDARIO!$B:$C,2,0)=FALSE, EZ119,(1/IF($D119=0,1,$D119))+EZ119)))&gt;1,100%,IF(FA$4&lt;$E119,0,IF(FA$4&gt;=$F119,1,IF(VLOOKUP(FA$4,CALENDARIO!$B:$C,2,0)=FALSE, EZ119,(1/IF($D119=0,1,$D119))+EZ119))))</f>
        <v>1</v>
      </c>
      <c r="FB119" s="292">
        <f>IF(IF(FB$4&lt;$E119,0,IF(FB$4&gt;=$F119,1,IF(VLOOKUP(FB$4,CALENDARIO!$B:$C,2,0)=FALSE, FA119,(1/IF($D119=0,1,$D119))+FA119)))&gt;1,100%,IF(FB$4&lt;$E119,0,IF(FB$4&gt;=$F119,1,IF(VLOOKUP(FB$4,CALENDARIO!$B:$C,2,0)=FALSE, FA119,(1/IF($D119=0,1,$D119))+FA119))))</f>
        <v>1</v>
      </c>
    </row>
    <row r="120" spans="1:158" x14ac:dyDescent="0.3">
      <c r="A120" s="255"/>
      <c r="B120" s="284"/>
      <c r="C120" s="256"/>
      <c r="D120" s="257"/>
      <c r="E120" s="255"/>
      <c r="F120" s="255"/>
      <c r="G120" s="301" t="s">
        <v>21</v>
      </c>
      <c r="H120" s="255"/>
      <c r="I120" s="255"/>
      <c r="J120" s="257"/>
      <c r="K120" s="255"/>
      <c r="L120" s="133" t="str">
        <f>IFERROR(MATCH(SMALL(($O$120:$FB$120),COUNTIF(($O$120:$FB$120),0)+1),($O$120:$FB$120),0)+$O$4- 1,"")</f>
        <v/>
      </c>
      <c r="M120" s="133" t="str">
        <f>IFERROR(MATCH(100%,($O$120:$FB$120),0)+$O$4- 1,"")</f>
        <v/>
      </c>
      <c r="N120" s="291">
        <f>MAX($O$120:$FC$120)</f>
        <v>0</v>
      </c>
      <c r="O120" s="292">
        <v>0</v>
      </c>
      <c r="P120" s="292">
        <f>IF(((P121/$J$119)+O120)&gt;100%,100%,((P121/$J$119)+O120))</f>
        <v>0</v>
      </c>
      <c r="Q120" s="292">
        <f t="shared" ref="Q120:U120" si="5859">IF(((Q121/$J$119)+P120)&gt;100%,100%,((Q121/$J$119)+P120))</f>
        <v>0</v>
      </c>
      <c r="R120" s="292">
        <f t="shared" si="5859"/>
        <v>0</v>
      </c>
      <c r="S120" s="292">
        <f t="shared" si="5859"/>
        <v>0</v>
      </c>
      <c r="T120" s="292">
        <f t="shared" si="5859"/>
        <v>0</v>
      </c>
      <c r="U120" s="292">
        <f t="shared" si="5859"/>
        <v>0</v>
      </c>
      <c r="V120" s="292">
        <f t="shared" ref="V120" si="5860">IF(((V121/$J$119)+U120)&gt;100%,100%,((V121/$J$119)+U120))</f>
        <v>0</v>
      </c>
      <c r="W120" s="292">
        <f t="shared" ref="W120" si="5861">IF(((W121/$J$119)+V120)&gt;100%,100%,((W121/$J$119)+V120))</f>
        <v>0</v>
      </c>
      <c r="X120" s="292">
        <f t="shared" ref="X120" si="5862">IF(((X121/$J$119)+W120)&gt;100%,100%,((X121/$J$119)+W120))</f>
        <v>0</v>
      </c>
      <c r="Y120" s="292">
        <f t="shared" ref="Y120" si="5863">IF(((Y121/$J$119)+X120)&gt;100%,100%,((Y121/$J$119)+X120))</f>
        <v>0</v>
      </c>
      <c r="Z120" s="292">
        <f t="shared" ref="Z120" si="5864">IF(((Z121/$J$119)+Y120)&gt;100%,100%,((Z121/$J$119)+Y120))</f>
        <v>0</v>
      </c>
      <c r="AA120" s="292">
        <f t="shared" ref="AA120" si="5865">IF(((AA121/$J$119)+Z120)&gt;100%,100%,((AA121/$J$119)+Z120))</f>
        <v>0</v>
      </c>
      <c r="AB120" s="292">
        <f t="shared" ref="AB120" si="5866">IF(((AB121/$J$119)+AA120)&gt;100%,100%,((AB121/$J$119)+AA120))</f>
        <v>0</v>
      </c>
      <c r="AC120" s="292">
        <f t="shared" ref="AC120" si="5867">IF(((AC121/$J$119)+AB120)&gt;100%,100%,((AC121/$J$119)+AB120))</f>
        <v>0</v>
      </c>
      <c r="AD120" s="292">
        <f t="shared" ref="AD120" si="5868">IF(((AD121/$J$119)+AC120)&gt;100%,100%,((AD121/$J$119)+AC120))</f>
        <v>0</v>
      </c>
      <c r="AE120" s="292">
        <f t="shared" ref="AE120" si="5869">IF(((AE121/$J$119)+AD120)&gt;100%,100%,((AE121/$J$119)+AD120))</f>
        <v>0</v>
      </c>
      <c r="AF120" s="292">
        <f t="shared" ref="AF120" si="5870">IF(((AF121/$J$119)+AE120)&gt;100%,100%,((AF121/$J$119)+AE120))</f>
        <v>0</v>
      </c>
      <c r="AG120" s="292">
        <f t="shared" ref="AG120" si="5871">IF(((AG121/$J$119)+AF120)&gt;100%,100%,((AG121/$J$119)+AF120))</f>
        <v>0</v>
      </c>
      <c r="AH120" s="292">
        <f t="shared" ref="AH120" si="5872">IF(((AH121/$J$119)+AG120)&gt;100%,100%,((AH121/$J$119)+AG120))</f>
        <v>0</v>
      </c>
      <c r="AI120" s="292">
        <f t="shared" ref="AI120" si="5873">IF(((AI121/$J$119)+AH120)&gt;100%,100%,((AI121/$J$119)+AH120))</f>
        <v>0</v>
      </c>
      <c r="AJ120" s="292">
        <f t="shared" ref="AJ120" si="5874">IF(((AJ121/$J$119)+AI120)&gt;100%,100%,((AJ121/$J$119)+AI120))</f>
        <v>0</v>
      </c>
      <c r="AK120" s="292">
        <f t="shared" ref="AK120" si="5875">IF(((AK121/$J$119)+AJ120)&gt;100%,100%,((AK121/$J$119)+AJ120))</f>
        <v>0</v>
      </c>
      <c r="AL120" s="292">
        <f t="shared" ref="AL120" si="5876">IF(((AL121/$J$119)+AK120)&gt;100%,100%,((AL121/$J$119)+AK120))</f>
        <v>0</v>
      </c>
      <c r="AM120" s="292">
        <f t="shared" ref="AM120" si="5877">IF(((AM121/$J$119)+AL120)&gt;100%,100%,((AM121/$J$119)+AL120))</f>
        <v>0</v>
      </c>
      <c r="AN120" s="292">
        <f t="shared" ref="AN120" si="5878">IF(((AN121/$J$119)+AM120)&gt;100%,100%,((AN121/$J$119)+AM120))</f>
        <v>0</v>
      </c>
      <c r="AO120" s="292">
        <f t="shared" ref="AO120" si="5879">IF(((AO121/$J$119)+AN120)&gt;100%,100%,((AO121/$J$119)+AN120))</f>
        <v>0</v>
      </c>
      <c r="AP120" s="292">
        <f t="shared" ref="AP120" si="5880">IF(((AP121/$J$119)+AO120)&gt;100%,100%,((AP121/$J$119)+AO120))</f>
        <v>0</v>
      </c>
      <c r="AQ120" s="292">
        <f t="shared" ref="AQ120" si="5881">IF(((AQ121/$J$119)+AP120)&gt;100%,100%,((AQ121/$J$119)+AP120))</f>
        <v>0</v>
      </c>
      <c r="AR120" s="292">
        <f t="shared" ref="AR120" si="5882">IF(((AR121/$J$119)+AQ120)&gt;100%,100%,((AR121/$J$119)+AQ120))</f>
        <v>0</v>
      </c>
      <c r="AS120" s="292">
        <f t="shared" ref="AS120" si="5883">IF(((AS121/$J$119)+AR120)&gt;100%,100%,((AS121/$J$119)+AR120))</f>
        <v>0</v>
      </c>
      <c r="AT120" s="292">
        <f t="shared" ref="AT120" si="5884">IF(((AT121/$J$119)+AS120)&gt;100%,100%,((AT121/$J$119)+AS120))</f>
        <v>0</v>
      </c>
      <c r="AU120" s="292">
        <f t="shared" ref="AU120" si="5885">IF(((AU121/$J$119)+AT120)&gt;100%,100%,((AU121/$J$119)+AT120))</f>
        <v>0</v>
      </c>
      <c r="AV120" s="292">
        <f t="shared" ref="AV120" si="5886">IF(((AV121/$J$119)+AU120)&gt;100%,100%,((AV121/$J$119)+AU120))</f>
        <v>0</v>
      </c>
      <c r="AW120" s="292">
        <f t="shared" ref="AW120" si="5887">IF(((AW121/$J$119)+AV120)&gt;100%,100%,((AW121/$J$119)+AV120))</f>
        <v>0</v>
      </c>
      <c r="AX120" s="292">
        <f t="shared" ref="AX120" si="5888">IF(((AX121/$J$119)+AW120)&gt;100%,100%,((AX121/$J$119)+AW120))</f>
        <v>0</v>
      </c>
      <c r="AY120" s="292">
        <f t="shared" ref="AY120" si="5889">IF(((AY121/$J$119)+AX120)&gt;100%,100%,((AY121/$J$119)+AX120))</f>
        <v>0</v>
      </c>
      <c r="AZ120" s="292">
        <f t="shared" ref="AZ120" si="5890">IF(((AZ121/$J$119)+AY120)&gt;100%,100%,((AZ121/$J$119)+AY120))</f>
        <v>0</v>
      </c>
      <c r="BA120" s="292">
        <f t="shared" ref="BA120" si="5891">IF(((BA121/$J$119)+AZ120)&gt;100%,100%,((BA121/$J$119)+AZ120))</f>
        <v>0</v>
      </c>
      <c r="BB120" s="292">
        <f t="shared" ref="BB120" si="5892">IF(((BB121/$J$119)+BA120)&gt;100%,100%,((BB121/$J$119)+BA120))</f>
        <v>0</v>
      </c>
      <c r="BC120" s="292">
        <f t="shared" ref="BC120" si="5893">IF(((BC121/$J$119)+BB120)&gt;100%,100%,((BC121/$J$119)+BB120))</f>
        <v>0</v>
      </c>
      <c r="BD120" s="292">
        <f t="shared" ref="BD120" si="5894">IF(((BD121/$J$119)+BC120)&gt;100%,100%,((BD121/$J$119)+BC120))</f>
        <v>0</v>
      </c>
      <c r="BE120" s="292">
        <f t="shared" ref="BE120" si="5895">IF(((BE121/$J$119)+BD120)&gt;100%,100%,((BE121/$J$119)+BD120))</f>
        <v>0</v>
      </c>
      <c r="BF120" s="292">
        <f t="shared" ref="BF120" si="5896">IF(((BF121/$J$119)+BE120)&gt;100%,100%,((BF121/$J$119)+BE120))</f>
        <v>0</v>
      </c>
      <c r="BG120" s="292">
        <f t="shared" ref="BG120" si="5897">IF(((BG121/$J$119)+BF120)&gt;100%,100%,((BG121/$J$119)+BF120))</f>
        <v>0</v>
      </c>
      <c r="BH120" s="292">
        <f t="shared" ref="BH120" si="5898">IF(((BH121/$J$119)+BG120)&gt;100%,100%,((BH121/$J$119)+BG120))</f>
        <v>0</v>
      </c>
      <c r="BI120" s="292">
        <f t="shared" ref="BI120" si="5899">IF(((BI121/$J$119)+BH120)&gt;100%,100%,((BI121/$J$119)+BH120))</f>
        <v>0</v>
      </c>
      <c r="BJ120" s="292">
        <f t="shared" ref="BJ120" si="5900">IF(((BJ121/$J$119)+BI120)&gt;100%,100%,((BJ121/$J$119)+BI120))</f>
        <v>0</v>
      </c>
      <c r="BK120" s="292">
        <f t="shared" ref="BK120" si="5901">IF(((BK121/$J$119)+BJ120)&gt;100%,100%,((BK121/$J$119)+BJ120))</f>
        <v>0</v>
      </c>
      <c r="BL120" s="292">
        <f t="shared" ref="BL120" si="5902">IF(((BL121/$J$119)+BK120)&gt;100%,100%,((BL121/$J$119)+BK120))</f>
        <v>0</v>
      </c>
      <c r="BM120" s="292">
        <f t="shared" ref="BM120" si="5903">IF(((BM121/$J$119)+BL120)&gt;100%,100%,((BM121/$J$119)+BL120))</f>
        <v>0</v>
      </c>
      <c r="BN120" s="292">
        <f t="shared" ref="BN120" si="5904">IF(((BN121/$J$119)+BM120)&gt;100%,100%,((BN121/$J$119)+BM120))</f>
        <v>0</v>
      </c>
      <c r="BO120" s="292">
        <f t="shared" ref="BO120" si="5905">IF(((BO121/$J$119)+BN120)&gt;100%,100%,((BO121/$J$119)+BN120))</f>
        <v>0</v>
      </c>
      <c r="BP120" s="292">
        <f t="shared" ref="BP120" si="5906">IF(((BP121/$J$119)+BO120)&gt;100%,100%,((BP121/$J$119)+BO120))</f>
        <v>0</v>
      </c>
      <c r="BQ120" s="292">
        <f t="shared" ref="BQ120" si="5907">IF(((BQ121/$J$119)+BP120)&gt;100%,100%,((BQ121/$J$119)+BP120))</f>
        <v>0</v>
      </c>
      <c r="BR120" s="292">
        <f t="shared" ref="BR120" si="5908">IF(((BR121/$J$119)+BQ120)&gt;100%,100%,((BR121/$J$119)+BQ120))</f>
        <v>0</v>
      </c>
      <c r="BS120" s="292">
        <f t="shared" ref="BS120" si="5909">IF(((BS121/$J$119)+BR120)&gt;100%,100%,((BS121/$J$119)+BR120))</f>
        <v>0</v>
      </c>
      <c r="BT120" s="292">
        <f t="shared" ref="BT120" si="5910">IF(((BT121/$J$119)+BS120)&gt;100%,100%,((BT121/$J$119)+BS120))</f>
        <v>0</v>
      </c>
      <c r="BU120" s="292">
        <f t="shared" ref="BU120" si="5911">IF(((BU121/$J$119)+BT120)&gt;100%,100%,((BU121/$J$119)+BT120))</f>
        <v>0</v>
      </c>
      <c r="BV120" s="292">
        <f t="shared" ref="BV120" si="5912">IF(((BV121/$J$119)+BU120)&gt;100%,100%,((BV121/$J$119)+BU120))</f>
        <v>0</v>
      </c>
      <c r="BW120" s="292">
        <f t="shared" ref="BW120" si="5913">IF(((BW121/$J$119)+BV120)&gt;100%,100%,((BW121/$J$119)+BV120))</f>
        <v>0</v>
      </c>
      <c r="BX120" s="292">
        <f t="shared" ref="BX120" si="5914">IF(((BX121/$J$119)+BW120)&gt;100%,100%,((BX121/$J$119)+BW120))</f>
        <v>0</v>
      </c>
      <c r="BY120" s="292">
        <f t="shared" ref="BY120" si="5915">IF(((BY121/$J$119)+BX120)&gt;100%,100%,((BY121/$J$119)+BX120))</f>
        <v>0</v>
      </c>
      <c r="BZ120" s="292">
        <f t="shared" ref="BZ120" si="5916">IF(((BZ121/$J$119)+BY120)&gt;100%,100%,((BZ121/$J$119)+BY120))</f>
        <v>0</v>
      </c>
      <c r="CA120" s="292">
        <f t="shared" ref="CA120" si="5917">IF(((CA121/$J$119)+BZ120)&gt;100%,100%,((CA121/$J$119)+BZ120))</f>
        <v>0</v>
      </c>
      <c r="CB120" s="292">
        <f t="shared" ref="CB120" si="5918">IF(((CB121/$J$119)+CA120)&gt;100%,100%,((CB121/$J$119)+CA120))</f>
        <v>0</v>
      </c>
      <c r="CC120" s="292">
        <f t="shared" ref="CC120" si="5919">IF(((CC121/$J$119)+CB120)&gt;100%,100%,((CC121/$J$119)+CB120))</f>
        <v>0</v>
      </c>
      <c r="CD120" s="292">
        <f t="shared" ref="CD120" si="5920">IF(((CD121/$J$119)+CC120)&gt;100%,100%,((CD121/$J$119)+CC120))</f>
        <v>0</v>
      </c>
      <c r="CE120" s="292">
        <f t="shared" ref="CE120" si="5921">IF(((CE121/$J$119)+CD120)&gt;100%,100%,((CE121/$J$119)+CD120))</f>
        <v>0</v>
      </c>
      <c r="CF120" s="292">
        <f t="shared" ref="CF120" si="5922">IF(((CF121/$J$119)+CE120)&gt;100%,100%,((CF121/$J$119)+CE120))</f>
        <v>0</v>
      </c>
      <c r="CG120" s="292">
        <f t="shared" ref="CG120" si="5923">IF(((CG121/$J$119)+CF120)&gt;100%,100%,((CG121/$J$119)+CF120))</f>
        <v>0</v>
      </c>
      <c r="CH120" s="292">
        <f t="shared" ref="CH120" si="5924">IF(((CH121/$J$119)+CG120)&gt;100%,100%,((CH121/$J$119)+CG120))</f>
        <v>0</v>
      </c>
      <c r="CI120" s="292">
        <f t="shared" ref="CI120" si="5925">IF(((CI121/$J$119)+CH120)&gt;100%,100%,((CI121/$J$119)+CH120))</f>
        <v>0</v>
      </c>
      <c r="CJ120" s="292">
        <f t="shared" ref="CJ120" si="5926">IF(((CJ121/$J$119)+CI120)&gt;100%,100%,((CJ121/$J$119)+CI120))</f>
        <v>0</v>
      </c>
      <c r="CK120" s="292">
        <f t="shared" ref="CK120" si="5927">IF(((CK121/$J$119)+CJ120)&gt;100%,100%,((CK121/$J$119)+CJ120))</f>
        <v>0</v>
      </c>
      <c r="CL120" s="292">
        <f t="shared" ref="CL120" si="5928">IF(((CL121/$J$119)+CK120)&gt;100%,100%,((CL121/$J$119)+CK120))</f>
        <v>0</v>
      </c>
      <c r="CM120" s="292">
        <f t="shared" ref="CM120" si="5929">IF(((CM121/$J$119)+CL120)&gt;100%,100%,((CM121/$J$119)+CL120))</f>
        <v>0</v>
      </c>
      <c r="CN120" s="292">
        <f t="shared" ref="CN120" si="5930">IF(((CN121/$J$119)+CM120)&gt;100%,100%,((CN121/$J$119)+CM120))</f>
        <v>0</v>
      </c>
      <c r="CO120" s="292">
        <f t="shared" ref="CO120" si="5931">IF(((CO121/$J$119)+CN120)&gt;100%,100%,((CO121/$J$119)+CN120))</f>
        <v>0</v>
      </c>
      <c r="CP120" s="292">
        <f t="shared" ref="CP120" si="5932">IF(((CP121/$J$119)+CO120)&gt;100%,100%,((CP121/$J$119)+CO120))</f>
        <v>0</v>
      </c>
      <c r="CQ120" s="292">
        <f t="shared" ref="CQ120" si="5933">IF(((CQ121/$J$119)+CP120)&gt;100%,100%,((CQ121/$J$119)+CP120))</f>
        <v>0</v>
      </c>
      <c r="CR120" s="292">
        <f t="shared" ref="CR120" si="5934">IF(((CR121/$J$119)+CQ120)&gt;100%,100%,((CR121/$J$119)+CQ120))</f>
        <v>0</v>
      </c>
      <c r="CS120" s="292">
        <f t="shared" ref="CS120" si="5935">IF(((CS121/$J$119)+CR120)&gt;100%,100%,((CS121/$J$119)+CR120))</f>
        <v>0</v>
      </c>
      <c r="CT120" s="292">
        <f t="shared" ref="CT120" si="5936">IF(((CT121/$J$119)+CS120)&gt;100%,100%,((CT121/$J$119)+CS120))</f>
        <v>0</v>
      </c>
      <c r="CU120" s="292">
        <f t="shared" ref="CU120" si="5937">IF(((CU121/$J$119)+CT120)&gt;100%,100%,((CU121/$J$119)+CT120))</f>
        <v>0</v>
      </c>
      <c r="CV120" s="292">
        <f t="shared" ref="CV120" si="5938">IF(((CV121/$J$119)+CU120)&gt;100%,100%,((CV121/$J$119)+CU120))</f>
        <v>0</v>
      </c>
      <c r="CW120" s="292">
        <f t="shared" ref="CW120" si="5939">IF(((CW121/$J$119)+CV120)&gt;100%,100%,((CW121/$J$119)+CV120))</f>
        <v>0</v>
      </c>
      <c r="CX120" s="292">
        <f t="shared" ref="CX120" si="5940">IF(((CX121/$J$119)+CW120)&gt;100%,100%,((CX121/$J$119)+CW120))</f>
        <v>0</v>
      </c>
      <c r="CY120" s="292">
        <f t="shared" ref="CY120" si="5941">IF(((CY121/$J$119)+CX120)&gt;100%,100%,((CY121/$J$119)+CX120))</f>
        <v>0</v>
      </c>
      <c r="CZ120" s="292">
        <f t="shared" ref="CZ120" si="5942">IF(((CZ121/$J$119)+CY120)&gt;100%,100%,((CZ121/$J$119)+CY120))</f>
        <v>0</v>
      </c>
      <c r="DA120" s="292">
        <f t="shared" ref="DA120" si="5943">IF(((DA121/$J$119)+CZ120)&gt;100%,100%,((DA121/$J$119)+CZ120))</f>
        <v>0</v>
      </c>
      <c r="DB120" s="292">
        <f t="shared" ref="DB120" si="5944">IF(((DB121/$J$119)+DA120)&gt;100%,100%,((DB121/$J$119)+DA120))</f>
        <v>0</v>
      </c>
      <c r="DC120" s="292">
        <f t="shared" ref="DC120" si="5945">IF(((DC121/$J$119)+DB120)&gt;100%,100%,((DC121/$J$119)+DB120))</f>
        <v>0</v>
      </c>
      <c r="DD120" s="292">
        <f t="shared" ref="DD120" si="5946">IF(((DD121/$J$119)+DC120)&gt;100%,100%,((DD121/$J$119)+DC120))</f>
        <v>0</v>
      </c>
      <c r="DE120" s="292">
        <f t="shared" ref="DE120" si="5947">IF(((DE121/$J$119)+DD120)&gt;100%,100%,((DE121/$J$119)+DD120))</f>
        <v>0</v>
      </c>
      <c r="DF120" s="292">
        <f t="shared" ref="DF120" si="5948">IF(((DF121/$J$119)+DE120)&gt;100%,100%,((DF121/$J$119)+DE120))</f>
        <v>0</v>
      </c>
      <c r="DG120" s="292">
        <f t="shared" ref="DG120" si="5949">IF(((DG121/$J$119)+DF120)&gt;100%,100%,((DG121/$J$119)+DF120))</f>
        <v>0</v>
      </c>
      <c r="DH120" s="292">
        <f t="shared" ref="DH120" si="5950">IF(((DH121/$J$119)+DG120)&gt;100%,100%,((DH121/$J$119)+DG120))</f>
        <v>0</v>
      </c>
      <c r="DI120" s="292">
        <f t="shared" ref="DI120" si="5951">IF(((DI121/$J$119)+DH120)&gt;100%,100%,((DI121/$J$119)+DH120))</f>
        <v>0</v>
      </c>
      <c r="DJ120" s="292">
        <f t="shared" ref="DJ120" si="5952">IF(((DJ121/$J$119)+DI120)&gt;100%,100%,((DJ121/$J$119)+DI120))</f>
        <v>0</v>
      </c>
      <c r="DK120" s="292">
        <f t="shared" ref="DK120" si="5953">IF(((DK121/$J$119)+DJ120)&gt;100%,100%,((DK121/$J$119)+DJ120))</f>
        <v>0</v>
      </c>
      <c r="DL120" s="292">
        <f t="shared" ref="DL120" si="5954">IF(((DL121/$J$119)+DK120)&gt;100%,100%,((DL121/$J$119)+DK120))</f>
        <v>0</v>
      </c>
      <c r="DM120" s="292">
        <f t="shared" ref="DM120" si="5955">IF(((DM121/$J$119)+DL120)&gt;100%,100%,((DM121/$J$119)+DL120))</f>
        <v>0</v>
      </c>
      <c r="DN120" s="292">
        <f t="shared" ref="DN120" si="5956">IF(((DN121/$J$119)+DM120)&gt;100%,100%,((DN121/$J$119)+DM120))</f>
        <v>0</v>
      </c>
      <c r="DO120" s="292">
        <f t="shared" ref="DO120" si="5957">IF(((DO121/$J$119)+DN120)&gt;100%,100%,((DO121/$J$119)+DN120))</f>
        <v>0</v>
      </c>
      <c r="DP120" s="292">
        <f t="shared" ref="DP120" si="5958">IF(((DP121/$J$119)+DO120)&gt;100%,100%,((DP121/$J$119)+DO120))</f>
        <v>0</v>
      </c>
      <c r="DQ120" s="292">
        <f t="shared" ref="DQ120" si="5959">IF(((DQ121/$J$119)+DP120)&gt;100%,100%,((DQ121/$J$119)+DP120))</f>
        <v>0</v>
      </c>
      <c r="DR120" s="292">
        <f t="shared" ref="DR120" si="5960">IF(((DR121/$J$119)+DQ120)&gt;100%,100%,((DR121/$J$119)+DQ120))</f>
        <v>0</v>
      </c>
      <c r="DS120" s="292">
        <f t="shared" ref="DS120" si="5961">IF(((DS121/$J$119)+DR120)&gt;100%,100%,((DS121/$J$119)+DR120))</f>
        <v>0</v>
      </c>
      <c r="DT120" s="292">
        <f t="shared" ref="DT120" si="5962">IF(((DT121/$J$119)+DS120)&gt;100%,100%,((DT121/$J$119)+DS120))</f>
        <v>0</v>
      </c>
      <c r="DU120" s="292">
        <f t="shared" ref="DU120" si="5963">IF(((DU121/$J$119)+DT120)&gt;100%,100%,((DU121/$J$119)+DT120))</f>
        <v>0</v>
      </c>
      <c r="DV120" s="292">
        <f t="shared" ref="DV120" si="5964">IF(((DV121/$J$119)+DU120)&gt;100%,100%,((DV121/$J$119)+DU120))</f>
        <v>0</v>
      </c>
      <c r="DW120" s="292">
        <f t="shared" ref="DW120" si="5965">IF(((DW121/$J$119)+DV120)&gt;100%,100%,((DW121/$J$119)+DV120))</f>
        <v>0</v>
      </c>
      <c r="DX120" s="292">
        <f t="shared" ref="DX120" si="5966">IF(((DX121/$J$119)+DW120)&gt;100%,100%,((DX121/$J$119)+DW120))</f>
        <v>0</v>
      </c>
      <c r="DY120" s="292">
        <f t="shared" ref="DY120" si="5967">IF(((DY121/$J$119)+DX120)&gt;100%,100%,((DY121/$J$119)+DX120))</f>
        <v>0</v>
      </c>
      <c r="DZ120" s="292">
        <f t="shared" ref="DZ120" si="5968">IF(((DZ121/$J$119)+DY120)&gt;100%,100%,((DZ121/$J$119)+DY120))</f>
        <v>0</v>
      </c>
      <c r="EA120" s="292">
        <f t="shared" ref="EA120" si="5969">IF(((EA121/$J$119)+DZ120)&gt;100%,100%,((EA121/$J$119)+DZ120))</f>
        <v>0</v>
      </c>
      <c r="EB120" s="292">
        <f t="shared" ref="EB120" si="5970">IF(((EB121/$J$119)+EA120)&gt;100%,100%,((EB121/$J$119)+EA120))</f>
        <v>0</v>
      </c>
      <c r="EC120" s="292">
        <f t="shared" ref="EC120" si="5971">IF(((EC121/$J$119)+EB120)&gt;100%,100%,((EC121/$J$119)+EB120))</f>
        <v>0</v>
      </c>
      <c r="ED120" s="292">
        <f t="shared" ref="ED120" si="5972">IF(((ED121/$J$119)+EC120)&gt;100%,100%,((ED121/$J$119)+EC120))</f>
        <v>0</v>
      </c>
      <c r="EE120" s="292">
        <f t="shared" ref="EE120" si="5973">IF(((EE121/$J$119)+ED120)&gt;100%,100%,((EE121/$J$119)+ED120))</f>
        <v>0</v>
      </c>
      <c r="EF120" s="292">
        <f t="shared" ref="EF120" si="5974">IF(((EF121/$J$119)+EE120)&gt;100%,100%,((EF121/$J$119)+EE120))</f>
        <v>0</v>
      </c>
      <c r="EG120" s="292">
        <f t="shared" ref="EG120" si="5975">IF(((EG121/$J$119)+EF120)&gt;100%,100%,((EG121/$J$119)+EF120))</f>
        <v>0</v>
      </c>
      <c r="EH120" s="292">
        <f t="shared" ref="EH120" si="5976">IF(((EH121/$J$119)+EG120)&gt;100%,100%,((EH121/$J$119)+EG120))</f>
        <v>0</v>
      </c>
      <c r="EI120" s="292">
        <f t="shared" ref="EI120" si="5977">IF(((EI121/$J$119)+EH120)&gt;100%,100%,((EI121/$J$119)+EH120))</f>
        <v>0</v>
      </c>
      <c r="EJ120" s="292">
        <f t="shared" ref="EJ120" si="5978">IF(((EJ121/$J$119)+EI120)&gt;100%,100%,((EJ121/$J$119)+EI120))</f>
        <v>0</v>
      </c>
      <c r="EK120" s="292">
        <f t="shared" ref="EK120" si="5979">IF(((EK121/$J$119)+EJ120)&gt;100%,100%,((EK121/$J$119)+EJ120))</f>
        <v>0</v>
      </c>
      <c r="EL120" s="292">
        <f t="shared" ref="EL120" si="5980">IF(((EL121/$J$119)+EK120)&gt;100%,100%,((EL121/$J$119)+EK120))</f>
        <v>0</v>
      </c>
      <c r="EM120" s="292">
        <f t="shared" ref="EM120" si="5981">IF(((EM121/$J$119)+EL120)&gt;100%,100%,((EM121/$J$119)+EL120))</f>
        <v>0</v>
      </c>
      <c r="EN120" s="292">
        <f t="shared" ref="EN120" si="5982">IF(((EN121/$J$119)+EM120)&gt;100%,100%,((EN121/$J$119)+EM120))</f>
        <v>0</v>
      </c>
      <c r="EO120" s="292">
        <f t="shared" ref="EO120" si="5983">IF(((EO121/$J$119)+EN120)&gt;100%,100%,((EO121/$J$119)+EN120))</f>
        <v>0</v>
      </c>
      <c r="EP120" s="292">
        <f t="shared" ref="EP120" si="5984">IF(((EP121/$J$119)+EO120)&gt;100%,100%,((EP121/$J$119)+EO120))</f>
        <v>0</v>
      </c>
      <c r="EQ120" s="292">
        <f t="shared" ref="EQ120" si="5985">IF(((EQ121/$J$119)+EP120)&gt;100%,100%,((EQ121/$J$119)+EP120))</f>
        <v>0</v>
      </c>
      <c r="ER120" s="292">
        <f t="shared" ref="ER120" si="5986">IF(((ER121/$J$119)+EQ120)&gt;100%,100%,((ER121/$J$119)+EQ120))</f>
        <v>0</v>
      </c>
      <c r="ES120" s="292">
        <f t="shared" ref="ES120" si="5987">IF(((ES121/$J$119)+ER120)&gt;100%,100%,((ES121/$J$119)+ER120))</f>
        <v>0</v>
      </c>
      <c r="ET120" s="292">
        <f t="shared" ref="ET120" si="5988">IF(((ET121/$J$119)+ES120)&gt;100%,100%,((ET121/$J$119)+ES120))</f>
        <v>0</v>
      </c>
      <c r="EU120" s="292">
        <f t="shared" ref="EU120" si="5989">IF(((EU121/$J$119)+ET120)&gt;100%,100%,((EU121/$J$119)+ET120))</f>
        <v>0</v>
      </c>
      <c r="EV120" s="292">
        <f t="shared" ref="EV120" si="5990">IF(((EV121/$J$119)+EU120)&gt;100%,100%,((EV121/$J$119)+EU120))</f>
        <v>0</v>
      </c>
      <c r="EW120" s="292">
        <f t="shared" ref="EW120" si="5991">IF(((EW121/$J$119)+EV120)&gt;100%,100%,((EW121/$J$119)+EV120))</f>
        <v>0</v>
      </c>
      <c r="EX120" s="292">
        <f t="shared" ref="EX120" si="5992">IF(((EX121/$J$119)+EW120)&gt;100%,100%,((EX121/$J$119)+EW120))</f>
        <v>0</v>
      </c>
      <c r="EY120" s="292">
        <f t="shared" ref="EY120" si="5993">IF(((EY121/$J$119)+EX120)&gt;100%,100%,((EY121/$J$119)+EX120))</f>
        <v>0</v>
      </c>
      <c r="EZ120" s="292">
        <f t="shared" ref="EZ120" si="5994">IF(((EZ121/$J$119)+EY120)&gt;100%,100%,((EZ121/$J$119)+EY120))</f>
        <v>0</v>
      </c>
      <c r="FA120" s="292">
        <f t="shared" ref="FA120" si="5995">IF(((FA121/$J$119)+EZ120)&gt;100%,100%,((FA121/$J$119)+EZ120))</f>
        <v>0</v>
      </c>
      <c r="FB120" s="292">
        <f t="shared" ref="FB120" si="5996">IF(((FB121/$J$119)+FA120)&gt;100%,100%,((FB121/$J$119)+FA120))</f>
        <v>0</v>
      </c>
    </row>
    <row r="121" spans="1:158" x14ac:dyDescent="0.3">
      <c r="A121" s="258"/>
      <c r="B121" s="285"/>
      <c r="C121" s="259"/>
      <c r="D121" s="260"/>
      <c r="E121" s="258"/>
      <c r="F121" s="258"/>
      <c r="G121" s="302" t="s">
        <v>92</v>
      </c>
      <c r="H121" s="258"/>
      <c r="I121" s="258"/>
      <c r="J121" s="260"/>
      <c r="K121" s="258"/>
      <c r="L121" s="142"/>
      <c r="M121" s="142"/>
      <c r="N121" s="120">
        <f>SUM($O$121:$FC$121)</f>
        <v>0</v>
      </c>
      <c r="O121" s="262"/>
      <c r="P121" s="262"/>
      <c r="Q121" s="262"/>
      <c r="R121" s="262"/>
      <c r="S121" s="262"/>
      <c r="T121" s="262"/>
      <c r="U121" s="262"/>
      <c r="V121" s="262"/>
      <c r="W121" s="262"/>
      <c r="X121" s="262"/>
      <c r="Y121" s="262"/>
      <c r="Z121" s="262"/>
      <c r="AA121" s="262"/>
      <c r="AB121" s="262"/>
      <c r="AC121" s="262"/>
      <c r="AD121" s="262"/>
      <c r="AE121" s="262"/>
      <c r="AF121" s="262"/>
      <c r="AG121" s="262"/>
      <c r="AH121" s="262"/>
      <c r="AI121" s="262"/>
      <c r="AJ121" s="262"/>
      <c r="AK121" s="262"/>
      <c r="AL121" s="262"/>
      <c r="AM121" s="262"/>
      <c r="AN121" s="262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62"/>
      <c r="BH121" s="262"/>
      <c r="BI121" s="262"/>
      <c r="BJ121" s="262"/>
      <c r="BK121" s="262"/>
      <c r="BL121" s="262"/>
      <c r="BM121" s="262"/>
      <c r="BN121" s="262"/>
      <c r="BO121" s="262"/>
      <c r="BP121" s="262"/>
      <c r="BQ121" s="262"/>
      <c r="BR121" s="262"/>
      <c r="BS121" s="262"/>
      <c r="BT121" s="262"/>
      <c r="BU121" s="262"/>
      <c r="BV121" s="262"/>
      <c r="BW121" s="262"/>
      <c r="BX121" s="262"/>
      <c r="BY121" s="262"/>
      <c r="BZ121" s="262"/>
      <c r="CA121" s="262"/>
      <c r="CB121" s="262"/>
      <c r="CC121" s="262"/>
      <c r="CD121" s="262"/>
      <c r="CE121" s="262"/>
      <c r="CF121" s="262"/>
      <c r="CG121" s="262"/>
      <c r="CH121" s="262"/>
      <c r="CI121" s="262"/>
      <c r="CJ121" s="262"/>
      <c r="CK121" s="262"/>
      <c r="CL121" s="262"/>
      <c r="CM121" s="262"/>
      <c r="CN121" s="262"/>
      <c r="CO121" s="262"/>
      <c r="CP121" s="262"/>
      <c r="CQ121" s="262"/>
      <c r="CR121" s="262"/>
      <c r="CS121" s="262"/>
      <c r="CT121" s="262"/>
      <c r="CU121" s="262"/>
      <c r="CV121" s="262"/>
      <c r="CW121" s="262"/>
      <c r="CX121" s="262"/>
      <c r="CY121" s="262"/>
      <c r="CZ121" s="262"/>
      <c r="DA121" s="262"/>
      <c r="DB121" s="262"/>
      <c r="DC121" s="262"/>
      <c r="DD121" s="262"/>
      <c r="DE121" s="262"/>
      <c r="DF121" s="262"/>
      <c r="DG121" s="262"/>
      <c r="DH121" s="262"/>
      <c r="DI121" s="262"/>
      <c r="DJ121" s="262"/>
      <c r="DK121" s="262"/>
      <c r="DL121" s="262"/>
      <c r="DM121" s="262"/>
      <c r="DN121" s="262"/>
      <c r="DO121" s="262"/>
      <c r="DP121" s="262"/>
      <c r="DQ121" s="262"/>
      <c r="DR121" s="262"/>
      <c r="DS121" s="262"/>
      <c r="DT121" s="262"/>
      <c r="DU121" s="262"/>
      <c r="DV121" s="262"/>
      <c r="DW121" s="262"/>
      <c r="DX121" s="262"/>
      <c r="DY121" s="262"/>
      <c r="DZ121" s="262"/>
      <c r="EA121" s="262"/>
      <c r="EB121" s="262"/>
      <c r="EC121" s="262"/>
      <c r="ED121" s="262"/>
      <c r="EE121" s="262"/>
      <c r="EF121" s="262"/>
      <c r="EG121" s="262"/>
      <c r="EH121" s="262"/>
      <c r="EI121" s="262"/>
      <c r="EJ121" s="262"/>
      <c r="EK121" s="262"/>
      <c r="EL121" s="262"/>
      <c r="EM121" s="262"/>
      <c r="EN121" s="262"/>
      <c r="EO121" s="262"/>
      <c r="EP121" s="262"/>
      <c r="EQ121" s="262"/>
      <c r="ER121" s="262"/>
      <c r="ES121" s="262"/>
      <c r="ET121" s="262"/>
      <c r="EU121" s="262"/>
      <c r="EV121" s="262"/>
      <c r="EW121" s="262"/>
      <c r="EX121" s="262"/>
      <c r="EY121" s="262"/>
      <c r="EZ121" s="262"/>
      <c r="FA121" s="262"/>
      <c r="FB121" s="262"/>
    </row>
    <row r="122" spans="1:158" x14ac:dyDescent="0.3">
      <c r="A122" s="199">
        <v>2</v>
      </c>
      <c r="B122" s="281">
        <v>42</v>
      </c>
      <c r="C122" s="200" t="s">
        <v>80</v>
      </c>
      <c r="D122" s="201">
        <v>26</v>
      </c>
      <c r="E122" s="202">
        <v>40578</v>
      </c>
      <c r="F122" s="202">
        <v>40616</v>
      </c>
      <c r="G122" s="298" t="s">
        <v>20</v>
      </c>
      <c r="H122" s="203">
        <v>26</v>
      </c>
      <c r="I122" s="204">
        <v>0.29680365296803657</v>
      </c>
      <c r="J122" s="201">
        <v>0</v>
      </c>
      <c r="K122" s="205"/>
      <c r="L122" s="206"/>
      <c r="M122" s="206"/>
      <c r="N122" s="207"/>
      <c r="O122" s="208">
        <f>IF((+O139*$I$139+O136*$I$136+O133*$I$133+O130*$I$130+O127*$I$127+O124*$I$124)/$I$122&gt;100%,100%, (+O139*$I$139+O136*$I$136+O133*$I$133+O130*$I$130+O127*$I$127+O124*$I$124)/$I$122)</f>
        <v>0</v>
      </c>
      <c r="P122" s="208">
        <f t="shared" ref="P122:V122" si="5997">IF((+P139*$I$139+P136*$I$136+P133*$I$133+P130*$I$130+P127*$I$127+P124*$I$124)/$I$122&gt;100%,100%, (+P139*$I$139+P136*$I$136+P133*$I$133+P130*$I$130+P127*$I$127+P124*$I$124)/$I$122)</f>
        <v>0</v>
      </c>
      <c r="Q122" s="208">
        <f t="shared" ref="Q122:Q123" si="5998">IF((+Q139*$I$139+Q136*$I$136+Q133*$I$133+Q130*$I$130+Q127*$I$127+Q124*$I$124)/$I$122&gt;100%,100%, (+Q139*$I$139+Q136*$I$136+Q133*$I$133+Q130*$I$130+Q127*$I$127+Q124*$I$124)/$I$122)</f>
        <v>0</v>
      </c>
      <c r="R122" s="208">
        <f t="shared" ref="R122:R123" si="5999">IF((+R139*$I$139+R136*$I$136+R133*$I$133+R130*$I$130+R127*$I$127+R124*$I$124)/$I$122&gt;100%,100%, (+R139*$I$139+R136*$I$136+R133*$I$133+R130*$I$130+R127*$I$127+R124*$I$124)/$I$122)</f>
        <v>0</v>
      </c>
      <c r="S122" s="208">
        <f t="shared" ref="S122:S123" si="6000">IF((+S139*$I$139+S136*$I$136+S133*$I$133+S130*$I$130+S127*$I$127+S124*$I$124)/$I$122&gt;100%,100%, (+S139*$I$139+S136*$I$136+S133*$I$133+S130*$I$130+S127*$I$127+S124*$I$124)/$I$122)</f>
        <v>0</v>
      </c>
      <c r="T122" s="208">
        <f t="shared" ref="T122:T123" si="6001">IF((+T139*$I$139+T136*$I$136+T133*$I$133+T130*$I$130+T127*$I$127+T124*$I$124)/$I$122&gt;100%,100%, (+T139*$I$139+T136*$I$136+T133*$I$133+T130*$I$130+T127*$I$127+T124*$I$124)/$I$122)</f>
        <v>0</v>
      </c>
      <c r="U122" s="208">
        <f t="shared" ref="U122:U123" si="6002">IF((+U139*$I$139+U136*$I$136+U133*$I$133+U130*$I$130+U127*$I$127+U124*$I$124)/$I$122&gt;100%,100%, (+U139*$I$139+U136*$I$136+U133*$I$133+U130*$I$130+U127*$I$127+U124*$I$124)/$I$122)</f>
        <v>0</v>
      </c>
      <c r="V122" s="208">
        <f t="shared" ref="V122:V123" si="6003">IF((+V139*$I$139+V136*$I$136+V133*$I$133+V130*$I$130+V127*$I$127+V124*$I$124)/$I$122&gt;100%,100%, (+V139*$I$139+V136*$I$136+V133*$I$133+V130*$I$130+V127*$I$127+V124*$I$124)/$I$122)</f>
        <v>0</v>
      </c>
      <c r="W122" s="208">
        <f t="shared" ref="W122:W123" si="6004">IF((+W139*$I$139+W136*$I$136+W133*$I$133+W130*$I$130+W127*$I$127+W124*$I$124)/$I$122&gt;100%,100%, (+W139*$I$139+W136*$I$136+W133*$I$133+W130*$I$130+W127*$I$127+W124*$I$124)/$I$122)</f>
        <v>0</v>
      </c>
      <c r="X122" s="208">
        <f t="shared" ref="X122:X123" si="6005">IF((+X139*$I$139+X136*$I$136+X133*$I$133+X130*$I$130+X127*$I$127+X124*$I$124)/$I$122&gt;100%,100%, (+X139*$I$139+X136*$I$136+X133*$I$133+X130*$I$130+X127*$I$127+X124*$I$124)/$I$122)</f>
        <v>0</v>
      </c>
      <c r="Y122" s="208">
        <f t="shared" ref="Y122:Y123" si="6006">IF((+Y139*$I$139+Y136*$I$136+Y133*$I$133+Y130*$I$130+Y127*$I$127+Y124*$I$124)/$I$122&gt;100%,100%, (+Y139*$I$139+Y136*$I$136+Y133*$I$133+Y130*$I$130+Y127*$I$127+Y124*$I$124)/$I$122)</f>
        <v>0</v>
      </c>
      <c r="Z122" s="208">
        <f t="shared" ref="Z122:Z123" si="6007">IF((+Z139*$I$139+Z136*$I$136+Z133*$I$133+Z130*$I$130+Z127*$I$127+Z124*$I$124)/$I$122&gt;100%,100%, (+Z139*$I$139+Z136*$I$136+Z133*$I$133+Z130*$I$130+Z127*$I$127+Z124*$I$124)/$I$122)</f>
        <v>0</v>
      </c>
      <c r="AA122" s="208">
        <f t="shared" ref="AA122:AA123" si="6008">IF((+AA139*$I$139+AA136*$I$136+AA133*$I$133+AA130*$I$130+AA127*$I$127+AA124*$I$124)/$I$122&gt;100%,100%, (+AA139*$I$139+AA136*$I$136+AA133*$I$133+AA130*$I$130+AA127*$I$127+AA124*$I$124)/$I$122)</f>
        <v>0</v>
      </c>
      <c r="AB122" s="208">
        <f t="shared" ref="AB122:AB123" si="6009">IF((+AB139*$I$139+AB136*$I$136+AB133*$I$133+AB130*$I$130+AB127*$I$127+AB124*$I$124)/$I$122&gt;100%,100%, (+AB139*$I$139+AB136*$I$136+AB133*$I$133+AB130*$I$130+AB127*$I$127+AB124*$I$124)/$I$122)</f>
        <v>0</v>
      </c>
      <c r="AC122" s="208">
        <f t="shared" ref="AC122:AC123" si="6010">IF((+AC139*$I$139+AC136*$I$136+AC133*$I$133+AC130*$I$130+AC127*$I$127+AC124*$I$124)/$I$122&gt;100%,100%, (+AC139*$I$139+AC136*$I$136+AC133*$I$133+AC130*$I$130+AC127*$I$127+AC124*$I$124)/$I$122)</f>
        <v>0</v>
      </c>
      <c r="AD122" s="208">
        <f t="shared" ref="AD122:AD123" si="6011">IF((+AD139*$I$139+AD136*$I$136+AD133*$I$133+AD130*$I$130+AD127*$I$127+AD124*$I$124)/$I$122&gt;100%,100%, (+AD139*$I$139+AD136*$I$136+AD133*$I$133+AD130*$I$130+AD127*$I$127+AD124*$I$124)/$I$122)</f>
        <v>0</v>
      </c>
      <c r="AE122" s="208">
        <f t="shared" ref="AE122:AE123" si="6012">IF((+AE139*$I$139+AE136*$I$136+AE133*$I$133+AE130*$I$130+AE127*$I$127+AE124*$I$124)/$I$122&gt;100%,100%, (+AE139*$I$139+AE136*$I$136+AE133*$I$133+AE130*$I$130+AE127*$I$127+AE124*$I$124)/$I$122)</f>
        <v>0</v>
      </c>
      <c r="AF122" s="208">
        <f t="shared" ref="AF122:AF123" si="6013">IF((+AF139*$I$139+AF136*$I$136+AF133*$I$133+AF130*$I$130+AF127*$I$127+AF124*$I$124)/$I$122&gt;100%,100%, (+AF139*$I$139+AF136*$I$136+AF133*$I$133+AF130*$I$130+AF127*$I$127+AF124*$I$124)/$I$122)</f>
        <v>0</v>
      </c>
      <c r="AG122" s="208">
        <f t="shared" ref="AG122:AG123" si="6014">IF((+AG139*$I$139+AG136*$I$136+AG133*$I$133+AG130*$I$130+AG127*$I$127+AG124*$I$124)/$I$122&gt;100%,100%, (+AG139*$I$139+AG136*$I$136+AG133*$I$133+AG130*$I$130+AG127*$I$127+AG124*$I$124)/$I$122)</f>
        <v>0</v>
      </c>
      <c r="AH122" s="208">
        <f t="shared" ref="AH122:AH123" si="6015">IF((+AH139*$I$139+AH136*$I$136+AH133*$I$133+AH130*$I$130+AH127*$I$127+AH124*$I$124)/$I$122&gt;100%,100%, (+AH139*$I$139+AH136*$I$136+AH133*$I$133+AH130*$I$130+AH127*$I$127+AH124*$I$124)/$I$122)</f>
        <v>0</v>
      </c>
      <c r="AI122" s="208">
        <f t="shared" ref="AI122:AI123" si="6016">IF((+AI139*$I$139+AI136*$I$136+AI133*$I$133+AI130*$I$130+AI127*$I$127+AI124*$I$124)/$I$122&gt;100%,100%, (+AI139*$I$139+AI136*$I$136+AI133*$I$133+AI130*$I$130+AI127*$I$127+AI124*$I$124)/$I$122)</f>
        <v>0</v>
      </c>
      <c r="AJ122" s="208">
        <f t="shared" ref="AJ122:AJ123" si="6017">IF((+AJ139*$I$139+AJ136*$I$136+AJ133*$I$133+AJ130*$I$130+AJ127*$I$127+AJ124*$I$124)/$I$122&gt;100%,100%, (+AJ139*$I$139+AJ136*$I$136+AJ133*$I$133+AJ130*$I$130+AJ127*$I$127+AJ124*$I$124)/$I$122)</f>
        <v>0</v>
      </c>
      <c r="AK122" s="208">
        <f t="shared" ref="AK122:AK123" si="6018">IF((+AK139*$I$139+AK136*$I$136+AK133*$I$133+AK130*$I$130+AK127*$I$127+AK124*$I$124)/$I$122&gt;100%,100%, (+AK139*$I$139+AK136*$I$136+AK133*$I$133+AK130*$I$130+AK127*$I$127+AK124*$I$124)/$I$122)</f>
        <v>0</v>
      </c>
      <c r="AL122" s="208">
        <f t="shared" ref="AL122:AL123" si="6019">IF((+AL139*$I$139+AL136*$I$136+AL133*$I$133+AL130*$I$130+AL127*$I$127+AL124*$I$124)/$I$122&gt;100%,100%, (+AL139*$I$139+AL136*$I$136+AL133*$I$133+AL130*$I$130+AL127*$I$127+AL124*$I$124)/$I$122)</f>
        <v>0</v>
      </c>
      <c r="AM122" s="208">
        <f t="shared" ref="AM122:AM123" si="6020">IF((+AM139*$I$139+AM136*$I$136+AM133*$I$133+AM130*$I$130+AM127*$I$127+AM124*$I$124)/$I$122&gt;100%,100%, (+AM139*$I$139+AM136*$I$136+AM133*$I$133+AM130*$I$130+AM127*$I$127+AM124*$I$124)/$I$122)</f>
        <v>0</v>
      </c>
      <c r="AN122" s="208">
        <f t="shared" ref="AN122:AN123" si="6021">IF((+AN139*$I$139+AN136*$I$136+AN133*$I$133+AN130*$I$130+AN127*$I$127+AN124*$I$124)/$I$122&gt;100%,100%, (+AN139*$I$139+AN136*$I$136+AN133*$I$133+AN130*$I$130+AN127*$I$127+AN124*$I$124)/$I$122)</f>
        <v>0</v>
      </c>
      <c r="AO122" s="208">
        <f t="shared" ref="AO122:AO123" si="6022">IF((+AO139*$I$139+AO136*$I$136+AO133*$I$133+AO130*$I$130+AO127*$I$127+AO124*$I$124)/$I$122&gt;100%,100%, (+AO139*$I$139+AO136*$I$136+AO133*$I$133+AO130*$I$130+AO127*$I$127+AO124*$I$124)/$I$122)</f>
        <v>0</v>
      </c>
      <c r="AP122" s="208">
        <f t="shared" ref="AP122:AP123" si="6023">IF((+AP139*$I$139+AP136*$I$136+AP133*$I$133+AP130*$I$130+AP127*$I$127+AP124*$I$124)/$I$122&gt;100%,100%, (+AP139*$I$139+AP136*$I$136+AP133*$I$133+AP130*$I$130+AP127*$I$127+AP124*$I$124)/$I$122)</f>
        <v>0</v>
      </c>
      <c r="AQ122" s="208">
        <f t="shared" ref="AQ122:AQ123" si="6024">IF((+AQ139*$I$139+AQ136*$I$136+AQ133*$I$133+AQ130*$I$130+AQ127*$I$127+AQ124*$I$124)/$I$122&gt;100%,100%, (+AQ139*$I$139+AQ136*$I$136+AQ133*$I$133+AQ130*$I$130+AQ127*$I$127+AQ124*$I$124)/$I$122)</f>
        <v>0</v>
      </c>
      <c r="AR122" s="208">
        <f t="shared" ref="AR122:AR123" si="6025">IF((+AR139*$I$139+AR136*$I$136+AR133*$I$133+AR130*$I$130+AR127*$I$127+AR124*$I$124)/$I$122&gt;100%,100%, (+AR139*$I$139+AR136*$I$136+AR133*$I$133+AR130*$I$130+AR127*$I$127+AR124*$I$124)/$I$122)</f>
        <v>0</v>
      </c>
      <c r="AS122" s="208">
        <f t="shared" ref="AS122:AS123" si="6026">IF((+AS139*$I$139+AS136*$I$136+AS133*$I$133+AS130*$I$130+AS127*$I$127+AS124*$I$124)/$I$122&gt;100%,100%, (+AS139*$I$139+AS136*$I$136+AS133*$I$133+AS130*$I$130+AS127*$I$127+AS124*$I$124)/$I$122)</f>
        <v>0</v>
      </c>
      <c r="AT122" s="208">
        <f t="shared" ref="AT122:AT123" si="6027">IF((+AT139*$I$139+AT136*$I$136+AT133*$I$133+AT130*$I$130+AT127*$I$127+AT124*$I$124)/$I$122&gt;100%,100%, (+AT139*$I$139+AT136*$I$136+AT133*$I$133+AT130*$I$130+AT127*$I$127+AT124*$I$124)/$I$122)</f>
        <v>0</v>
      </c>
      <c r="AU122" s="208">
        <f t="shared" ref="AU122:AU123" si="6028">IF((+AU139*$I$139+AU136*$I$136+AU133*$I$133+AU130*$I$130+AU127*$I$127+AU124*$I$124)/$I$122&gt;100%,100%, (+AU139*$I$139+AU136*$I$136+AU133*$I$133+AU130*$I$130+AU127*$I$127+AU124*$I$124)/$I$122)</f>
        <v>0</v>
      </c>
      <c r="AV122" s="208">
        <f t="shared" ref="AV122:AV123" si="6029">IF((+AV139*$I$139+AV136*$I$136+AV133*$I$133+AV130*$I$130+AV127*$I$127+AV124*$I$124)/$I$122&gt;100%,100%, (+AV139*$I$139+AV136*$I$136+AV133*$I$133+AV130*$I$130+AV127*$I$127+AV124*$I$124)/$I$122)</f>
        <v>0</v>
      </c>
      <c r="AW122" s="208">
        <f t="shared" ref="AW122:AW123" si="6030">IF((+AW139*$I$139+AW136*$I$136+AW133*$I$133+AW130*$I$130+AW127*$I$127+AW124*$I$124)/$I$122&gt;100%,100%, (+AW139*$I$139+AW136*$I$136+AW133*$I$133+AW130*$I$130+AW127*$I$127+AW124*$I$124)/$I$122)</f>
        <v>0</v>
      </c>
      <c r="AX122" s="208">
        <f t="shared" ref="AX122:AX123" si="6031">IF((+AX139*$I$139+AX136*$I$136+AX133*$I$133+AX130*$I$130+AX127*$I$127+AX124*$I$124)/$I$122&gt;100%,100%, (+AX139*$I$139+AX136*$I$136+AX133*$I$133+AX130*$I$130+AX127*$I$127+AX124*$I$124)/$I$122)</f>
        <v>0</v>
      </c>
      <c r="AY122" s="208">
        <f t="shared" ref="AY122:AY123" si="6032">IF((+AY139*$I$139+AY136*$I$136+AY133*$I$133+AY130*$I$130+AY127*$I$127+AY124*$I$124)/$I$122&gt;100%,100%, (+AY139*$I$139+AY136*$I$136+AY133*$I$133+AY130*$I$130+AY127*$I$127+AY124*$I$124)/$I$122)</f>
        <v>0</v>
      </c>
      <c r="AZ122" s="208">
        <f t="shared" ref="AZ122:AZ123" si="6033">IF((+AZ139*$I$139+AZ136*$I$136+AZ133*$I$133+AZ130*$I$130+AZ127*$I$127+AZ124*$I$124)/$I$122&gt;100%,100%, (+AZ139*$I$139+AZ136*$I$136+AZ133*$I$133+AZ130*$I$130+AZ127*$I$127+AZ124*$I$124)/$I$122)</f>
        <v>0</v>
      </c>
      <c r="BA122" s="208">
        <f t="shared" ref="BA122:BA123" si="6034">IF((+BA139*$I$139+BA136*$I$136+BA133*$I$133+BA130*$I$130+BA127*$I$127+BA124*$I$124)/$I$122&gt;100%,100%, (+BA139*$I$139+BA136*$I$136+BA133*$I$133+BA130*$I$130+BA127*$I$127+BA124*$I$124)/$I$122)</f>
        <v>0</v>
      </c>
      <c r="BB122" s="208">
        <f t="shared" ref="BB122:BB123" si="6035">IF((+BB139*$I$139+BB136*$I$136+BB133*$I$133+BB130*$I$130+BB127*$I$127+BB124*$I$124)/$I$122&gt;100%,100%, (+BB139*$I$139+BB136*$I$136+BB133*$I$133+BB130*$I$130+BB127*$I$127+BB124*$I$124)/$I$122)</f>
        <v>0</v>
      </c>
      <c r="BC122" s="208">
        <f t="shared" ref="BC122:BC123" si="6036">IF((+BC139*$I$139+BC136*$I$136+BC133*$I$133+BC130*$I$130+BC127*$I$127+BC124*$I$124)/$I$122&gt;100%,100%, (+BC139*$I$139+BC136*$I$136+BC133*$I$133+BC130*$I$130+BC127*$I$127+BC124*$I$124)/$I$122)</f>
        <v>0</v>
      </c>
      <c r="BD122" s="208">
        <f t="shared" ref="BD122:BD123" si="6037">IF((+BD139*$I$139+BD136*$I$136+BD133*$I$133+BD130*$I$130+BD127*$I$127+BD124*$I$124)/$I$122&gt;100%,100%, (+BD139*$I$139+BD136*$I$136+BD133*$I$133+BD130*$I$130+BD127*$I$127+BD124*$I$124)/$I$122)</f>
        <v>0</v>
      </c>
      <c r="BE122" s="208">
        <f t="shared" ref="BE122:BE123" si="6038">IF((+BE139*$I$139+BE136*$I$136+BE133*$I$133+BE130*$I$130+BE127*$I$127+BE124*$I$124)/$I$122&gt;100%,100%, (+BE139*$I$139+BE136*$I$136+BE133*$I$133+BE130*$I$130+BE127*$I$127+BE124*$I$124)/$I$122)</f>
        <v>0</v>
      </c>
      <c r="BF122" s="208">
        <f t="shared" ref="BF122:BF123" si="6039">IF((+BF139*$I$139+BF136*$I$136+BF133*$I$133+BF130*$I$130+BF127*$I$127+BF124*$I$124)/$I$122&gt;100%,100%, (+BF139*$I$139+BF136*$I$136+BF133*$I$133+BF130*$I$130+BF127*$I$127+BF124*$I$124)/$I$122)</f>
        <v>0</v>
      </c>
      <c r="BG122" s="208">
        <f t="shared" ref="BG122:BG123" si="6040">IF((+BG139*$I$139+BG136*$I$136+BG133*$I$133+BG130*$I$130+BG127*$I$127+BG124*$I$124)/$I$122&gt;100%,100%, (+BG139*$I$139+BG136*$I$136+BG133*$I$133+BG130*$I$130+BG127*$I$127+BG124*$I$124)/$I$122)</f>
        <v>0</v>
      </c>
      <c r="BH122" s="208">
        <f t="shared" ref="BH122:BH123" si="6041">IF((+BH139*$I$139+BH136*$I$136+BH133*$I$133+BH130*$I$130+BH127*$I$127+BH124*$I$124)/$I$122&gt;100%,100%, (+BH139*$I$139+BH136*$I$136+BH133*$I$133+BH130*$I$130+BH127*$I$127+BH124*$I$124)/$I$122)</f>
        <v>0</v>
      </c>
      <c r="BI122" s="208">
        <f t="shared" ref="BI122:BI123" si="6042">IF((+BI139*$I$139+BI136*$I$136+BI133*$I$133+BI130*$I$130+BI127*$I$127+BI124*$I$124)/$I$122&gt;100%,100%, (+BI139*$I$139+BI136*$I$136+BI133*$I$133+BI130*$I$130+BI127*$I$127+BI124*$I$124)/$I$122)</f>
        <v>0</v>
      </c>
      <c r="BJ122" s="208">
        <f t="shared" ref="BJ122:BJ123" si="6043">IF((+BJ139*$I$139+BJ136*$I$136+BJ133*$I$133+BJ130*$I$130+BJ127*$I$127+BJ124*$I$124)/$I$122&gt;100%,100%, (+BJ139*$I$139+BJ136*$I$136+BJ133*$I$133+BJ130*$I$130+BJ127*$I$127+BJ124*$I$124)/$I$122)</f>
        <v>0</v>
      </c>
      <c r="BK122" s="208">
        <f t="shared" ref="BK122:BK123" si="6044">IF((+BK139*$I$139+BK136*$I$136+BK133*$I$133+BK130*$I$130+BK127*$I$127+BK124*$I$124)/$I$122&gt;100%,100%, (+BK139*$I$139+BK136*$I$136+BK133*$I$133+BK130*$I$130+BK127*$I$127+BK124*$I$124)/$I$122)</f>
        <v>0</v>
      </c>
      <c r="BL122" s="208">
        <f t="shared" ref="BL122:BL123" si="6045">IF((+BL139*$I$139+BL136*$I$136+BL133*$I$133+BL130*$I$130+BL127*$I$127+BL124*$I$124)/$I$122&gt;100%,100%, (+BL139*$I$139+BL136*$I$136+BL133*$I$133+BL130*$I$130+BL127*$I$127+BL124*$I$124)/$I$122)</f>
        <v>0</v>
      </c>
      <c r="BM122" s="208">
        <f t="shared" ref="BM122:BM123" si="6046">IF((+BM139*$I$139+BM136*$I$136+BM133*$I$133+BM130*$I$130+BM127*$I$127+BM124*$I$124)/$I$122&gt;100%,100%, (+BM139*$I$139+BM136*$I$136+BM133*$I$133+BM130*$I$130+BM127*$I$127+BM124*$I$124)/$I$122)</f>
        <v>0</v>
      </c>
      <c r="BN122" s="208">
        <f t="shared" ref="BN122:BN123" si="6047">IF((+BN139*$I$139+BN136*$I$136+BN133*$I$133+BN130*$I$130+BN127*$I$127+BN124*$I$124)/$I$122&gt;100%,100%, (+BN139*$I$139+BN136*$I$136+BN133*$I$133+BN130*$I$130+BN127*$I$127+BN124*$I$124)/$I$122)</f>
        <v>0</v>
      </c>
      <c r="BO122" s="208">
        <f t="shared" ref="BO122:BO123" si="6048">IF((+BO139*$I$139+BO136*$I$136+BO133*$I$133+BO130*$I$130+BO127*$I$127+BO124*$I$124)/$I$122&gt;100%,100%, (+BO139*$I$139+BO136*$I$136+BO133*$I$133+BO130*$I$130+BO127*$I$127+BO124*$I$124)/$I$122)</f>
        <v>0</v>
      </c>
      <c r="BP122" s="208">
        <f t="shared" ref="BP122:BP123" si="6049">IF((+BP139*$I$139+BP136*$I$136+BP133*$I$133+BP130*$I$130+BP127*$I$127+BP124*$I$124)/$I$122&gt;100%,100%, (+BP139*$I$139+BP136*$I$136+BP133*$I$133+BP130*$I$130+BP127*$I$127+BP124*$I$124)/$I$122)</f>
        <v>0</v>
      </c>
      <c r="BQ122" s="208">
        <f t="shared" ref="BQ122:BQ123" si="6050">IF((+BQ139*$I$139+BQ136*$I$136+BQ133*$I$133+BQ130*$I$130+BQ127*$I$127+BQ124*$I$124)/$I$122&gt;100%,100%, (+BQ139*$I$139+BQ136*$I$136+BQ133*$I$133+BQ130*$I$130+BQ127*$I$127+BQ124*$I$124)/$I$122)</f>
        <v>0</v>
      </c>
      <c r="BR122" s="208">
        <f t="shared" ref="BR122:BR123" si="6051">IF((+BR139*$I$139+BR136*$I$136+BR133*$I$133+BR130*$I$130+BR127*$I$127+BR124*$I$124)/$I$122&gt;100%,100%, (+BR139*$I$139+BR136*$I$136+BR133*$I$133+BR130*$I$130+BR127*$I$127+BR124*$I$124)/$I$122)</f>
        <v>0</v>
      </c>
      <c r="BS122" s="208">
        <f t="shared" ref="BS122:BS123" si="6052">IF((+BS139*$I$139+BS136*$I$136+BS133*$I$133+BS130*$I$130+BS127*$I$127+BS124*$I$124)/$I$122&gt;100%,100%, (+BS139*$I$139+BS136*$I$136+BS133*$I$133+BS130*$I$130+BS127*$I$127+BS124*$I$124)/$I$122)</f>
        <v>0</v>
      </c>
      <c r="BT122" s="208">
        <f t="shared" ref="BT122:BT123" si="6053">IF((+BT139*$I$139+BT136*$I$136+BT133*$I$133+BT130*$I$130+BT127*$I$127+BT124*$I$124)/$I$122&gt;100%,100%, (+BT139*$I$139+BT136*$I$136+BT133*$I$133+BT130*$I$130+BT127*$I$127+BT124*$I$124)/$I$122)</f>
        <v>0</v>
      </c>
      <c r="BU122" s="208">
        <f t="shared" ref="BU122:BU123" si="6054">IF((+BU139*$I$139+BU136*$I$136+BU133*$I$133+BU130*$I$130+BU127*$I$127+BU124*$I$124)/$I$122&gt;100%,100%, (+BU139*$I$139+BU136*$I$136+BU133*$I$133+BU130*$I$130+BU127*$I$127+BU124*$I$124)/$I$122)</f>
        <v>0</v>
      </c>
      <c r="BV122" s="208">
        <f t="shared" ref="BV122:BV123" si="6055">IF((+BV139*$I$139+BV136*$I$136+BV133*$I$133+BV130*$I$130+BV127*$I$127+BV124*$I$124)/$I$122&gt;100%,100%, (+BV139*$I$139+BV136*$I$136+BV133*$I$133+BV130*$I$130+BV127*$I$127+BV124*$I$124)/$I$122)</f>
        <v>0</v>
      </c>
      <c r="BW122" s="208">
        <f t="shared" ref="BW122:BW123" si="6056">IF((+BW139*$I$139+BW136*$I$136+BW133*$I$133+BW130*$I$130+BW127*$I$127+BW124*$I$124)/$I$122&gt;100%,100%, (+BW139*$I$139+BW136*$I$136+BW133*$I$133+BW130*$I$130+BW127*$I$127+BW124*$I$124)/$I$122)</f>
        <v>0</v>
      </c>
      <c r="BX122" s="208">
        <f t="shared" ref="BX122:BX123" si="6057">IF((+BX139*$I$139+BX136*$I$136+BX133*$I$133+BX130*$I$130+BX127*$I$127+BX124*$I$124)/$I$122&gt;100%,100%, (+BX139*$I$139+BX136*$I$136+BX133*$I$133+BX130*$I$130+BX127*$I$127+BX124*$I$124)/$I$122)</f>
        <v>0</v>
      </c>
      <c r="BY122" s="208">
        <f t="shared" ref="BY122:BY123" si="6058">IF((+BY139*$I$139+BY136*$I$136+BY133*$I$133+BY130*$I$130+BY127*$I$127+BY124*$I$124)/$I$122&gt;100%,100%, (+BY139*$I$139+BY136*$I$136+BY133*$I$133+BY130*$I$130+BY127*$I$127+BY124*$I$124)/$I$122)</f>
        <v>0</v>
      </c>
      <c r="BZ122" s="208">
        <f t="shared" ref="BZ122:BZ123" si="6059">IF((+BZ139*$I$139+BZ136*$I$136+BZ133*$I$133+BZ130*$I$130+BZ127*$I$127+BZ124*$I$124)/$I$122&gt;100%,100%, (+BZ139*$I$139+BZ136*$I$136+BZ133*$I$133+BZ130*$I$130+BZ127*$I$127+BZ124*$I$124)/$I$122)</f>
        <v>0</v>
      </c>
      <c r="CA122" s="208">
        <f t="shared" ref="CA122:CA123" si="6060">IF((+CA139*$I$139+CA136*$I$136+CA133*$I$133+CA130*$I$130+CA127*$I$127+CA124*$I$124)/$I$122&gt;100%,100%, (+CA139*$I$139+CA136*$I$136+CA133*$I$133+CA130*$I$130+CA127*$I$127+CA124*$I$124)/$I$122)</f>
        <v>0</v>
      </c>
      <c r="CB122" s="208">
        <f t="shared" ref="CB122:CB123" si="6061">IF((+CB139*$I$139+CB136*$I$136+CB133*$I$133+CB130*$I$130+CB127*$I$127+CB124*$I$124)/$I$122&gt;100%,100%, (+CB139*$I$139+CB136*$I$136+CB133*$I$133+CB130*$I$130+CB127*$I$127+CB124*$I$124)/$I$122)</f>
        <v>0</v>
      </c>
      <c r="CC122" s="208">
        <f t="shared" ref="CC122:CC123" si="6062">IF((+CC139*$I$139+CC136*$I$136+CC133*$I$133+CC130*$I$130+CC127*$I$127+CC124*$I$124)/$I$122&gt;100%,100%, (+CC139*$I$139+CC136*$I$136+CC133*$I$133+CC130*$I$130+CC127*$I$127+CC124*$I$124)/$I$122)</f>
        <v>0</v>
      </c>
      <c r="CD122" s="208">
        <f t="shared" ref="CD122:CD123" si="6063">IF((+CD139*$I$139+CD136*$I$136+CD133*$I$133+CD130*$I$130+CD127*$I$127+CD124*$I$124)/$I$122&gt;100%,100%, (+CD139*$I$139+CD136*$I$136+CD133*$I$133+CD130*$I$130+CD127*$I$127+CD124*$I$124)/$I$122)</f>
        <v>0</v>
      </c>
      <c r="CE122" s="208">
        <f t="shared" ref="CE122:CE123" si="6064">IF((+CE139*$I$139+CE136*$I$136+CE133*$I$133+CE130*$I$130+CE127*$I$127+CE124*$I$124)/$I$122&gt;100%,100%, (+CE139*$I$139+CE136*$I$136+CE133*$I$133+CE130*$I$130+CE127*$I$127+CE124*$I$124)/$I$122)</f>
        <v>3.8461538461538457E-2</v>
      </c>
      <c r="CF122" s="208">
        <f t="shared" ref="CF122:CF123" si="6065">IF((+CF139*$I$139+CF136*$I$136+CF133*$I$133+CF130*$I$130+CF127*$I$127+CF124*$I$124)/$I$122&gt;100%,100%, (+CF139*$I$139+CF136*$I$136+CF133*$I$133+CF130*$I$130+CF127*$I$127+CF124*$I$124)/$I$122)</f>
        <v>3.8461538461538457E-2</v>
      </c>
      <c r="CG122" s="208">
        <f t="shared" ref="CG122:CG123" si="6066">IF((+CG139*$I$139+CG136*$I$136+CG133*$I$133+CG130*$I$130+CG127*$I$127+CG124*$I$124)/$I$122&gt;100%,100%, (+CG139*$I$139+CG136*$I$136+CG133*$I$133+CG130*$I$130+CG127*$I$127+CG124*$I$124)/$I$122)</f>
        <v>3.8461538461538457E-2</v>
      </c>
      <c r="CH122" s="208">
        <f t="shared" ref="CH122:CH123" si="6067">IF((+CH139*$I$139+CH136*$I$136+CH133*$I$133+CH130*$I$130+CH127*$I$127+CH124*$I$124)/$I$122&gt;100%,100%, (+CH139*$I$139+CH136*$I$136+CH133*$I$133+CH130*$I$130+CH127*$I$127+CH124*$I$124)/$I$122)</f>
        <v>7.6923076923076913E-2</v>
      </c>
      <c r="CI122" s="208">
        <f t="shared" ref="CI122:CI123" si="6068">IF((+CI139*$I$139+CI136*$I$136+CI133*$I$133+CI130*$I$130+CI127*$I$127+CI124*$I$124)/$I$122&gt;100%,100%, (+CI139*$I$139+CI136*$I$136+CI133*$I$133+CI130*$I$130+CI127*$I$127+CI124*$I$124)/$I$122)</f>
        <v>0.11538461538461539</v>
      </c>
      <c r="CJ122" s="208">
        <f t="shared" ref="CJ122:CJ123" si="6069">IF((+CJ139*$I$139+CJ136*$I$136+CJ133*$I$133+CJ130*$I$130+CJ127*$I$127+CJ124*$I$124)/$I$122&gt;100%,100%, (+CJ139*$I$139+CJ136*$I$136+CJ133*$I$133+CJ130*$I$130+CJ127*$I$127+CJ124*$I$124)/$I$122)</f>
        <v>0.15384615384615383</v>
      </c>
      <c r="CK122" s="208">
        <f t="shared" ref="CK122:CK123" si="6070">IF((+CK139*$I$139+CK136*$I$136+CK133*$I$133+CK130*$I$130+CK127*$I$127+CK124*$I$124)/$I$122&gt;100%,100%, (+CK139*$I$139+CK136*$I$136+CK133*$I$133+CK130*$I$130+CK127*$I$127+CK124*$I$124)/$I$122)</f>
        <v>0.19230769230769229</v>
      </c>
      <c r="CL122" s="208">
        <f t="shared" ref="CL122:CL123" si="6071">IF((+CL139*$I$139+CL136*$I$136+CL133*$I$133+CL130*$I$130+CL127*$I$127+CL124*$I$124)/$I$122&gt;100%,100%, (+CL139*$I$139+CL136*$I$136+CL133*$I$133+CL130*$I$130+CL127*$I$127+CL124*$I$124)/$I$122)</f>
        <v>0.23076923076923073</v>
      </c>
      <c r="CM122" s="208">
        <f t="shared" ref="CM122:CM123" si="6072">IF((+CM139*$I$139+CM136*$I$136+CM133*$I$133+CM130*$I$130+CM127*$I$127+CM124*$I$124)/$I$122&gt;100%,100%, (+CM139*$I$139+CM136*$I$136+CM133*$I$133+CM130*$I$130+CM127*$I$127+CM124*$I$124)/$I$122)</f>
        <v>0.23076923076923073</v>
      </c>
      <c r="CN122" s="208">
        <f t="shared" ref="CN122:CN123" si="6073">IF((+CN139*$I$139+CN136*$I$136+CN133*$I$133+CN130*$I$130+CN127*$I$127+CN124*$I$124)/$I$122&gt;100%,100%, (+CN139*$I$139+CN136*$I$136+CN133*$I$133+CN130*$I$130+CN127*$I$127+CN124*$I$124)/$I$122)</f>
        <v>0.23076923076923073</v>
      </c>
      <c r="CO122" s="208">
        <f t="shared" ref="CO122:CO123" si="6074">IF((+CO139*$I$139+CO136*$I$136+CO133*$I$133+CO130*$I$130+CO127*$I$127+CO124*$I$124)/$I$122&gt;100%,100%, (+CO139*$I$139+CO136*$I$136+CO133*$I$133+CO130*$I$130+CO127*$I$127+CO124*$I$124)/$I$122)</f>
        <v>0.26923076923076916</v>
      </c>
      <c r="CP122" s="208">
        <f t="shared" ref="CP122:CP123" si="6075">IF((+CP139*$I$139+CP136*$I$136+CP133*$I$133+CP130*$I$130+CP127*$I$127+CP124*$I$124)/$I$122&gt;100%,100%, (+CP139*$I$139+CP136*$I$136+CP133*$I$133+CP130*$I$130+CP127*$I$127+CP124*$I$124)/$I$122)</f>
        <v>0.30769230769230765</v>
      </c>
      <c r="CQ122" s="208">
        <f t="shared" ref="CQ122:CQ123" si="6076">IF((+CQ139*$I$139+CQ136*$I$136+CQ133*$I$133+CQ130*$I$130+CQ127*$I$127+CQ124*$I$124)/$I$122&gt;100%,100%, (+CQ139*$I$139+CQ136*$I$136+CQ133*$I$133+CQ130*$I$130+CQ127*$I$127+CQ124*$I$124)/$I$122)</f>
        <v>0.34615384615384609</v>
      </c>
      <c r="CR122" s="208">
        <f t="shared" ref="CR122:CR123" si="6077">IF((+CR139*$I$139+CR136*$I$136+CR133*$I$133+CR130*$I$130+CR127*$I$127+CR124*$I$124)/$I$122&gt;100%,100%, (+CR139*$I$139+CR136*$I$136+CR133*$I$133+CR130*$I$130+CR127*$I$127+CR124*$I$124)/$I$122)</f>
        <v>0.38461538461538453</v>
      </c>
      <c r="CS122" s="208">
        <f t="shared" ref="CS122:CS123" si="6078">IF((+CS139*$I$139+CS136*$I$136+CS133*$I$133+CS130*$I$130+CS127*$I$127+CS124*$I$124)/$I$122&gt;100%,100%, (+CS139*$I$139+CS136*$I$136+CS133*$I$133+CS130*$I$130+CS127*$I$127+CS124*$I$124)/$I$122)</f>
        <v>0.42307692307692307</v>
      </c>
      <c r="CT122" s="208">
        <f t="shared" ref="CT122:CT123" si="6079">IF((+CT139*$I$139+CT136*$I$136+CT133*$I$133+CT130*$I$130+CT127*$I$127+CT124*$I$124)/$I$122&gt;100%,100%, (+CT139*$I$139+CT136*$I$136+CT133*$I$133+CT130*$I$130+CT127*$I$127+CT124*$I$124)/$I$122)</f>
        <v>0.42307692307692307</v>
      </c>
      <c r="CU122" s="208">
        <f t="shared" ref="CU122:CU123" si="6080">IF((+CU139*$I$139+CU136*$I$136+CU133*$I$133+CU130*$I$130+CU127*$I$127+CU124*$I$124)/$I$122&gt;100%,100%, (+CU139*$I$139+CU136*$I$136+CU133*$I$133+CU130*$I$130+CU127*$I$127+CU124*$I$124)/$I$122)</f>
        <v>0.42307692307692307</v>
      </c>
      <c r="CV122" s="208">
        <f t="shared" ref="CV122:CV123" si="6081">IF((+CV139*$I$139+CV136*$I$136+CV133*$I$133+CV130*$I$130+CV127*$I$127+CV124*$I$124)/$I$122&gt;100%,100%, (+CV139*$I$139+CV136*$I$136+CV133*$I$133+CV130*$I$130+CV127*$I$127+CV124*$I$124)/$I$122)</f>
        <v>0.46153846153846156</v>
      </c>
      <c r="CW122" s="208">
        <f t="shared" ref="CW122:CW123" si="6082">IF((+CW139*$I$139+CW136*$I$136+CW133*$I$133+CW130*$I$130+CW127*$I$127+CW124*$I$124)/$I$122&gt;100%,100%, (+CW139*$I$139+CW136*$I$136+CW133*$I$133+CW130*$I$130+CW127*$I$127+CW124*$I$124)/$I$122)</f>
        <v>0.5</v>
      </c>
      <c r="CX122" s="208">
        <f t="shared" ref="CX122:CX123" si="6083">IF((+CX139*$I$139+CX136*$I$136+CX133*$I$133+CX130*$I$130+CX127*$I$127+CX124*$I$124)/$I$122&gt;100%,100%, (+CX139*$I$139+CX136*$I$136+CX133*$I$133+CX130*$I$130+CX127*$I$127+CX124*$I$124)/$I$122)</f>
        <v>0.53846153846153844</v>
      </c>
      <c r="CY122" s="208">
        <f t="shared" ref="CY122:CY123" si="6084">IF((+CY139*$I$139+CY136*$I$136+CY133*$I$133+CY130*$I$130+CY127*$I$127+CY124*$I$124)/$I$122&gt;100%,100%, (+CY139*$I$139+CY136*$I$136+CY133*$I$133+CY130*$I$130+CY127*$I$127+CY124*$I$124)/$I$122)</f>
        <v>0.57692307692307687</v>
      </c>
      <c r="CZ122" s="208">
        <f t="shared" ref="CZ122:CZ123" si="6085">IF((+CZ139*$I$139+CZ136*$I$136+CZ133*$I$133+CZ130*$I$130+CZ127*$I$127+CZ124*$I$124)/$I$122&gt;100%,100%, (+CZ139*$I$139+CZ136*$I$136+CZ133*$I$133+CZ130*$I$130+CZ127*$I$127+CZ124*$I$124)/$I$122)</f>
        <v>0.61538461538461531</v>
      </c>
      <c r="DA122" s="208">
        <f t="shared" ref="DA122:DA123" si="6086">IF((+DA139*$I$139+DA136*$I$136+DA133*$I$133+DA130*$I$130+DA127*$I$127+DA124*$I$124)/$I$122&gt;100%,100%, (+DA139*$I$139+DA136*$I$136+DA133*$I$133+DA130*$I$130+DA127*$I$127+DA124*$I$124)/$I$122)</f>
        <v>0.61538461538461531</v>
      </c>
      <c r="DB122" s="208">
        <f t="shared" ref="DB122:DB123" si="6087">IF((+DB139*$I$139+DB136*$I$136+DB133*$I$133+DB130*$I$130+DB127*$I$127+DB124*$I$124)/$I$122&gt;100%,100%, (+DB139*$I$139+DB136*$I$136+DB133*$I$133+DB130*$I$130+DB127*$I$127+DB124*$I$124)/$I$122)</f>
        <v>0.61538461538461531</v>
      </c>
      <c r="DC122" s="208">
        <f t="shared" ref="DC122:DC123" si="6088">IF((+DC139*$I$139+DC136*$I$136+DC133*$I$133+DC130*$I$130+DC127*$I$127+DC124*$I$124)/$I$122&gt;100%,100%, (+DC139*$I$139+DC136*$I$136+DC133*$I$133+DC130*$I$130+DC127*$I$127+DC124*$I$124)/$I$122)</f>
        <v>0.65384615384615385</v>
      </c>
      <c r="DD122" s="208">
        <f t="shared" ref="DD122:DD123" si="6089">IF((+DD139*$I$139+DD136*$I$136+DD133*$I$133+DD130*$I$130+DD127*$I$127+DD124*$I$124)/$I$122&gt;100%,100%, (+DD139*$I$139+DD136*$I$136+DD133*$I$133+DD130*$I$130+DD127*$I$127+DD124*$I$124)/$I$122)</f>
        <v>0.69230769230769229</v>
      </c>
      <c r="DE122" s="208">
        <f t="shared" ref="DE122:DE123" si="6090">IF((+DE139*$I$139+DE136*$I$136+DE133*$I$133+DE130*$I$130+DE127*$I$127+DE124*$I$124)/$I$122&gt;100%,100%, (+DE139*$I$139+DE136*$I$136+DE133*$I$133+DE130*$I$130+DE127*$I$127+DE124*$I$124)/$I$122)</f>
        <v>0.73076923076923073</v>
      </c>
      <c r="DF122" s="208">
        <f t="shared" ref="DF122:DF123" si="6091">IF((+DF139*$I$139+DF136*$I$136+DF133*$I$133+DF130*$I$130+DF127*$I$127+DF124*$I$124)/$I$122&gt;100%,100%, (+DF139*$I$139+DF136*$I$136+DF133*$I$133+DF130*$I$130+DF127*$I$127+DF124*$I$124)/$I$122)</f>
        <v>0.76923076923076927</v>
      </c>
      <c r="DG122" s="208">
        <f t="shared" ref="DG122:DG123" si="6092">IF((+DG139*$I$139+DG136*$I$136+DG133*$I$133+DG130*$I$130+DG127*$I$127+DG124*$I$124)/$I$122&gt;100%,100%, (+DG139*$I$139+DG136*$I$136+DG133*$I$133+DG130*$I$130+DG127*$I$127+DG124*$I$124)/$I$122)</f>
        <v>0.8076923076923076</v>
      </c>
      <c r="DH122" s="208">
        <f t="shared" ref="DH122:DH123" si="6093">IF((+DH139*$I$139+DH136*$I$136+DH133*$I$133+DH130*$I$130+DH127*$I$127+DH124*$I$124)/$I$122&gt;100%,100%, (+DH139*$I$139+DH136*$I$136+DH133*$I$133+DH130*$I$130+DH127*$I$127+DH124*$I$124)/$I$122)</f>
        <v>0.8076923076923076</v>
      </c>
      <c r="DI122" s="208">
        <f t="shared" ref="DI122:DI123" si="6094">IF((+DI139*$I$139+DI136*$I$136+DI133*$I$133+DI130*$I$130+DI127*$I$127+DI124*$I$124)/$I$122&gt;100%,100%, (+DI139*$I$139+DI136*$I$136+DI133*$I$133+DI130*$I$130+DI127*$I$127+DI124*$I$124)/$I$122)</f>
        <v>0.8076923076923076</v>
      </c>
      <c r="DJ122" s="208">
        <f t="shared" ref="DJ122:DJ123" si="6095">IF((+DJ139*$I$139+DJ136*$I$136+DJ133*$I$133+DJ130*$I$130+DJ127*$I$127+DJ124*$I$124)/$I$122&gt;100%,100%, (+DJ139*$I$139+DJ136*$I$136+DJ133*$I$133+DJ130*$I$130+DJ127*$I$127+DJ124*$I$124)/$I$122)</f>
        <v>0.84615384615384615</v>
      </c>
      <c r="DK122" s="208">
        <f t="shared" ref="DK122:DK123" si="6096">IF((+DK139*$I$139+DK136*$I$136+DK133*$I$133+DK130*$I$130+DK127*$I$127+DK124*$I$124)/$I$122&gt;100%,100%, (+DK139*$I$139+DK136*$I$136+DK133*$I$133+DK130*$I$130+DK127*$I$127+DK124*$I$124)/$I$122)</f>
        <v>0.88461538461538458</v>
      </c>
      <c r="DL122" s="208">
        <f t="shared" ref="DL122:DL123" si="6097">IF((+DL139*$I$139+DL136*$I$136+DL133*$I$133+DL130*$I$130+DL127*$I$127+DL124*$I$124)/$I$122&gt;100%,100%, (+DL139*$I$139+DL136*$I$136+DL133*$I$133+DL130*$I$130+DL127*$I$127+DL124*$I$124)/$I$122)</f>
        <v>0.92307692307692313</v>
      </c>
      <c r="DM122" s="208">
        <f t="shared" ref="DM122:DM123" si="6098">IF((+DM139*$I$139+DM136*$I$136+DM133*$I$133+DM130*$I$130+DM127*$I$127+DM124*$I$124)/$I$122&gt;100%,100%, (+DM139*$I$139+DM136*$I$136+DM133*$I$133+DM130*$I$130+DM127*$I$127+DM124*$I$124)/$I$122)</f>
        <v>0.96153846153846145</v>
      </c>
      <c r="DN122" s="208">
        <f t="shared" ref="DN122:DN123" si="6099">IF((+DN139*$I$139+DN136*$I$136+DN133*$I$133+DN130*$I$130+DN127*$I$127+DN124*$I$124)/$I$122&gt;100%,100%, (+DN139*$I$139+DN136*$I$136+DN133*$I$133+DN130*$I$130+DN127*$I$127+DN124*$I$124)/$I$122)</f>
        <v>1</v>
      </c>
      <c r="DO122" s="208">
        <f t="shared" ref="DO122:DO123" si="6100">IF((+DO139*$I$139+DO136*$I$136+DO133*$I$133+DO130*$I$130+DO127*$I$127+DO124*$I$124)/$I$122&gt;100%,100%, (+DO139*$I$139+DO136*$I$136+DO133*$I$133+DO130*$I$130+DO127*$I$127+DO124*$I$124)/$I$122)</f>
        <v>1</v>
      </c>
      <c r="DP122" s="208">
        <f t="shared" ref="DP122:DP123" si="6101">IF((+DP139*$I$139+DP136*$I$136+DP133*$I$133+DP130*$I$130+DP127*$I$127+DP124*$I$124)/$I$122&gt;100%,100%, (+DP139*$I$139+DP136*$I$136+DP133*$I$133+DP130*$I$130+DP127*$I$127+DP124*$I$124)/$I$122)</f>
        <v>1</v>
      </c>
      <c r="DQ122" s="208">
        <f t="shared" ref="DQ122:DQ123" si="6102">IF((+DQ139*$I$139+DQ136*$I$136+DQ133*$I$133+DQ130*$I$130+DQ127*$I$127+DQ124*$I$124)/$I$122&gt;100%,100%, (+DQ139*$I$139+DQ136*$I$136+DQ133*$I$133+DQ130*$I$130+DQ127*$I$127+DQ124*$I$124)/$I$122)</f>
        <v>1</v>
      </c>
      <c r="DR122" s="208">
        <f t="shared" ref="DR122:DR123" si="6103">IF((+DR139*$I$139+DR136*$I$136+DR133*$I$133+DR130*$I$130+DR127*$I$127+DR124*$I$124)/$I$122&gt;100%,100%, (+DR139*$I$139+DR136*$I$136+DR133*$I$133+DR130*$I$130+DR127*$I$127+DR124*$I$124)/$I$122)</f>
        <v>1</v>
      </c>
      <c r="DS122" s="208">
        <f t="shared" ref="DS122:DS123" si="6104">IF((+DS139*$I$139+DS136*$I$136+DS133*$I$133+DS130*$I$130+DS127*$I$127+DS124*$I$124)/$I$122&gt;100%,100%, (+DS139*$I$139+DS136*$I$136+DS133*$I$133+DS130*$I$130+DS127*$I$127+DS124*$I$124)/$I$122)</f>
        <v>1</v>
      </c>
      <c r="DT122" s="208">
        <f t="shared" ref="DT122:DT123" si="6105">IF((+DT139*$I$139+DT136*$I$136+DT133*$I$133+DT130*$I$130+DT127*$I$127+DT124*$I$124)/$I$122&gt;100%,100%, (+DT139*$I$139+DT136*$I$136+DT133*$I$133+DT130*$I$130+DT127*$I$127+DT124*$I$124)/$I$122)</f>
        <v>1</v>
      </c>
      <c r="DU122" s="208">
        <f t="shared" ref="DU122:DU123" si="6106">IF((+DU139*$I$139+DU136*$I$136+DU133*$I$133+DU130*$I$130+DU127*$I$127+DU124*$I$124)/$I$122&gt;100%,100%, (+DU139*$I$139+DU136*$I$136+DU133*$I$133+DU130*$I$130+DU127*$I$127+DU124*$I$124)/$I$122)</f>
        <v>1</v>
      </c>
      <c r="DV122" s="208">
        <f t="shared" ref="DV122:DV123" si="6107">IF((+DV139*$I$139+DV136*$I$136+DV133*$I$133+DV130*$I$130+DV127*$I$127+DV124*$I$124)/$I$122&gt;100%,100%, (+DV139*$I$139+DV136*$I$136+DV133*$I$133+DV130*$I$130+DV127*$I$127+DV124*$I$124)/$I$122)</f>
        <v>1</v>
      </c>
      <c r="DW122" s="208">
        <f t="shared" ref="DW122:DW123" si="6108">IF((+DW139*$I$139+DW136*$I$136+DW133*$I$133+DW130*$I$130+DW127*$I$127+DW124*$I$124)/$I$122&gt;100%,100%, (+DW139*$I$139+DW136*$I$136+DW133*$I$133+DW130*$I$130+DW127*$I$127+DW124*$I$124)/$I$122)</f>
        <v>1</v>
      </c>
      <c r="DX122" s="208">
        <f t="shared" ref="DX122:DX123" si="6109">IF((+DX139*$I$139+DX136*$I$136+DX133*$I$133+DX130*$I$130+DX127*$I$127+DX124*$I$124)/$I$122&gt;100%,100%, (+DX139*$I$139+DX136*$I$136+DX133*$I$133+DX130*$I$130+DX127*$I$127+DX124*$I$124)/$I$122)</f>
        <v>1</v>
      </c>
      <c r="DY122" s="208">
        <f t="shared" ref="DY122:DY123" si="6110">IF((+DY139*$I$139+DY136*$I$136+DY133*$I$133+DY130*$I$130+DY127*$I$127+DY124*$I$124)/$I$122&gt;100%,100%, (+DY139*$I$139+DY136*$I$136+DY133*$I$133+DY130*$I$130+DY127*$I$127+DY124*$I$124)/$I$122)</f>
        <v>1</v>
      </c>
      <c r="DZ122" s="208">
        <f t="shared" ref="DZ122:DZ123" si="6111">IF((+DZ139*$I$139+DZ136*$I$136+DZ133*$I$133+DZ130*$I$130+DZ127*$I$127+DZ124*$I$124)/$I$122&gt;100%,100%, (+DZ139*$I$139+DZ136*$I$136+DZ133*$I$133+DZ130*$I$130+DZ127*$I$127+DZ124*$I$124)/$I$122)</f>
        <v>1</v>
      </c>
      <c r="EA122" s="208">
        <f t="shared" ref="EA122:EA123" si="6112">IF((+EA139*$I$139+EA136*$I$136+EA133*$I$133+EA130*$I$130+EA127*$I$127+EA124*$I$124)/$I$122&gt;100%,100%, (+EA139*$I$139+EA136*$I$136+EA133*$I$133+EA130*$I$130+EA127*$I$127+EA124*$I$124)/$I$122)</f>
        <v>1</v>
      </c>
      <c r="EB122" s="208">
        <f t="shared" ref="EB122:EB123" si="6113">IF((+EB139*$I$139+EB136*$I$136+EB133*$I$133+EB130*$I$130+EB127*$I$127+EB124*$I$124)/$I$122&gt;100%,100%, (+EB139*$I$139+EB136*$I$136+EB133*$I$133+EB130*$I$130+EB127*$I$127+EB124*$I$124)/$I$122)</f>
        <v>1</v>
      </c>
      <c r="EC122" s="208">
        <f t="shared" ref="EC122:EC123" si="6114">IF((+EC139*$I$139+EC136*$I$136+EC133*$I$133+EC130*$I$130+EC127*$I$127+EC124*$I$124)/$I$122&gt;100%,100%, (+EC139*$I$139+EC136*$I$136+EC133*$I$133+EC130*$I$130+EC127*$I$127+EC124*$I$124)/$I$122)</f>
        <v>1</v>
      </c>
      <c r="ED122" s="208">
        <f t="shared" ref="ED122:ED123" si="6115">IF((+ED139*$I$139+ED136*$I$136+ED133*$I$133+ED130*$I$130+ED127*$I$127+ED124*$I$124)/$I$122&gt;100%,100%, (+ED139*$I$139+ED136*$I$136+ED133*$I$133+ED130*$I$130+ED127*$I$127+ED124*$I$124)/$I$122)</f>
        <v>1</v>
      </c>
      <c r="EE122" s="208">
        <f t="shared" ref="EE122:EE123" si="6116">IF((+EE139*$I$139+EE136*$I$136+EE133*$I$133+EE130*$I$130+EE127*$I$127+EE124*$I$124)/$I$122&gt;100%,100%, (+EE139*$I$139+EE136*$I$136+EE133*$I$133+EE130*$I$130+EE127*$I$127+EE124*$I$124)/$I$122)</f>
        <v>1</v>
      </c>
      <c r="EF122" s="208">
        <f t="shared" ref="EF122:EF123" si="6117">IF((+EF139*$I$139+EF136*$I$136+EF133*$I$133+EF130*$I$130+EF127*$I$127+EF124*$I$124)/$I$122&gt;100%,100%, (+EF139*$I$139+EF136*$I$136+EF133*$I$133+EF130*$I$130+EF127*$I$127+EF124*$I$124)/$I$122)</f>
        <v>1</v>
      </c>
      <c r="EG122" s="208">
        <f t="shared" ref="EG122:EG123" si="6118">IF((+EG139*$I$139+EG136*$I$136+EG133*$I$133+EG130*$I$130+EG127*$I$127+EG124*$I$124)/$I$122&gt;100%,100%, (+EG139*$I$139+EG136*$I$136+EG133*$I$133+EG130*$I$130+EG127*$I$127+EG124*$I$124)/$I$122)</f>
        <v>1</v>
      </c>
      <c r="EH122" s="208">
        <f t="shared" ref="EH122:EH123" si="6119">IF((+EH139*$I$139+EH136*$I$136+EH133*$I$133+EH130*$I$130+EH127*$I$127+EH124*$I$124)/$I$122&gt;100%,100%, (+EH139*$I$139+EH136*$I$136+EH133*$I$133+EH130*$I$130+EH127*$I$127+EH124*$I$124)/$I$122)</f>
        <v>1</v>
      </c>
      <c r="EI122" s="208">
        <f t="shared" ref="EI122:EI123" si="6120">IF((+EI139*$I$139+EI136*$I$136+EI133*$I$133+EI130*$I$130+EI127*$I$127+EI124*$I$124)/$I$122&gt;100%,100%, (+EI139*$I$139+EI136*$I$136+EI133*$I$133+EI130*$I$130+EI127*$I$127+EI124*$I$124)/$I$122)</f>
        <v>1</v>
      </c>
      <c r="EJ122" s="208">
        <f t="shared" ref="EJ122:EJ123" si="6121">IF((+EJ139*$I$139+EJ136*$I$136+EJ133*$I$133+EJ130*$I$130+EJ127*$I$127+EJ124*$I$124)/$I$122&gt;100%,100%, (+EJ139*$I$139+EJ136*$I$136+EJ133*$I$133+EJ130*$I$130+EJ127*$I$127+EJ124*$I$124)/$I$122)</f>
        <v>1</v>
      </c>
      <c r="EK122" s="208">
        <f t="shared" ref="EK122:EK123" si="6122">IF((+EK139*$I$139+EK136*$I$136+EK133*$I$133+EK130*$I$130+EK127*$I$127+EK124*$I$124)/$I$122&gt;100%,100%, (+EK139*$I$139+EK136*$I$136+EK133*$I$133+EK130*$I$130+EK127*$I$127+EK124*$I$124)/$I$122)</f>
        <v>1</v>
      </c>
      <c r="EL122" s="208">
        <f t="shared" ref="EL122:EL123" si="6123">IF((+EL139*$I$139+EL136*$I$136+EL133*$I$133+EL130*$I$130+EL127*$I$127+EL124*$I$124)/$I$122&gt;100%,100%, (+EL139*$I$139+EL136*$I$136+EL133*$I$133+EL130*$I$130+EL127*$I$127+EL124*$I$124)/$I$122)</f>
        <v>1</v>
      </c>
      <c r="EM122" s="208">
        <f t="shared" ref="EM122:EM123" si="6124">IF((+EM139*$I$139+EM136*$I$136+EM133*$I$133+EM130*$I$130+EM127*$I$127+EM124*$I$124)/$I$122&gt;100%,100%, (+EM139*$I$139+EM136*$I$136+EM133*$I$133+EM130*$I$130+EM127*$I$127+EM124*$I$124)/$I$122)</f>
        <v>1</v>
      </c>
      <c r="EN122" s="208">
        <f t="shared" ref="EN122:EN123" si="6125">IF((+EN139*$I$139+EN136*$I$136+EN133*$I$133+EN130*$I$130+EN127*$I$127+EN124*$I$124)/$I$122&gt;100%,100%, (+EN139*$I$139+EN136*$I$136+EN133*$I$133+EN130*$I$130+EN127*$I$127+EN124*$I$124)/$I$122)</f>
        <v>1</v>
      </c>
      <c r="EO122" s="208">
        <f t="shared" ref="EO122:EO123" si="6126">IF((+EO139*$I$139+EO136*$I$136+EO133*$I$133+EO130*$I$130+EO127*$I$127+EO124*$I$124)/$I$122&gt;100%,100%, (+EO139*$I$139+EO136*$I$136+EO133*$I$133+EO130*$I$130+EO127*$I$127+EO124*$I$124)/$I$122)</f>
        <v>1</v>
      </c>
      <c r="EP122" s="208">
        <f t="shared" ref="EP122:EP123" si="6127">IF((+EP139*$I$139+EP136*$I$136+EP133*$I$133+EP130*$I$130+EP127*$I$127+EP124*$I$124)/$I$122&gt;100%,100%, (+EP139*$I$139+EP136*$I$136+EP133*$I$133+EP130*$I$130+EP127*$I$127+EP124*$I$124)/$I$122)</f>
        <v>1</v>
      </c>
      <c r="EQ122" s="208">
        <f t="shared" ref="EQ122:EQ123" si="6128">IF((+EQ139*$I$139+EQ136*$I$136+EQ133*$I$133+EQ130*$I$130+EQ127*$I$127+EQ124*$I$124)/$I$122&gt;100%,100%, (+EQ139*$I$139+EQ136*$I$136+EQ133*$I$133+EQ130*$I$130+EQ127*$I$127+EQ124*$I$124)/$I$122)</f>
        <v>1</v>
      </c>
      <c r="ER122" s="208">
        <f t="shared" ref="ER122:ER123" si="6129">IF((+ER139*$I$139+ER136*$I$136+ER133*$I$133+ER130*$I$130+ER127*$I$127+ER124*$I$124)/$I$122&gt;100%,100%, (+ER139*$I$139+ER136*$I$136+ER133*$I$133+ER130*$I$130+ER127*$I$127+ER124*$I$124)/$I$122)</f>
        <v>1</v>
      </c>
      <c r="ES122" s="208">
        <f t="shared" ref="ES122:ES123" si="6130">IF((+ES139*$I$139+ES136*$I$136+ES133*$I$133+ES130*$I$130+ES127*$I$127+ES124*$I$124)/$I$122&gt;100%,100%, (+ES139*$I$139+ES136*$I$136+ES133*$I$133+ES130*$I$130+ES127*$I$127+ES124*$I$124)/$I$122)</f>
        <v>1</v>
      </c>
      <c r="ET122" s="208">
        <f t="shared" ref="ET122:ET123" si="6131">IF((+ET139*$I$139+ET136*$I$136+ET133*$I$133+ET130*$I$130+ET127*$I$127+ET124*$I$124)/$I$122&gt;100%,100%, (+ET139*$I$139+ET136*$I$136+ET133*$I$133+ET130*$I$130+ET127*$I$127+ET124*$I$124)/$I$122)</f>
        <v>1</v>
      </c>
      <c r="EU122" s="208">
        <f t="shared" ref="EU122:EU123" si="6132">IF((+EU139*$I$139+EU136*$I$136+EU133*$I$133+EU130*$I$130+EU127*$I$127+EU124*$I$124)/$I$122&gt;100%,100%, (+EU139*$I$139+EU136*$I$136+EU133*$I$133+EU130*$I$130+EU127*$I$127+EU124*$I$124)/$I$122)</f>
        <v>1</v>
      </c>
      <c r="EV122" s="208">
        <f t="shared" ref="EV122:EV123" si="6133">IF((+EV139*$I$139+EV136*$I$136+EV133*$I$133+EV130*$I$130+EV127*$I$127+EV124*$I$124)/$I$122&gt;100%,100%, (+EV139*$I$139+EV136*$I$136+EV133*$I$133+EV130*$I$130+EV127*$I$127+EV124*$I$124)/$I$122)</f>
        <v>1</v>
      </c>
      <c r="EW122" s="208">
        <f t="shared" ref="EW122:EW123" si="6134">IF((+EW139*$I$139+EW136*$I$136+EW133*$I$133+EW130*$I$130+EW127*$I$127+EW124*$I$124)/$I$122&gt;100%,100%, (+EW139*$I$139+EW136*$I$136+EW133*$I$133+EW130*$I$130+EW127*$I$127+EW124*$I$124)/$I$122)</f>
        <v>1</v>
      </c>
      <c r="EX122" s="208">
        <f t="shared" ref="EX122:EX123" si="6135">IF((+EX139*$I$139+EX136*$I$136+EX133*$I$133+EX130*$I$130+EX127*$I$127+EX124*$I$124)/$I$122&gt;100%,100%, (+EX139*$I$139+EX136*$I$136+EX133*$I$133+EX130*$I$130+EX127*$I$127+EX124*$I$124)/$I$122)</f>
        <v>1</v>
      </c>
      <c r="EY122" s="208">
        <f t="shared" ref="EY122:EY123" si="6136">IF((+EY139*$I$139+EY136*$I$136+EY133*$I$133+EY130*$I$130+EY127*$I$127+EY124*$I$124)/$I$122&gt;100%,100%, (+EY139*$I$139+EY136*$I$136+EY133*$I$133+EY130*$I$130+EY127*$I$127+EY124*$I$124)/$I$122)</f>
        <v>1</v>
      </c>
      <c r="EZ122" s="208">
        <f t="shared" ref="EZ122:EZ123" si="6137">IF((+EZ139*$I$139+EZ136*$I$136+EZ133*$I$133+EZ130*$I$130+EZ127*$I$127+EZ124*$I$124)/$I$122&gt;100%,100%, (+EZ139*$I$139+EZ136*$I$136+EZ133*$I$133+EZ130*$I$130+EZ127*$I$127+EZ124*$I$124)/$I$122)</f>
        <v>1</v>
      </c>
      <c r="FA122" s="208">
        <f t="shared" ref="FA122:FA123" si="6138">IF((+FA139*$I$139+FA136*$I$136+FA133*$I$133+FA130*$I$130+FA127*$I$127+FA124*$I$124)/$I$122&gt;100%,100%, (+FA139*$I$139+FA136*$I$136+FA133*$I$133+FA130*$I$130+FA127*$I$127+FA124*$I$124)/$I$122)</f>
        <v>1</v>
      </c>
      <c r="FB122" s="208">
        <f t="shared" ref="FB122:FB123" si="6139">IF((+FB139*$I$139+FB136*$I$136+FB133*$I$133+FB130*$I$130+FB127*$I$127+FB124*$I$124)/$I$122&gt;100%,100%, (+FB139*$I$139+FB136*$I$136+FB133*$I$133+FB130*$I$130+FB127*$I$127+FB124*$I$124)/$I$122)</f>
        <v>1</v>
      </c>
    </row>
    <row r="123" spans="1:158" x14ac:dyDescent="0.3">
      <c r="A123" s="252"/>
      <c r="B123" s="282"/>
      <c r="C123" s="253"/>
      <c r="D123" s="254"/>
      <c r="E123" s="252"/>
      <c r="F123" s="252"/>
      <c r="G123" s="299" t="s">
        <v>21</v>
      </c>
      <c r="H123" s="252"/>
      <c r="I123" s="252"/>
      <c r="J123" s="254"/>
      <c r="K123" s="252"/>
      <c r="L123" s="206" t="str">
        <f>IFERROR(MATCH(SMALL(($O$123:$FB$123),COUNTIF(($O$123:$FB$123),0)+1),($O$123:$FB$123),0)+$O$4- 1,"")</f>
        <v/>
      </c>
      <c r="M123" s="206" t="str">
        <f>IFERROR(MATCH(100%,($O$123:$FB$123),0)+$O$4- 1,"")</f>
        <v/>
      </c>
      <c r="N123" s="233">
        <f>MAX($O$123:$FC$123)</f>
        <v>0</v>
      </c>
      <c r="O123" s="208">
        <f>IF((+O140*$I$139+O137*$I$136+O134*$I$133+O131*$I$130+O128*$I$127+O125*$I$124)/$I$122&gt;100%,100%, (+O140*$I$139+O137*$I$136+O134*$I$133+O131*$I$130+O128*$I$127+O125*$I$124)/$I$122)</f>
        <v>0</v>
      </c>
      <c r="P123" s="208">
        <f t="shared" ref="P123" si="6140">IF((+P140*$I$139+P137*$I$136+P134*$I$133+P131*$I$130+P128*$I$127+P125*$I$124)/$I$122&gt;100%,100%, (+P140*$I$139+P137*$I$136+P134*$I$133+P131*$I$130+P128*$I$127+P125*$I$124)/$I$122)</f>
        <v>0</v>
      </c>
      <c r="Q123" s="208">
        <f t="shared" si="5998"/>
        <v>0</v>
      </c>
      <c r="R123" s="208">
        <f t="shared" si="5999"/>
        <v>0</v>
      </c>
      <c r="S123" s="208">
        <f t="shared" si="6000"/>
        <v>0</v>
      </c>
      <c r="T123" s="208">
        <f t="shared" si="6001"/>
        <v>0</v>
      </c>
      <c r="U123" s="208">
        <f t="shared" si="6002"/>
        <v>0</v>
      </c>
      <c r="V123" s="208">
        <f t="shared" si="6003"/>
        <v>0</v>
      </c>
      <c r="W123" s="208">
        <f t="shared" si="6004"/>
        <v>0</v>
      </c>
      <c r="X123" s="208">
        <f t="shared" si="6005"/>
        <v>0</v>
      </c>
      <c r="Y123" s="208">
        <f t="shared" si="6006"/>
        <v>0</v>
      </c>
      <c r="Z123" s="208">
        <f t="shared" si="6007"/>
        <v>0</v>
      </c>
      <c r="AA123" s="208">
        <f t="shared" si="6008"/>
        <v>0</v>
      </c>
      <c r="AB123" s="208">
        <f t="shared" si="6009"/>
        <v>0</v>
      </c>
      <c r="AC123" s="208">
        <f t="shared" si="6010"/>
        <v>0</v>
      </c>
      <c r="AD123" s="208">
        <f t="shared" si="6011"/>
        <v>0</v>
      </c>
      <c r="AE123" s="208">
        <f t="shared" si="6012"/>
        <v>0</v>
      </c>
      <c r="AF123" s="208">
        <f t="shared" si="6013"/>
        <v>0</v>
      </c>
      <c r="AG123" s="208">
        <f t="shared" si="6014"/>
        <v>0</v>
      </c>
      <c r="AH123" s="208">
        <f t="shared" si="6015"/>
        <v>0</v>
      </c>
      <c r="AI123" s="208">
        <f t="shared" si="6016"/>
        <v>0</v>
      </c>
      <c r="AJ123" s="208">
        <f t="shared" si="6017"/>
        <v>0</v>
      </c>
      <c r="AK123" s="208">
        <f t="shared" si="6018"/>
        <v>0</v>
      </c>
      <c r="AL123" s="208">
        <f t="shared" si="6019"/>
        <v>0</v>
      </c>
      <c r="AM123" s="208">
        <f t="shared" si="6020"/>
        <v>0</v>
      </c>
      <c r="AN123" s="208">
        <f t="shared" si="6021"/>
        <v>0</v>
      </c>
      <c r="AO123" s="208">
        <f t="shared" si="6022"/>
        <v>0</v>
      </c>
      <c r="AP123" s="208">
        <f t="shared" si="6023"/>
        <v>0</v>
      </c>
      <c r="AQ123" s="208">
        <f t="shared" si="6024"/>
        <v>0</v>
      </c>
      <c r="AR123" s="208">
        <f t="shared" si="6025"/>
        <v>0</v>
      </c>
      <c r="AS123" s="208">
        <f t="shared" si="6026"/>
        <v>0</v>
      </c>
      <c r="AT123" s="208">
        <f t="shared" si="6027"/>
        <v>0</v>
      </c>
      <c r="AU123" s="208">
        <f t="shared" si="6028"/>
        <v>0</v>
      </c>
      <c r="AV123" s="208">
        <f t="shared" si="6029"/>
        <v>0</v>
      </c>
      <c r="AW123" s="208">
        <f t="shared" si="6030"/>
        <v>0</v>
      </c>
      <c r="AX123" s="208">
        <f t="shared" si="6031"/>
        <v>0</v>
      </c>
      <c r="AY123" s="208">
        <f t="shared" si="6032"/>
        <v>0</v>
      </c>
      <c r="AZ123" s="208">
        <f t="shared" si="6033"/>
        <v>0</v>
      </c>
      <c r="BA123" s="208">
        <f t="shared" si="6034"/>
        <v>0</v>
      </c>
      <c r="BB123" s="208">
        <f t="shared" si="6035"/>
        <v>0</v>
      </c>
      <c r="BC123" s="208">
        <f t="shared" si="6036"/>
        <v>0</v>
      </c>
      <c r="BD123" s="208">
        <f t="shared" si="6037"/>
        <v>0</v>
      </c>
      <c r="BE123" s="208">
        <f t="shared" si="6038"/>
        <v>0</v>
      </c>
      <c r="BF123" s="208">
        <f t="shared" si="6039"/>
        <v>0</v>
      </c>
      <c r="BG123" s="208">
        <f t="shared" si="6040"/>
        <v>0</v>
      </c>
      <c r="BH123" s="208">
        <f t="shared" si="6041"/>
        <v>0</v>
      </c>
      <c r="BI123" s="208">
        <f t="shared" si="6042"/>
        <v>0</v>
      </c>
      <c r="BJ123" s="208">
        <f t="shared" si="6043"/>
        <v>0</v>
      </c>
      <c r="BK123" s="208">
        <f t="shared" si="6044"/>
        <v>0</v>
      </c>
      <c r="BL123" s="208">
        <f t="shared" si="6045"/>
        <v>0</v>
      </c>
      <c r="BM123" s="208">
        <f t="shared" si="6046"/>
        <v>0</v>
      </c>
      <c r="BN123" s="208">
        <f t="shared" si="6047"/>
        <v>0</v>
      </c>
      <c r="BO123" s="208">
        <f t="shared" si="6048"/>
        <v>0</v>
      </c>
      <c r="BP123" s="208">
        <f t="shared" si="6049"/>
        <v>0</v>
      </c>
      <c r="BQ123" s="208">
        <f t="shared" si="6050"/>
        <v>0</v>
      </c>
      <c r="BR123" s="208">
        <f t="shared" si="6051"/>
        <v>0</v>
      </c>
      <c r="BS123" s="208">
        <f t="shared" si="6052"/>
        <v>0</v>
      </c>
      <c r="BT123" s="208">
        <f t="shared" si="6053"/>
        <v>0</v>
      </c>
      <c r="BU123" s="208">
        <f t="shared" si="6054"/>
        <v>0</v>
      </c>
      <c r="BV123" s="208">
        <f t="shared" si="6055"/>
        <v>0</v>
      </c>
      <c r="BW123" s="208">
        <f t="shared" si="6056"/>
        <v>0</v>
      </c>
      <c r="BX123" s="208">
        <f t="shared" si="6057"/>
        <v>0</v>
      </c>
      <c r="BY123" s="208">
        <f t="shared" si="6058"/>
        <v>0</v>
      </c>
      <c r="BZ123" s="208">
        <f t="shared" si="6059"/>
        <v>0</v>
      </c>
      <c r="CA123" s="208">
        <f t="shared" si="6060"/>
        <v>0</v>
      </c>
      <c r="CB123" s="208">
        <f t="shared" si="6061"/>
        <v>0</v>
      </c>
      <c r="CC123" s="208">
        <f t="shared" si="6062"/>
        <v>0</v>
      </c>
      <c r="CD123" s="208">
        <f t="shared" si="6063"/>
        <v>0</v>
      </c>
      <c r="CE123" s="208">
        <f t="shared" si="6064"/>
        <v>0</v>
      </c>
      <c r="CF123" s="208">
        <f t="shared" si="6065"/>
        <v>0</v>
      </c>
      <c r="CG123" s="208">
        <f t="shared" si="6066"/>
        <v>0</v>
      </c>
      <c r="CH123" s="208">
        <f t="shared" si="6067"/>
        <v>0</v>
      </c>
      <c r="CI123" s="208">
        <f t="shared" si="6068"/>
        <v>0</v>
      </c>
      <c r="CJ123" s="208">
        <f t="shared" si="6069"/>
        <v>0</v>
      </c>
      <c r="CK123" s="208">
        <f t="shared" si="6070"/>
        <v>0</v>
      </c>
      <c r="CL123" s="208">
        <f t="shared" si="6071"/>
        <v>0</v>
      </c>
      <c r="CM123" s="208">
        <f t="shared" si="6072"/>
        <v>0</v>
      </c>
      <c r="CN123" s="208">
        <f t="shared" si="6073"/>
        <v>0</v>
      </c>
      <c r="CO123" s="208">
        <f t="shared" si="6074"/>
        <v>0</v>
      </c>
      <c r="CP123" s="208">
        <f t="shared" si="6075"/>
        <v>0</v>
      </c>
      <c r="CQ123" s="208">
        <f t="shared" si="6076"/>
        <v>0</v>
      </c>
      <c r="CR123" s="208">
        <f t="shared" si="6077"/>
        <v>0</v>
      </c>
      <c r="CS123" s="208">
        <f t="shared" si="6078"/>
        <v>0</v>
      </c>
      <c r="CT123" s="208">
        <f t="shared" si="6079"/>
        <v>0</v>
      </c>
      <c r="CU123" s="208">
        <f t="shared" si="6080"/>
        <v>0</v>
      </c>
      <c r="CV123" s="208">
        <f t="shared" si="6081"/>
        <v>0</v>
      </c>
      <c r="CW123" s="208">
        <f t="shared" si="6082"/>
        <v>0</v>
      </c>
      <c r="CX123" s="208">
        <f t="shared" si="6083"/>
        <v>0</v>
      </c>
      <c r="CY123" s="208">
        <f t="shared" si="6084"/>
        <v>0</v>
      </c>
      <c r="CZ123" s="208">
        <f t="shared" si="6085"/>
        <v>0</v>
      </c>
      <c r="DA123" s="208">
        <f t="shared" si="6086"/>
        <v>0</v>
      </c>
      <c r="DB123" s="208">
        <f t="shared" si="6087"/>
        <v>0</v>
      </c>
      <c r="DC123" s="208">
        <f t="shared" si="6088"/>
        <v>0</v>
      </c>
      <c r="DD123" s="208">
        <f t="shared" si="6089"/>
        <v>0</v>
      </c>
      <c r="DE123" s="208">
        <f t="shared" si="6090"/>
        <v>0</v>
      </c>
      <c r="DF123" s="208">
        <f t="shared" si="6091"/>
        <v>0</v>
      </c>
      <c r="DG123" s="208">
        <f t="shared" si="6092"/>
        <v>0</v>
      </c>
      <c r="DH123" s="208">
        <f t="shared" si="6093"/>
        <v>0</v>
      </c>
      <c r="DI123" s="208">
        <f t="shared" si="6094"/>
        <v>0</v>
      </c>
      <c r="DJ123" s="208">
        <f t="shared" si="6095"/>
        <v>0</v>
      </c>
      <c r="DK123" s="208">
        <f t="shared" si="6096"/>
        <v>0</v>
      </c>
      <c r="DL123" s="208">
        <f t="shared" si="6097"/>
        <v>0</v>
      </c>
      <c r="DM123" s="208">
        <f t="shared" si="6098"/>
        <v>0</v>
      </c>
      <c r="DN123" s="208">
        <f t="shared" si="6099"/>
        <v>0</v>
      </c>
      <c r="DO123" s="208">
        <f t="shared" si="6100"/>
        <v>0</v>
      </c>
      <c r="DP123" s="208">
        <f t="shared" si="6101"/>
        <v>0</v>
      </c>
      <c r="DQ123" s="208">
        <f t="shared" si="6102"/>
        <v>0</v>
      </c>
      <c r="DR123" s="208">
        <f t="shared" si="6103"/>
        <v>0</v>
      </c>
      <c r="DS123" s="208">
        <f t="shared" si="6104"/>
        <v>0</v>
      </c>
      <c r="DT123" s="208">
        <f t="shared" si="6105"/>
        <v>0</v>
      </c>
      <c r="DU123" s="208">
        <f t="shared" si="6106"/>
        <v>0</v>
      </c>
      <c r="DV123" s="208">
        <f t="shared" si="6107"/>
        <v>0</v>
      </c>
      <c r="DW123" s="208">
        <f t="shared" si="6108"/>
        <v>0</v>
      </c>
      <c r="DX123" s="208">
        <f t="shared" si="6109"/>
        <v>0</v>
      </c>
      <c r="DY123" s="208">
        <f t="shared" si="6110"/>
        <v>0</v>
      </c>
      <c r="DZ123" s="208">
        <f t="shared" si="6111"/>
        <v>0</v>
      </c>
      <c r="EA123" s="208">
        <f t="shared" si="6112"/>
        <v>0</v>
      </c>
      <c r="EB123" s="208">
        <f t="shared" si="6113"/>
        <v>0</v>
      </c>
      <c r="EC123" s="208">
        <f t="shared" si="6114"/>
        <v>0</v>
      </c>
      <c r="ED123" s="208">
        <f t="shared" si="6115"/>
        <v>0</v>
      </c>
      <c r="EE123" s="208">
        <f t="shared" si="6116"/>
        <v>0</v>
      </c>
      <c r="EF123" s="208">
        <f t="shared" si="6117"/>
        <v>0</v>
      </c>
      <c r="EG123" s="208">
        <f t="shared" si="6118"/>
        <v>0</v>
      </c>
      <c r="EH123" s="208">
        <f t="shared" si="6119"/>
        <v>0</v>
      </c>
      <c r="EI123" s="208">
        <f t="shared" si="6120"/>
        <v>0</v>
      </c>
      <c r="EJ123" s="208">
        <f t="shared" si="6121"/>
        <v>0</v>
      </c>
      <c r="EK123" s="208">
        <f t="shared" si="6122"/>
        <v>0</v>
      </c>
      <c r="EL123" s="208">
        <f t="shared" si="6123"/>
        <v>0</v>
      </c>
      <c r="EM123" s="208">
        <f t="shared" si="6124"/>
        <v>0</v>
      </c>
      <c r="EN123" s="208">
        <f t="shared" si="6125"/>
        <v>0</v>
      </c>
      <c r="EO123" s="208">
        <f t="shared" si="6126"/>
        <v>0</v>
      </c>
      <c r="EP123" s="208">
        <f t="shared" si="6127"/>
        <v>0</v>
      </c>
      <c r="EQ123" s="208">
        <f t="shared" si="6128"/>
        <v>0</v>
      </c>
      <c r="ER123" s="208">
        <f t="shared" si="6129"/>
        <v>0</v>
      </c>
      <c r="ES123" s="208">
        <f t="shared" si="6130"/>
        <v>0</v>
      </c>
      <c r="ET123" s="208">
        <f t="shared" si="6131"/>
        <v>0</v>
      </c>
      <c r="EU123" s="208">
        <f t="shared" si="6132"/>
        <v>0</v>
      </c>
      <c r="EV123" s="208">
        <f t="shared" si="6133"/>
        <v>0</v>
      </c>
      <c r="EW123" s="208">
        <f t="shared" si="6134"/>
        <v>0</v>
      </c>
      <c r="EX123" s="208">
        <f t="shared" si="6135"/>
        <v>0</v>
      </c>
      <c r="EY123" s="208">
        <f t="shared" si="6136"/>
        <v>0</v>
      </c>
      <c r="EZ123" s="208">
        <f t="shared" si="6137"/>
        <v>0</v>
      </c>
      <c r="FA123" s="208">
        <f t="shared" si="6138"/>
        <v>0</v>
      </c>
      <c r="FB123" s="208">
        <f t="shared" si="6139"/>
        <v>0</v>
      </c>
    </row>
    <row r="124" spans="1:158" x14ac:dyDescent="0.3">
      <c r="A124" s="78">
        <v>3</v>
      </c>
      <c r="B124" s="283">
        <v>43</v>
      </c>
      <c r="C124" s="117" t="s">
        <v>81</v>
      </c>
      <c r="D124" s="108">
        <v>10</v>
      </c>
      <c r="E124" s="113">
        <v>40578</v>
      </c>
      <c r="F124" s="113">
        <v>40592</v>
      </c>
      <c r="G124" s="300" t="s">
        <v>20</v>
      </c>
      <c r="H124" s="73">
        <v>10</v>
      </c>
      <c r="I124" s="74">
        <v>0.11415525114155252</v>
      </c>
      <c r="J124" s="108">
        <v>100</v>
      </c>
      <c r="K124" s="77"/>
      <c r="L124" s="142"/>
      <c r="M124" s="142"/>
      <c r="N124" s="120"/>
      <c r="O124" s="292">
        <f>IF(IF(O$4&lt;$E124,0,IF(O$4&gt;=$F124,1,IF(VLOOKUP(O$4,CALENDARIO!$B:$C,2,0)=FALSE, 0%,(1/$D124))))&gt;1,100%,IF(O$4&lt;$E124,0,IF(O$4&gt;=$F124,1,IF(VLOOKUP(O$4,CALENDARIO!$B:$C,2,0)=FALSE,0%,(1/$D124)))))</f>
        <v>0</v>
      </c>
      <c r="P124" s="292">
        <f>IF(IF(P$4&lt;$E124,0,IF(P$4&gt;=$F124,1,IF(VLOOKUP(P$4,CALENDARIO!$B:$C,2,0)=FALSE, O124,(1/IF($D124=0,1,$D124))+O124)))&gt;1,100%,IF(P$4&lt;$E124,0,IF(P$4&gt;=$F124,1,IF(VLOOKUP(P$4,CALENDARIO!$B:$C,2,0)=FALSE, O124,(1/IF($D124=0,1,$D124))+O124))))</f>
        <v>0</v>
      </c>
      <c r="Q124" s="292">
        <f>IF(IF(Q$4&lt;$E124,0,IF(Q$4&gt;=$F124,1,IF(VLOOKUP(Q$4,CALENDARIO!$B:$C,2,0)=FALSE, P124,(1/IF($D124=0,1,$D124))+P124)))&gt;1,100%,IF(Q$4&lt;$E124,0,IF(Q$4&gt;=$F124,1,IF(VLOOKUP(Q$4,CALENDARIO!$B:$C,2,0)=FALSE, P124,(1/IF($D124=0,1,$D124))+P124))))</f>
        <v>0</v>
      </c>
      <c r="R124" s="292">
        <f>IF(IF(R$4&lt;$E124,0,IF(R$4&gt;=$F124,1,IF(VLOOKUP(R$4,CALENDARIO!$B:$C,2,0)=FALSE, Q124,(1/IF($D124=0,1,$D124))+Q124)))&gt;1,100%,IF(R$4&lt;$E124,0,IF(R$4&gt;=$F124,1,IF(VLOOKUP(R$4,CALENDARIO!$B:$C,2,0)=FALSE, Q124,(1/IF($D124=0,1,$D124))+Q124))))</f>
        <v>0</v>
      </c>
      <c r="S124" s="292">
        <f>IF(IF(S$4&lt;$E124,0,IF(S$4&gt;=$F124,1,IF(VLOOKUP(S$4,CALENDARIO!$B:$C,2,0)=FALSE, R124,(1/IF($D124=0,1,$D124))+R124)))&gt;1,100%,IF(S$4&lt;$E124,0,IF(S$4&gt;=$F124,1,IF(VLOOKUP(S$4,CALENDARIO!$B:$C,2,0)=FALSE, R124,(1/IF($D124=0,1,$D124))+R124))))</f>
        <v>0</v>
      </c>
      <c r="T124" s="292">
        <f>IF(IF(T$4&lt;$E124,0,IF(T$4&gt;=$F124,1,IF(VLOOKUP(T$4,CALENDARIO!$B:$C,2,0)=FALSE, S124,(1/IF($D124=0,1,$D124))+S124)))&gt;1,100%,IF(T$4&lt;$E124,0,IF(T$4&gt;=$F124,1,IF(VLOOKUP(T$4,CALENDARIO!$B:$C,2,0)=FALSE, S124,(1/IF($D124=0,1,$D124))+S124))))</f>
        <v>0</v>
      </c>
      <c r="U124" s="292">
        <f>IF(IF(U$4&lt;$E124,0,IF(U$4&gt;=$F124,1,IF(VLOOKUP(U$4,CALENDARIO!$B:$C,2,0)=FALSE, T124,(1/IF($D124=0,1,$D124))+T124)))&gt;1,100%,IF(U$4&lt;$E124,0,IF(U$4&gt;=$F124,1,IF(VLOOKUP(U$4,CALENDARIO!$B:$C,2,0)=FALSE, T124,(1/IF($D124=0,1,$D124))+T124))))</f>
        <v>0</v>
      </c>
      <c r="V124" s="292">
        <f>IF(IF(V$4&lt;$E124,0,IF(V$4&gt;=$F124,1,IF(VLOOKUP(V$4,CALENDARIO!$B:$C,2,0)=FALSE, U124,(1/IF($D124=0,1,$D124))+U124)))&gt;1,100%,IF(V$4&lt;$E124,0,IF(V$4&gt;=$F124,1,IF(VLOOKUP(V$4,CALENDARIO!$B:$C,2,0)=FALSE, U124,(1/IF($D124=0,1,$D124))+U124))))</f>
        <v>0</v>
      </c>
      <c r="W124" s="292">
        <f>IF(IF(W$4&lt;$E124,0,IF(W$4&gt;=$F124,1,IF(VLOOKUP(W$4,CALENDARIO!$B:$C,2,0)=FALSE, V124,(1/IF($D124=0,1,$D124))+V124)))&gt;1,100%,IF(W$4&lt;$E124,0,IF(W$4&gt;=$F124,1,IF(VLOOKUP(W$4,CALENDARIO!$B:$C,2,0)=FALSE, V124,(1/IF($D124=0,1,$D124))+V124))))</f>
        <v>0</v>
      </c>
      <c r="X124" s="292">
        <f>IF(IF(X$4&lt;$E124,0,IF(X$4&gt;=$F124,1,IF(VLOOKUP(X$4,CALENDARIO!$B:$C,2,0)=FALSE, W124,(1/IF($D124=0,1,$D124))+W124)))&gt;1,100%,IF(X$4&lt;$E124,0,IF(X$4&gt;=$F124,1,IF(VLOOKUP(X$4,CALENDARIO!$B:$C,2,0)=FALSE, W124,(1/IF($D124=0,1,$D124))+W124))))</f>
        <v>0</v>
      </c>
      <c r="Y124" s="292">
        <f>IF(IF(Y$4&lt;$E124,0,IF(Y$4&gt;=$F124,1,IF(VLOOKUP(Y$4,CALENDARIO!$B:$C,2,0)=FALSE, X124,(1/IF($D124=0,1,$D124))+X124)))&gt;1,100%,IF(Y$4&lt;$E124,0,IF(Y$4&gt;=$F124,1,IF(VLOOKUP(Y$4,CALENDARIO!$B:$C,2,0)=FALSE, X124,(1/IF($D124=0,1,$D124))+X124))))</f>
        <v>0</v>
      </c>
      <c r="Z124" s="292">
        <f>IF(IF(Z$4&lt;$E124,0,IF(Z$4&gt;=$F124,1,IF(VLOOKUP(Z$4,CALENDARIO!$B:$C,2,0)=FALSE, Y124,(1/IF($D124=0,1,$D124))+Y124)))&gt;1,100%,IF(Z$4&lt;$E124,0,IF(Z$4&gt;=$F124,1,IF(VLOOKUP(Z$4,CALENDARIO!$B:$C,2,0)=FALSE, Y124,(1/IF($D124=0,1,$D124))+Y124))))</f>
        <v>0</v>
      </c>
      <c r="AA124" s="292">
        <f>IF(IF(AA$4&lt;$E124,0,IF(AA$4&gt;=$F124,1,IF(VLOOKUP(AA$4,CALENDARIO!$B:$C,2,0)=FALSE, Z124,(1/IF($D124=0,1,$D124))+Z124)))&gt;1,100%,IF(AA$4&lt;$E124,0,IF(AA$4&gt;=$F124,1,IF(VLOOKUP(AA$4,CALENDARIO!$B:$C,2,0)=FALSE, Z124,(1/IF($D124=0,1,$D124))+Z124))))</f>
        <v>0</v>
      </c>
      <c r="AB124" s="292">
        <f>IF(IF(AB$4&lt;$E124,0,IF(AB$4&gt;=$F124,1,IF(VLOOKUP(AB$4,CALENDARIO!$B:$C,2,0)=FALSE, AA124,(1/IF($D124=0,1,$D124))+AA124)))&gt;1,100%,IF(AB$4&lt;$E124,0,IF(AB$4&gt;=$F124,1,IF(VLOOKUP(AB$4,CALENDARIO!$B:$C,2,0)=FALSE, AA124,(1/IF($D124=0,1,$D124))+AA124))))</f>
        <v>0</v>
      </c>
      <c r="AC124" s="292">
        <f>IF(IF(AC$4&lt;$E124,0,IF(AC$4&gt;=$F124,1,IF(VLOOKUP(AC$4,CALENDARIO!$B:$C,2,0)=FALSE, AB124,(1/IF($D124=0,1,$D124))+AB124)))&gt;1,100%,IF(AC$4&lt;$E124,0,IF(AC$4&gt;=$F124,1,IF(VLOOKUP(AC$4,CALENDARIO!$B:$C,2,0)=FALSE, AB124,(1/IF($D124=0,1,$D124))+AB124))))</f>
        <v>0</v>
      </c>
      <c r="AD124" s="292">
        <f>IF(IF(AD$4&lt;$E124,0,IF(AD$4&gt;=$F124,1,IF(VLOOKUP(AD$4,CALENDARIO!$B:$C,2,0)=FALSE, AC124,(1/IF($D124=0,1,$D124))+AC124)))&gt;1,100%,IF(AD$4&lt;$E124,0,IF(AD$4&gt;=$F124,1,IF(VLOOKUP(AD$4,CALENDARIO!$B:$C,2,0)=FALSE, AC124,(1/IF($D124=0,1,$D124))+AC124))))</f>
        <v>0</v>
      </c>
      <c r="AE124" s="292">
        <f>IF(IF(AE$4&lt;$E124,0,IF(AE$4&gt;=$F124,1,IF(VLOOKUP(AE$4,CALENDARIO!$B:$C,2,0)=FALSE, AD124,(1/IF($D124=0,1,$D124))+AD124)))&gt;1,100%,IF(AE$4&lt;$E124,0,IF(AE$4&gt;=$F124,1,IF(VLOOKUP(AE$4,CALENDARIO!$B:$C,2,0)=FALSE, AD124,(1/IF($D124=0,1,$D124))+AD124))))</f>
        <v>0</v>
      </c>
      <c r="AF124" s="292">
        <f>IF(IF(AF$4&lt;$E124,0,IF(AF$4&gt;=$F124,1,IF(VLOOKUP(AF$4,CALENDARIO!$B:$C,2,0)=FALSE, AE124,(1/IF($D124=0,1,$D124))+AE124)))&gt;1,100%,IF(AF$4&lt;$E124,0,IF(AF$4&gt;=$F124,1,IF(VLOOKUP(AF$4,CALENDARIO!$B:$C,2,0)=FALSE, AE124,(1/IF($D124=0,1,$D124))+AE124))))</f>
        <v>0</v>
      </c>
      <c r="AG124" s="292">
        <f>IF(IF(AG$4&lt;$E124,0,IF(AG$4&gt;=$F124,1,IF(VLOOKUP(AG$4,CALENDARIO!$B:$C,2,0)=FALSE, AF124,(1/IF($D124=0,1,$D124))+AF124)))&gt;1,100%,IF(AG$4&lt;$E124,0,IF(AG$4&gt;=$F124,1,IF(VLOOKUP(AG$4,CALENDARIO!$B:$C,2,0)=FALSE, AF124,(1/IF($D124=0,1,$D124))+AF124))))</f>
        <v>0</v>
      </c>
      <c r="AH124" s="292">
        <f>IF(IF(AH$4&lt;$E124,0,IF(AH$4&gt;=$F124,1,IF(VLOOKUP(AH$4,CALENDARIO!$B:$C,2,0)=FALSE, AG124,(1/IF($D124=0,1,$D124))+AG124)))&gt;1,100%,IF(AH$4&lt;$E124,0,IF(AH$4&gt;=$F124,1,IF(VLOOKUP(AH$4,CALENDARIO!$B:$C,2,0)=FALSE, AG124,(1/IF($D124=0,1,$D124))+AG124))))</f>
        <v>0</v>
      </c>
      <c r="AI124" s="292">
        <f>IF(IF(AI$4&lt;$E124,0,IF(AI$4&gt;=$F124,1,IF(VLOOKUP(AI$4,CALENDARIO!$B:$C,2,0)=FALSE, AH124,(1/IF($D124=0,1,$D124))+AH124)))&gt;1,100%,IF(AI$4&lt;$E124,0,IF(AI$4&gt;=$F124,1,IF(VLOOKUP(AI$4,CALENDARIO!$B:$C,2,0)=FALSE, AH124,(1/IF($D124=0,1,$D124))+AH124))))</f>
        <v>0</v>
      </c>
      <c r="AJ124" s="292">
        <f>IF(IF(AJ$4&lt;$E124,0,IF(AJ$4&gt;=$F124,1,IF(VLOOKUP(AJ$4,CALENDARIO!$B:$C,2,0)=FALSE, AI124,(1/IF($D124=0,1,$D124))+AI124)))&gt;1,100%,IF(AJ$4&lt;$E124,0,IF(AJ$4&gt;=$F124,1,IF(VLOOKUP(AJ$4,CALENDARIO!$B:$C,2,0)=FALSE, AI124,(1/IF($D124=0,1,$D124))+AI124))))</f>
        <v>0</v>
      </c>
      <c r="AK124" s="292">
        <f>IF(IF(AK$4&lt;$E124,0,IF(AK$4&gt;=$F124,1,IF(VLOOKUP(AK$4,CALENDARIO!$B:$C,2,0)=FALSE, AJ124,(1/IF($D124=0,1,$D124))+AJ124)))&gt;1,100%,IF(AK$4&lt;$E124,0,IF(AK$4&gt;=$F124,1,IF(VLOOKUP(AK$4,CALENDARIO!$B:$C,2,0)=FALSE, AJ124,(1/IF($D124=0,1,$D124))+AJ124))))</f>
        <v>0</v>
      </c>
      <c r="AL124" s="292">
        <f>IF(IF(AL$4&lt;$E124,0,IF(AL$4&gt;=$F124,1,IF(VLOOKUP(AL$4,CALENDARIO!$B:$C,2,0)=FALSE, AK124,(1/IF($D124=0,1,$D124))+AK124)))&gt;1,100%,IF(AL$4&lt;$E124,0,IF(AL$4&gt;=$F124,1,IF(VLOOKUP(AL$4,CALENDARIO!$B:$C,2,0)=FALSE, AK124,(1/IF($D124=0,1,$D124))+AK124))))</f>
        <v>0</v>
      </c>
      <c r="AM124" s="292">
        <f>IF(IF(AM$4&lt;$E124,0,IF(AM$4&gt;=$F124,1,IF(VLOOKUP(AM$4,CALENDARIO!$B:$C,2,0)=FALSE, AL124,(1/IF($D124=0,1,$D124))+AL124)))&gt;1,100%,IF(AM$4&lt;$E124,0,IF(AM$4&gt;=$F124,1,IF(VLOOKUP(AM$4,CALENDARIO!$B:$C,2,0)=FALSE, AL124,(1/IF($D124=0,1,$D124))+AL124))))</f>
        <v>0</v>
      </c>
      <c r="AN124" s="292">
        <f>IF(IF(AN$4&lt;$E124,0,IF(AN$4&gt;=$F124,1,IF(VLOOKUP(AN$4,CALENDARIO!$B:$C,2,0)=FALSE, AM124,(1/IF($D124=0,1,$D124))+AM124)))&gt;1,100%,IF(AN$4&lt;$E124,0,IF(AN$4&gt;=$F124,1,IF(VLOOKUP(AN$4,CALENDARIO!$B:$C,2,0)=FALSE, AM124,(1/IF($D124=0,1,$D124))+AM124))))</f>
        <v>0</v>
      </c>
      <c r="AO124" s="292">
        <f>IF(IF(AO$4&lt;$E124,0,IF(AO$4&gt;=$F124,1,IF(VLOOKUP(AO$4,CALENDARIO!$B:$C,2,0)=FALSE, AN124,(1/IF($D124=0,1,$D124))+AN124)))&gt;1,100%,IF(AO$4&lt;$E124,0,IF(AO$4&gt;=$F124,1,IF(VLOOKUP(AO$4,CALENDARIO!$B:$C,2,0)=FALSE, AN124,(1/IF($D124=0,1,$D124))+AN124))))</f>
        <v>0</v>
      </c>
      <c r="AP124" s="292">
        <f>IF(IF(AP$4&lt;$E124,0,IF(AP$4&gt;=$F124,1,IF(VLOOKUP(AP$4,CALENDARIO!$B:$C,2,0)=FALSE, AO124,(1/IF($D124=0,1,$D124))+AO124)))&gt;1,100%,IF(AP$4&lt;$E124,0,IF(AP$4&gt;=$F124,1,IF(VLOOKUP(AP$4,CALENDARIO!$B:$C,2,0)=FALSE, AO124,(1/IF($D124=0,1,$D124))+AO124))))</f>
        <v>0</v>
      </c>
      <c r="AQ124" s="292">
        <f>IF(IF(AQ$4&lt;$E124,0,IF(AQ$4&gt;=$F124,1,IF(VLOOKUP(AQ$4,CALENDARIO!$B:$C,2,0)=FALSE, AP124,(1/IF($D124=0,1,$D124))+AP124)))&gt;1,100%,IF(AQ$4&lt;$E124,0,IF(AQ$4&gt;=$F124,1,IF(VLOOKUP(AQ$4,CALENDARIO!$B:$C,2,0)=FALSE, AP124,(1/IF($D124=0,1,$D124))+AP124))))</f>
        <v>0</v>
      </c>
      <c r="AR124" s="292">
        <f>IF(IF(AR$4&lt;$E124,0,IF(AR$4&gt;=$F124,1,IF(VLOOKUP(AR$4,CALENDARIO!$B:$C,2,0)=FALSE, AQ124,(1/IF($D124=0,1,$D124))+AQ124)))&gt;1,100%,IF(AR$4&lt;$E124,0,IF(AR$4&gt;=$F124,1,IF(VLOOKUP(AR$4,CALENDARIO!$B:$C,2,0)=FALSE, AQ124,(1/IF($D124=0,1,$D124))+AQ124))))</f>
        <v>0</v>
      </c>
      <c r="AS124" s="292">
        <f>IF(IF(AS$4&lt;$E124,0,IF(AS$4&gt;=$F124,1,IF(VLOOKUP(AS$4,CALENDARIO!$B:$C,2,0)=FALSE, AR124,(1/IF($D124=0,1,$D124))+AR124)))&gt;1,100%,IF(AS$4&lt;$E124,0,IF(AS$4&gt;=$F124,1,IF(VLOOKUP(AS$4,CALENDARIO!$B:$C,2,0)=FALSE, AR124,(1/IF($D124=0,1,$D124))+AR124))))</f>
        <v>0</v>
      </c>
      <c r="AT124" s="292">
        <f>IF(IF(AT$4&lt;$E124,0,IF(AT$4&gt;=$F124,1,IF(VLOOKUP(AT$4,CALENDARIO!$B:$C,2,0)=FALSE, AS124,(1/IF($D124=0,1,$D124))+AS124)))&gt;1,100%,IF(AT$4&lt;$E124,0,IF(AT$4&gt;=$F124,1,IF(VLOOKUP(AT$4,CALENDARIO!$B:$C,2,0)=FALSE, AS124,(1/IF($D124=0,1,$D124))+AS124))))</f>
        <v>0</v>
      </c>
      <c r="AU124" s="292">
        <f>IF(IF(AU$4&lt;$E124,0,IF(AU$4&gt;=$F124,1,IF(VLOOKUP(AU$4,CALENDARIO!$B:$C,2,0)=FALSE, AT124,(1/IF($D124=0,1,$D124))+AT124)))&gt;1,100%,IF(AU$4&lt;$E124,0,IF(AU$4&gt;=$F124,1,IF(VLOOKUP(AU$4,CALENDARIO!$B:$C,2,0)=FALSE, AT124,(1/IF($D124=0,1,$D124))+AT124))))</f>
        <v>0</v>
      </c>
      <c r="AV124" s="292">
        <f>IF(IF(AV$4&lt;$E124,0,IF(AV$4&gt;=$F124,1,IF(VLOOKUP(AV$4,CALENDARIO!$B:$C,2,0)=FALSE, AU124,(1/IF($D124=0,1,$D124))+AU124)))&gt;1,100%,IF(AV$4&lt;$E124,0,IF(AV$4&gt;=$F124,1,IF(VLOOKUP(AV$4,CALENDARIO!$B:$C,2,0)=FALSE, AU124,(1/IF($D124=0,1,$D124))+AU124))))</f>
        <v>0</v>
      </c>
      <c r="AW124" s="292">
        <f>IF(IF(AW$4&lt;$E124,0,IF(AW$4&gt;=$F124,1,IF(VLOOKUP(AW$4,CALENDARIO!$B:$C,2,0)=FALSE, AV124,(1/IF($D124=0,1,$D124))+AV124)))&gt;1,100%,IF(AW$4&lt;$E124,0,IF(AW$4&gt;=$F124,1,IF(VLOOKUP(AW$4,CALENDARIO!$B:$C,2,0)=FALSE, AV124,(1/IF($D124=0,1,$D124))+AV124))))</f>
        <v>0</v>
      </c>
      <c r="AX124" s="292">
        <f>IF(IF(AX$4&lt;$E124,0,IF(AX$4&gt;=$F124,1,IF(VLOOKUP(AX$4,CALENDARIO!$B:$C,2,0)=FALSE, AW124,(1/IF($D124=0,1,$D124))+AW124)))&gt;1,100%,IF(AX$4&lt;$E124,0,IF(AX$4&gt;=$F124,1,IF(VLOOKUP(AX$4,CALENDARIO!$B:$C,2,0)=FALSE, AW124,(1/IF($D124=0,1,$D124))+AW124))))</f>
        <v>0</v>
      </c>
      <c r="AY124" s="292">
        <f>IF(IF(AY$4&lt;$E124,0,IF(AY$4&gt;=$F124,1,IF(VLOOKUP(AY$4,CALENDARIO!$B:$C,2,0)=FALSE, AX124,(1/IF($D124=0,1,$D124))+AX124)))&gt;1,100%,IF(AY$4&lt;$E124,0,IF(AY$4&gt;=$F124,1,IF(VLOOKUP(AY$4,CALENDARIO!$B:$C,2,0)=FALSE, AX124,(1/IF($D124=0,1,$D124))+AX124))))</f>
        <v>0</v>
      </c>
      <c r="AZ124" s="292">
        <f>IF(IF(AZ$4&lt;$E124,0,IF(AZ$4&gt;=$F124,1,IF(VLOOKUP(AZ$4,CALENDARIO!$B:$C,2,0)=FALSE, AY124,(1/IF($D124=0,1,$D124))+AY124)))&gt;1,100%,IF(AZ$4&lt;$E124,0,IF(AZ$4&gt;=$F124,1,IF(VLOOKUP(AZ$4,CALENDARIO!$B:$C,2,0)=FALSE, AY124,(1/IF($D124=0,1,$D124))+AY124))))</f>
        <v>0</v>
      </c>
      <c r="BA124" s="292">
        <f>IF(IF(BA$4&lt;$E124,0,IF(BA$4&gt;=$F124,1,IF(VLOOKUP(BA$4,CALENDARIO!$B:$C,2,0)=FALSE, AZ124,(1/IF($D124=0,1,$D124))+AZ124)))&gt;1,100%,IF(BA$4&lt;$E124,0,IF(BA$4&gt;=$F124,1,IF(VLOOKUP(BA$4,CALENDARIO!$B:$C,2,0)=FALSE, AZ124,(1/IF($D124=0,1,$D124))+AZ124))))</f>
        <v>0</v>
      </c>
      <c r="BB124" s="292">
        <f>IF(IF(BB$4&lt;$E124,0,IF(BB$4&gt;=$F124,1,IF(VLOOKUP(BB$4,CALENDARIO!$B:$C,2,0)=FALSE, BA124,(1/IF($D124=0,1,$D124))+BA124)))&gt;1,100%,IF(BB$4&lt;$E124,0,IF(BB$4&gt;=$F124,1,IF(VLOOKUP(BB$4,CALENDARIO!$B:$C,2,0)=FALSE, BA124,(1/IF($D124=0,1,$D124))+BA124))))</f>
        <v>0</v>
      </c>
      <c r="BC124" s="292">
        <f>IF(IF(BC$4&lt;$E124,0,IF(BC$4&gt;=$F124,1,IF(VLOOKUP(BC$4,CALENDARIO!$B:$C,2,0)=FALSE, BB124,(1/IF($D124=0,1,$D124))+BB124)))&gt;1,100%,IF(BC$4&lt;$E124,0,IF(BC$4&gt;=$F124,1,IF(VLOOKUP(BC$4,CALENDARIO!$B:$C,2,0)=FALSE, BB124,(1/IF($D124=0,1,$D124))+BB124))))</f>
        <v>0</v>
      </c>
      <c r="BD124" s="292">
        <f>IF(IF(BD$4&lt;$E124,0,IF(BD$4&gt;=$F124,1,IF(VLOOKUP(BD$4,CALENDARIO!$B:$C,2,0)=FALSE, BC124,(1/IF($D124=0,1,$D124))+BC124)))&gt;1,100%,IF(BD$4&lt;$E124,0,IF(BD$4&gt;=$F124,1,IF(VLOOKUP(BD$4,CALENDARIO!$B:$C,2,0)=FALSE, BC124,(1/IF($D124=0,1,$D124))+BC124))))</f>
        <v>0</v>
      </c>
      <c r="BE124" s="292">
        <f>IF(IF(BE$4&lt;$E124,0,IF(BE$4&gt;=$F124,1,IF(VLOOKUP(BE$4,CALENDARIO!$B:$C,2,0)=FALSE, BD124,(1/IF($D124=0,1,$D124))+BD124)))&gt;1,100%,IF(BE$4&lt;$E124,0,IF(BE$4&gt;=$F124,1,IF(VLOOKUP(BE$4,CALENDARIO!$B:$C,2,0)=FALSE, BD124,(1/IF($D124=0,1,$D124))+BD124))))</f>
        <v>0</v>
      </c>
      <c r="BF124" s="292">
        <f>IF(IF(BF$4&lt;$E124,0,IF(BF$4&gt;=$F124,1,IF(VLOOKUP(BF$4,CALENDARIO!$B:$C,2,0)=FALSE, BE124,(1/IF($D124=0,1,$D124))+BE124)))&gt;1,100%,IF(BF$4&lt;$E124,0,IF(BF$4&gt;=$F124,1,IF(VLOOKUP(BF$4,CALENDARIO!$B:$C,2,0)=FALSE, BE124,(1/IF($D124=0,1,$D124))+BE124))))</f>
        <v>0</v>
      </c>
      <c r="BG124" s="292">
        <f>IF(IF(BG$4&lt;$E124,0,IF(BG$4&gt;=$F124,1,IF(VLOOKUP(BG$4,CALENDARIO!$B:$C,2,0)=FALSE, BF124,(1/IF($D124=0,1,$D124))+BF124)))&gt;1,100%,IF(BG$4&lt;$E124,0,IF(BG$4&gt;=$F124,1,IF(VLOOKUP(BG$4,CALENDARIO!$B:$C,2,0)=FALSE, BF124,(1/IF($D124=0,1,$D124))+BF124))))</f>
        <v>0</v>
      </c>
      <c r="BH124" s="292">
        <f>IF(IF(BH$4&lt;$E124,0,IF(BH$4&gt;=$F124,1,IF(VLOOKUP(BH$4,CALENDARIO!$B:$C,2,0)=FALSE, BG124,(1/IF($D124=0,1,$D124))+BG124)))&gt;1,100%,IF(BH$4&lt;$E124,0,IF(BH$4&gt;=$F124,1,IF(VLOOKUP(BH$4,CALENDARIO!$B:$C,2,0)=FALSE, BG124,(1/IF($D124=0,1,$D124))+BG124))))</f>
        <v>0</v>
      </c>
      <c r="BI124" s="292">
        <f>IF(IF(BI$4&lt;$E124,0,IF(BI$4&gt;=$F124,1,IF(VLOOKUP(BI$4,CALENDARIO!$B:$C,2,0)=FALSE, BH124,(1/IF($D124=0,1,$D124))+BH124)))&gt;1,100%,IF(BI$4&lt;$E124,0,IF(BI$4&gt;=$F124,1,IF(VLOOKUP(BI$4,CALENDARIO!$B:$C,2,0)=FALSE, BH124,(1/IF($D124=0,1,$D124))+BH124))))</f>
        <v>0</v>
      </c>
      <c r="BJ124" s="292">
        <f>IF(IF(BJ$4&lt;$E124,0,IF(BJ$4&gt;=$F124,1,IF(VLOOKUP(BJ$4,CALENDARIO!$B:$C,2,0)=FALSE, BI124,(1/IF($D124=0,1,$D124))+BI124)))&gt;1,100%,IF(BJ$4&lt;$E124,0,IF(BJ$4&gt;=$F124,1,IF(VLOOKUP(BJ$4,CALENDARIO!$B:$C,2,0)=FALSE, BI124,(1/IF($D124=0,1,$D124))+BI124))))</f>
        <v>0</v>
      </c>
      <c r="BK124" s="292">
        <f>IF(IF(BK$4&lt;$E124,0,IF(BK$4&gt;=$F124,1,IF(VLOOKUP(BK$4,CALENDARIO!$B:$C,2,0)=FALSE, BJ124,(1/IF($D124=0,1,$D124))+BJ124)))&gt;1,100%,IF(BK$4&lt;$E124,0,IF(BK$4&gt;=$F124,1,IF(VLOOKUP(BK$4,CALENDARIO!$B:$C,2,0)=FALSE, BJ124,(1/IF($D124=0,1,$D124))+BJ124))))</f>
        <v>0</v>
      </c>
      <c r="BL124" s="292">
        <f>IF(IF(BL$4&lt;$E124,0,IF(BL$4&gt;=$F124,1,IF(VLOOKUP(BL$4,CALENDARIO!$B:$C,2,0)=FALSE, BK124,(1/IF($D124=0,1,$D124))+BK124)))&gt;1,100%,IF(BL$4&lt;$E124,0,IF(BL$4&gt;=$F124,1,IF(VLOOKUP(BL$4,CALENDARIO!$B:$C,2,0)=FALSE, BK124,(1/IF($D124=0,1,$D124))+BK124))))</f>
        <v>0</v>
      </c>
      <c r="BM124" s="292">
        <f>IF(IF(BM$4&lt;$E124,0,IF(BM$4&gt;=$F124,1,IF(VLOOKUP(BM$4,CALENDARIO!$B:$C,2,0)=FALSE, BL124,(1/IF($D124=0,1,$D124))+BL124)))&gt;1,100%,IF(BM$4&lt;$E124,0,IF(BM$4&gt;=$F124,1,IF(VLOOKUP(BM$4,CALENDARIO!$B:$C,2,0)=FALSE, BL124,(1/IF($D124=0,1,$D124))+BL124))))</f>
        <v>0</v>
      </c>
      <c r="BN124" s="292">
        <f>IF(IF(BN$4&lt;$E124,0,IF(BN$4&gt;=$F124,1,IF(VLOOKUP(BN$4,CALENDARIO!$B:$C,2,0)=FALSE, BM124,(1/IF($D124=0,1,$D124))+BM124)))&gt;1,100%,IF(BN$4&lt;$E124,0,IF(BN$4&gt;=$F124,1,IF(VLOOKUP(BN$4,CALENDARIO!$B:$C,2,0)=FALSE, BM124,(1/IF($D124=0,1,$D124))+BM124))))</f>
        <v>0</v>
      </c>
      <c r="BO124" s="292">
        <f>IF(IF(BO$4&lt;$E124,0,IF(BO$4&gt;=$F124,1,IF(VLOOKUP(BO$4,CALENDARIO!$B:$C,2,0)=FALSE, BN124,(1/IF($D124=0,1,$D124))+BN124)))&gt;1,100%,IF(BO$4&lt;$E124,0,IF(BO$4&gt;=$F124,1,IF(VLOOKUP(BO$4,CALENDARIO!$B:$C,2,0)=FALSE, BN124,(1/IF($D124=0,1,$D124))+BN124))))</f>
        <v>0</v>
      </c>
      <c r="BP124" s="292">
        <f>IF(IF(BP$4&lt;$E124,0,IF(BP$4&gt;=$F124,1,IF(VLOOKUP(BP$4,CALENDARIO!$B:$C,2,0)=FALSE, BO124,(1/IF($D124=0,1,$D124))+BO124)))&gt;1,100%,IF(BP$4&lt;$E124,0,IF(BP$4&gt;=$F124,1,IF(VLOOKUP(BP$4,CALENDARIO!$B:$C,2,0)=FALSE, BO124,(1/IF($D124=0,1,$D124))+BO124))))</f>
        <v>0</v>
      </c>
      <c r="BQ124" s="292">
        <f>IF(IF(BQ$4&lt;$E124,0,IF(BQ$4&gt;=$F124,1,IF(VLOOKUP(BQ$4,CALENDARIO!$B:$C,2,0)=FALSE, BP124,(1/IF($D124=0,1,$D124))+BP124)))&gt;1,100%,IF(BQ$4&lt;$E124,0,IF(BQ$4&gt;=$F124,1,IF(VLOOKUP(BQ$4,CALENDARIO!$B:$C,2,0)=FALSE, BP124,(1/IF($D124=0,1,$D124))+BP124))))</f>
        <v>0</v>
      </c>
      <c r="BR124" s="292">
        <f>IF(IF(BR$4&lt;$E124,0,IF(BR$4&gt;=$F124,1,IF(VLOOKUP(BR$4,CALENDARIO!$B:$C,2,0)=FALSE, BQ124,(1/IF($D124=0,1,$D124))+BQ124)))&gt;1,100%,IF(BR$4&lt;$E124,0,IF(BR$4&gt;=$F124,1,IF(VLOOKUP(BR$4,CALENDARIO!$B:$C,2,0)=FALSE, BQ124,(1/IF($D124=0,1,$D124))+BQ124))))</f>
        <v>0</v>
      </c>
      <c r="BS124" s="292">
        <f>IF(IF(BS$4&lt;$E124,0,IF(BS$4&gt;=$F124,1,IF(VLOOKUP(BS$4,CALENDARIO!$B:$C,2,0)=FALSE, BR124,(1/IF($D124=0,1,$D124))+BR124)))&gt;1,100%,IF(BS$4&lt;$E124,0,IF(BS$4&gt;=$F124,1,IF(VLOOKUP(BS$4,CALENDARIO!$B:$C,2,0)=FALSE, BR124,(1/IF($D124=0,1,$D124))+BR124))))</f>
        <v>0</v>
      </c>
      <c r="BT124" s="292">
        <f>IF(IF(BT$4&lt;$E124,0,IF(BT$4&gt;=$F124,1,IF(VLOOKUP(BT$4,CALENDARIO!$B:$C,2,0)=FALSE, BS124,(1/IF($D124=0,1,$D124))+BS124)))&gt;1,100%,IF(BT$4&lt;$E124,0,IF(BT$4&gt;=$F124,1,IF(VLOOKUP(BT$4,CALENDARIO!$B:$C,2,0)=FALSE, BS124,(1/IF($D124=0,1,$D124))+BS124))))</f>
        <v>0</v>
      </c>
      <c r="BU124" s="292">
        <f>IF(IF(BU$4&lt;$E124,0,IF(BU$4&gt;=$F124,1,IF(VLOOKUP(BU$4,CALENDARIO!$B:$C,2,0)=FALSE, BT124,(1/IF($D124=0,1,$D124))+BT124)))&gt;1,100%,IF(BU$4&lt;$E124,0,IF(BU$4&gt;=$F124,1,IF(VLOOKUP(BU$4,CALENDARIO!$B:$C,2,0)=FALSE, BT124,(1/IF($D124=0,1,$D124))+BT124))))</f>
        <v>0</v>
      </c>
      <c r="BV124" s="292">
        <f>IF(IF(BV$4&lt;$E124,0,IF(BV$4&gt;=$F124,1,IF(VLOOKUP(BV$4,CALENDARIO!$B:$C,2,0)=FALSE, BU124,(1/IF($D124=0,1,$D124))+BU124)))&gt;1,100%,IF(BV$4&lt;$E124,0,IF(BV$4&gt;=$F124,1,IF(VLOOKUP(BV$4,CALENDARIO!$B:$C,2,0)=FALSE, BU124,(1/IF($D124=0,1,$D124))+BU124))))</f>
        <v>0</v>
      </c>
      <c r="BW124" s="292">
        <f>IF(IF(BW$4&lt;$E124,0,IF(BW$4&gt;=$F124,1,IF(VLOOKUP(BW$4,CALENDARIO!$B:$C,2,0)=FALSE, BV124,(1/IF($D124=0,1,$D124))+BV124)))&gt;1,100%,IF(BW$4&lt;$E124,0,IF(BW$4&gt;=$F124,1,IF(VLOOKUP(BW$4,CALENDARIO!$B:$C,2,0)=FALSE, BV124,(1/IF($D124=0,1,$D124))+BV124))))</f>
        <v>0</v>
      </c>
      <c r="BX124" s="292">
        <f>IF(IF(BX$4&lt;$E124,0,IF(BX$4&gt;=$F124,1,IF(VLOOKUP(BX$4,CALENDARIO!$B:$C,2,0)=FALSE, BW124,(1/IF($D124=0,1,$D124))+BW124)))&gt;1,100%,IF(BX$4&lt;$E124,0,IF(BX$4&gt;=$F124,1,IF(VLOOKUP(BX$4,CALENDARIO!$B:$C,2,0)=FALSE, BW124,(1/IF($D124=0,1,$D124))+BW124))))</f>
        <v>0</v>
      </c>
      <c r="BY124" s="292">
        <f>IF(IF(BY$4&lt;$E124,0,IF(BY$4&gt;=$F124,1,IF(VLOOKUP(BY$4,CALENDARIO!$B:$C,2,0)=FALSE, BX124,(1/IF($D124=0,1,$D124))+BX124)))&gt;1,100%,IF(BY$4&lt;$E124,0,IF(BY$4&gt;=$F124,1,IF(VLOOKUP(BY$4,CALENDARIO!$B:$C,2,0)=FALSE, BX124,(1/IF($D124=0,1,$D124))+BX124))))</f>
        <v>0</v>
      </c>
      <c r="BZ124" s="292">
        <f>IF(IF(BZ$4&lt;$E124,0,IF(BZ$4&gt;=$F124,1,IF(VLOOKUP(BZ$4,CALENDARIO!$B:$C,2,0)=FALSE, BY124,(1/IF($D124=0,1,$D124))+BY124)))&gt;1,100%,IF(BZ$4&lt;$E124,0,IF(BZ$4&gt;=$F124,1,IF(VLOOKUP(BZ$4,CALENDARIO!$B:$C,2,0)=FALSE, BY124,(1/IF($D124=0,1,$D124))+BY124))))</f>
        <v>0</v>
      </c>
      <c r="CA124" s="292">
        <f>IF(IF(CA$4&lt;$E124,0,IF(CA$4&gt;=$F124,1,IF(VLOOKUP(CA$4,CALENDARIO!$B:$C,2,0)=FALSE, BZ124,(1/IF($D124=0,1,$D124))+BZ124)))&gt;1,100%,IF(CA$4&lt;$E124,0,IF(CA$4&gt;=$F124,1,IF(VLOOKUP(CA$4,CALENDARIO!$B:$C,2,0)=FALSE, BZ124,(1/IF($D124=0,1,$D124))+BZ124))))</f>
        <v>0</v>
      </c>
      <c r="CB124" s="292">
        <f>IF(IF(CB$4&lt;$E124,0,IF(CB$4&gt;=$F124,1,IF(VLOOKUP(CB$4,CALENDARIO!$B:$C,2,0)=FALSE, CA124,(1/IF($D124=0,1,$D124))+CA124)))&gt;1,100%,IF(CB$4&lt;$E124,0,IF(CB$4&gt;=$F124,1,IF(VLOOKUP(CB$4,CALENDARIO!$B:$C,2,0)=FALSE, CA124,(1/IF($D124=0,1,$D124))+CA124))))</f>
        <v>0</v>
      </c>
      <c r="CC124" s="292">
        <f>IF(IF(CC$4&lt;$E124,0,IF(CC$4&gt;=$F124,1,IF(VLOOKUP(CC$4,CALENDARIO!$B:$C,2,0)=FALSE, CB124,(1/IF($D124=0,1,$D124))+CB124)))&gt;1,100%,IF(CC$4&lt;$E124,0,IF(CC$4&gt;=$F124,1,IF(VLOOKUP(CC$4,CALENDARIO!$B:$C,2,0)=FALSE, CB124,(1/IF($D124=0,1,$D124))+CB124))))</f>
        <v>0</v>
      </c>
      <c r="CD124" s="292">
        <f>IF(IF(CD$4&lt;$E124,0,IF(CD$4&gt;=$F124,1,IF(VLOOKUP(CD$4,CALENDARIO!$B:$C,2,0)=FALSE, CC124,(1/IF($D124=0,1,$D124))+CC124)))&gt;1,100%,IF(CD$4&lt;$E124,0,IF(CD$4&gt;=$F124,1,IF(VLOOKUP(CD$4,CALENDARIO!$B:$C,2,0)=FALSE, CC124,(1/IF($D124=0,1,$D124))+CC124))))</f>
        <v>0</v>
      </c>
      <c r="CE124" s="292">
        <f>IF(IF(CE$4&lt;$E124,0,IF(CE$4&gt;=$F124,1,IF(VLOOKUP(CE$4,CALENDARIO!$B:$C,2,0)=FALSE, CD124,(1/IF($D124=0,1,$D124))+CD124)))&gt;1,100%,IF(CE$4&lt;$E124,0,IF(CE$4&gt;=$F124,1,IF(VLOOKUP(CE$4,CALENDARIO!$B:$C,2,0)=FALSE, CD124,(1/IF($D124=0,1,$D124))+CD124))))</f>
        <v>0.1</v>
      </c>
      <c r="CF124" s="292">
        <f>IF(IF(CF$4&lt;$E124,0,IF(CF$4&gt;=$F124,1,IF(VLOOKUP(CF$4,CALENDARIO!$B:$C,2,0)=FALSE, CE124,(1/IF($D124=0,1,$D124))+CE124)))&gt;1,100%,IF(CF$4&lt;$E124,0,IF(CF$4&gt;=$F124,1,IF(VLOOKUP(CF$4,CALENDARIO!$B:$C,2,0)=FALSE, CE124,(1/IF($D124=0,1,$D124))+CE124))))</f>
        <v>0.1</v>
      </c>
      <c r="CG124" s="292">
        <f>IF(IF(CG$4&lt;$E124,0,IF(CG$4&gt;=$F124,1,IF(VLOOKUP(CG$4,CALENDARIO!$B:$C,2,0)=FALSE, CF124,(1/IF($D124=0,1,$D124))+CF124)))&gt;1,100%,IF(CG$4&lt;$E124,0,IF(CG$4&gt;=$F124,1,IF(VLOOKUP(CG$4,CALENDARIO!$B:$C,2,0)=FALSE, CF124,(1/IF($D124=0,1,$D124))+CF124))))</f>
        <v>0.1</v>
      </c>
      <c r="CH124" s="292">
        <f>IF(IF(CH$4&lt;$E124,0,IF(CH$4&gt;=$F124,1,IF(VLOOKUP(CH$4,CALENDARIO!$B:$C,2,0)=FALSE, CG124,(1/IF($D124=0,1,$D124))+CG124)))&gt;1,100%,IF(CH$4&lt;$E124,0,IF(CH$4&gt;=$F124,1,IF(VLOOKUP(CH$4,CALENDARIO!$B:$C,2,0)=FALSE, CG124,(1/IF($D124=0,1,$D124))+CG124))))</f>
        <v>0.2</v>
      </c>
      <c r="CI124" s="292">
        <f>IF(IF(CI$4&lt;$E124,0,IF(CI$4&gt;=$F124,1,IF(VLOOKUP(CI$4,CALENDARIO!$B:$C,2,0)=FALSE, CH124,(1/IF($D124=0,1,$D124))+CH124)))&gt;1,100%,IF(CI$4&lt;$E124,0,IF(CI$4&gt;=$F124,1,IF(VLOOKUP(CI$4,CALENDARIO!$B:$C,2,0)=FALSE, CH124,(1/IF($D124=0,1,$D124))+CH124))))</f>
        <v>0.30000000000000004</v>
      </c>
      <c r="CJ124" s="292">
        <f>IF(IF(CJ$4&lt;$E124,0,IF(CJ$4&gt;=$F124,1,IF(VLOOKUP(CJ$4,CALENDARIO!$B:$C,2,0)=FALSE, CI124,(1/IF($D124=0,1,$D124))+CI124)))&gt;1,100%,IF(CJ$4&lt;$E124,0,IF(CJ$4&gt;=$F124,1,IF(VLOOKUP(CJ$4,CALENDARIO!$B:$C,2,0)=FALSE, CI124,(1/IF($D124=0,1,$D124))+CI124))))</f>
        <v>0.4</v>
      </c>
      <c r="CK124" s="292">
        <f>IF(IF(CK$4&lt;$E124,0,IF(CK$4&gt;=$F124,1,IF(VLOOKUP(CK$4,CALENDARIO!$B:$C,2,0)=FALSE, CJ124,(1/IF($D124=0,1,$D124))+CJ124)))&gt;1,100%,IF(CK$4&lt;$E124,0,IF(CK$4&gt;=$F124,1,IF(VLOOKUP(CK$4,CALENDARIO!$B:$C,2,0)=FALSE, CJ124,(1/IF($D124=0,1,$D124))+CJ124))))</f>
        <v>0.5</v>
      </c>
      <c r="CL124" s="292">
        <f>IF(IF(CL$4&lt;$E124,0,IF(CL$4&gt;=$F124,1,IF(VLOOKUP(CL$4,CALENDARIO!$B:$C,2,0)=FALSE, CK124,(1/IF($D124=0,1,$D124))+CK124)))&gt;1,100%,IF(CL$4&lt;$E124,0,IF(CL$4&gt;=$F124,1,IF(VLOOKUP(CL$4,CALENDARIO!$B:$C,2,0)=FALSE, CK124,(1/IF($D124=0,1,$D124))+CK124))))</f>
        <v>0.6</v>
      </c>
      <c r="CM124" s="292">
        <f>IF(IF(CM$4&lt;$E124,0,IF(CM$4&gt;=$F124,1,IF(VLOOKUP(CM$4,CALENDARIO!$B:$C,2,0)=FALSE, CL124,(1/IF($D124=0,1,$D124))+CL124)))&gt;1,100%,IF(CM$4&lt;$E124,0,IF(CM$4&gt;=$F124,1,IF(VLOOKUP(CM$4,CALENDARIO!$B:$C,2,0)=FALSE, CL124,(1/IF($D124=0,1,$D124))+CL124))))</f>
        <v>0.6</v>
      </c>
      <c r="CN124" s="292">
        <f>IF(IF(CN$4&lt;$E124,0,IF(CN$4&gt;=$F124,1,IF(VLOOKUP(CN$4,CALENDARIO!$B:$C,2,0)=FALSE, CM124,(1/IF($D124=0,1,$D124))+CM124)))&gt;1,100%,IF(CN$4&lt;$E124,0,IF(CN$4&gt;=$F124,1,IF(VLOOKUP(CN$4,CALENDARIO!$B:$C,2,0)=FALSE, CM124,(1/IF($D124=0,1,$D124))+CM124))))</f>
        <v>0.6</v>
      </c>
      <c r="CO124" s="292">
        <f>IF(IF(CO$4&lt;$E124,0,IF(CO$4&gt;=$F124,1,IF(VLOOKUP(CO$4,CALENDARIO!$B:$C,2,0)=FALSE, CN124,(1/IF($D124=0,1,$D124))+CN124)))&gt;1,100%,IF(CO$4&lt;$E124,0,IF(CO$4&gt;=$F124,1,IF(VLOOKUP(CO$4,CALENDARIO!$B:$C,2,0)=FALSE, CN124,(1/IF($D124=0,1,$D124))+CN124))))</f>
        <v>0.7</v>
      </c>
      <c r="CP124" s="292">
        <f>IF(IF(CP$4&lt;$E124,0,IF(CP$4&gt;=$F124,1,IF(VLOOKUP(CP$4,CALENDARIO!$B:$C,2,0)=FALSE, CO124,(1/IF($D124=0,1,$D124))+CO124)))&gt;1,100%,IF(CP$4&lt;$E124,0,IF(CP$4&gt;=$F124,1,IF(VLOOKUP(CP$4,CALENDARIO!$B:$C,2,0)=FALSE, CO124,(1/IF($D124=0,1,$D124))+CO124))))</f>
        <v>0.79999999999999993</v>
      </c>
      <c r="CQ124" s="292">
        <f>IF(IF(CQ$4&lt;$E124,0,IF(CQ$4&gt;=$F124,1,IF(VLOOKUP(CQ$4,CALENDARIO!$B:$C,2,0)=FALSE, CP124,(1/IF($D124=0,1,$D124))+CP124)))&gt;1,100%,IF(CQ$4&lt;$E124,0,IF(CQ$4&gt;=$F124,1,IF(VLOOKUP(CQ$4,CALENDARIO!$B:$C,2,0)=FALSE, CP124,(1/IF($D124=0,1,$D124))+CP124))))</f>
        <v>0.89999999999999991</v>
      </c>
      <c r="CR124" s="292">
        <f>IF(IF(CR$4&lt;$E124,0,IF(CR$4&gt;=$F124,1,IF(VLOOKUP(CR$4,CALENDARIO!$B:$C,2,0)=FALSE, CQ124,(1/IF($D124=0,1,$D124))+CQ124)))&gt;1,100%,IF(CR$4&lt;$E124,0,IF(CR$4&gt;=$F124,1,IF(VLOOKUP(CR$4,CALENDARIO!$B:$C,2,0)=FALSE, CQ124,(1/IF($D124=0,1,$D124))+CQ124))))</f>
        <v>0.99999999999999989</v>
      </c>
      <c r="CS124" s="292">
        <f>IF(IF(CS$4&lt;$E124,0,IF(CS$4&gt;=$F124,1,IF(VLOOKUP(CS$4,CALENDARIO!$B:$C,2,0)=FALSE, CR124,(1/IF($D124=0,1,$D124))+CR124)))&gt;1,100%,IF(CS$4&lt;$E124,0,IF(CS$4&gt;=$F124,1,IF(VLOOKUP(CS$4,CALENDARIO!$B:$C,2,0)=FALSE, CR124,(1/IF($D124=0,1,$D124))+CR124))))</f>
        <v>1</v>
      </c>
      <c r="CT124" s="292">
        <f>IF(IF(CT$4&lt;$E124,0,IF(CT$4&gt;=$F124,1,IF(VLOOKUP(CT$4,CALENDARIO!$B:$C,2,0)=FALSE, CS124,(1/IF($D124=0,1,$D124))+CS124)))&gt;1,100%,IF(CT$4&lt;$E124,0,IF(CT$4&gt;=$F124,1,IF(VLOOKUP(CT$4,CALENDARIO!$B:$C,2,0)=FALSE, CS124,(1/IF($D124=0,1,$D124))+CS124))))</f>
        <v>1</v>
      </c>
      <c r="CU124" s="292">
        <f>IF(IF(CU$4&lt;$E124,0,IF(CU$4&gt;=$F124,1,IF(VLOOKUP(CU$4,CALENDARIO!$B:$C,2,0)=FALSE, CT124,(1/IF($D124=0,1,$D124))+CT124)))&gt;1,100%,IF(CU$4&lt;$E124,0,IF(CU$4&gt;=$F124,1,IF(VLOOKUP(CU$4,CALENDARIO!$B:$C,2,0)=FALSE, CT124,(1/IF($D124=0,1,$D124))+CT124))))</f>
        <v>1</v>
      </c>
      <c r="CV124" s="292">
        <f>IF(IF(CV$4&lt;$E124,0,IF(CV$4&gt;=$F124,1,IF(VLOOKUP(CV$4,CALENDARIO!$B:$C,2,0)=FALSE, CU124,(1/IF($D124=0,1,$D124))+CU124)))&gt;1,100%,IF(CV$4&lt;$E124,0,IF(CV$4&gt;=$F124,1,IF(VLOOKUP(CV$4,CALENDARIO!$B:$C,2,0)=FALSE, CU124,(1/IF($D124=0,1,$D124))+CU124))))</f>
        <v>1</v>
      </c>
      <c r="CW124" s="292">
        <f>IF(IF(CW$4&lt;$E124,0,IF(CW$4&gt;=$F124,1,IF(VLOOKUP(CW$4,CALENDARIO!$B:$C,2,0)=FALSE, CV124,(1/IF($D124=0,1,$D124))+CV124)))&gt;1,100%,IF(CW$4&lt;$E124,0,IF(CW$4&gt;=$F124,1,IF(VLOOKUP(CW$4,CALENDARIO!$B:$C,2,0)=FALSE, CV124,(1/IF($D124=0,1,$D124))+CV124))))</f>
        <v>1</v>
      </c>
      <c r="CX124" s="292">
        <f>IF(IF(CX$4&lt;$E124,0,IF(CX$4&gt;=$F124,1,IF(VLOOKUP(CX$4,CALENDARIO!$B:$C,2,0)=FALSE, CW124,(1/IF($D124=0,1,$D124))+CW124)))&gt;1,100%,IF(CX$4&lt;$E124,0,IF(CX$4&gt;=$F124,1,IF(VLOOKUP(CX$4,CALENDARIO!$B:$C,2,0)=FALSE, CW124,(1/IF($D124=0,1,$D124))+CW124))))</f>
        <v>1</v>
      </c>
      <c r="CY124" s="292">
        <f>IF(IF(CY$4&lt;$E124,0,IF(CY$4&gt;=$F124,1,IF(VLOOKUP(CY$4,CALENDARIO!$B:$C,2,0)=FALSE, CX124,(1/IF($D124=0,1,$D124))+CX124)))&gt;1,100%,IF(CY$4&lt;$E124,0,IF(CY$4&gt;=$F124,1,IF(VLOOKUP(CY$4,CALENDARIO!$B:$C,2,0)=FALSE, CX124,(1/IF($D124=0,1,$D124))+CX124))))</f>
        <v>1</v>
      </c>
      <c r="CZ124" s="292">
        <f>IF(IF(CZ$4&lt;$E124,0,IF(CZ$4&gt;=$F124,1,IF(VLOOKUP(CZ$4,CALENDARIO!$B:$C,2,0)=FALSE, CY124,(1/IF($D124=0,1,$D124))+CY124)))&gt;1,100%,IF(CZ$4&lt;$E124,0,IF(CZ$4&gt;=$F124,1,IF(VLOOKUP(CZ$4,CALENDARIO!$B:$C,2,0)=FALSE, CY124,(1/IF($D124=0,1,$D124))+CY124))))</f>
        <v>1</v>
      </c>
      <c r="DA124" s="292">
        <f>IF(IF(DA$4&lt;$E124,0,IF(DA$4&gt;=$F124,1,IF(VLOOKUP(DA$4,CALENDARIO!$B:$C,2,0)=FALSE, CZ124,(1/IF($D124=0,1,$D124))+CZ124)))&gt;1,100%,IF(DA$4&lt;$E124,0,IF(DA$4&gt;=$F124,1,IF(VLOOKUP(DA$4,CALENDARIO!$B:$C,2,0)=FALSE, CZ124,(1/IF($D124=0,1,$D124))+CZ124))))</f>
        <v>1</v>
      </c>
      <c r="DB124" s="292">
        <f>IF(IF(DB$4&lt;$E124,0,IF(DB$4&gt;=$F124,1,IF(VLOOKUP(DB$4,CALENDARIO!$B:$C,2,0)=FALSE, DA124,(1/IF($D124=0,1,$D124))+DA124)))&gt;1,100%,IF(DB$4&lt;$E124,0,IF(DB$4&gt;=$F124,1,IF(VLOOKUP(DB$4,CALENDARIO!$B:$C,2,0)=FALSE, DA124,(1/IF($D124=0,1,$D124))+DA124))))</f>
        <v>1</v>
      </c>
      <c r="DC124" s="292">
        <f>IF(IF(DC$4&lt;$E124,0,IF(DC$4&gt;=$F124,1,IF(VLOOKUP(DC$4,CALENDARIO!$B:$C,2,0)=FALSE, DB124,(1/IF($D124=0,1,$D124))+DB124)))&gt;1,100%,IF(DC$4&lt;$E124,0,IF(DC$4&gt;=$F124,1,IF(VLOOKUP(DC$4,CALENDARIO!$B:$C,2,0)=FALSE, DB124,(1/IF($D124=0,1,$D124))+DB124))))</f>
        <v>1</v>
      </c>
      <c r="DD124" s="292">
        <f>IF(IF(DD$4&lt;$E124,0,IF(DD$4&gt;=$F124,1,IF(VLOOKUP(DD$4,CALENDARIO!$B:$C,2,0)=FALSE, DC124,(1/IF($D124=0,1,$D124))+DC124)))&gt;1,100%,IF(DD$4&lt;$E124,0,IF(DD$4&gt;=$F124,1,IF(VLOOKUP(DD$4,CALENDARIO!$B:$C,2,0)=FALSE, DC124,(1/IF($D124=0,1,$D124))+DC124))))</f>
        <v>1</v>
      </c>
      <c r="DE124" s="292">
        <f>IF(IF(DE$4&lt;$E124,0,IF(DE$4&gt;=$F124,1,IF(VLOOKUP(DE$4,CALENDARIO!$B:$C,2,0)=FALSE, DD124,(1/IF($D124=0,1,$D124))+DD124)))&gt;1,100%,IF(DE$4&lt;$E124,0,IF(DE$4&gt;=$F124,1,IF(VLOOKUP(DE$4,CALENDARIO!$B:$C,2,0)=FALSE, DD124,(1/IF($D124=0,1,$D124))+DD124))))</f>
        <v>1</v>
      </c>
      <c r="DF124" s="292">
        <f>IF(IF(DF$4&lt;$E124,0,IF(DF$4&gt;=$F124,1,IF(VLOOKUP(DF$4,CALENDARIO!$B:$C,2,0)=FALSE, DE124,(1/IF($D124=0,1,$D124))+DE124)))&gt;1,100%,IF(DF$4&lt;$E124,0,IF(DF$4&gt;=$F124,1,IF(VLOOKUP(DF$4,CALENDARIO!$B:$C,2,0)=FALSE, DE124,(1/IF($D124=0,1,$D124))+DE124))))</f>
        <v>1</v>
      </c>
      <c r="DG124" s="292">
        <f>IF(IF(DG$4&lt;$E124,0,IF(DG$4&gt;=$F124,1,IF(VLOOKUP(DG$4,CALENDARIO!$B:$C,2,0)=FALSE, DF124,(1/IF($D124=0,1,$D124))+DF124)))&gt;1,100%,IF(DG$4&lt;$E124,0,IF(DG$4&gt;=$F124,1,IF(VLOOKUP(DG$4,CALENDARIO!$B:$C,2,0)=FALSE, DF124,(1/IF($D124=0,1,$D124))+DF124))))</f>
        <v>1</v>
      </c>
      <c r="DH124" s="292">
        <f>IF(IF(DH$4&lt;$E124,0,IF(DH$4&gt;=$F124,1,IF(VLOOKUP(DH$4,CALENDARIO!$B:$C,2,0)=FALSE, DG124,(1/IF($D124=0,1,$D124))+DG124)))&gt;1,100%,IF(DH$4&lt;$E124,0,IF(DH$4&gt;=$F124,1,IF(VLOOKUP(DH$4,CALENDARIO!$B:$C,2,0)=FALSE, DG124,(1/IF($D124=0,1,$D124))+DG124))))</f>
        <v>1</v>
      </c>
      <c r="DI124" s="292">
        <f>IF(IF(DI$4&lt;$E124,0,IF(DI$4&gt;=$F124,1,IF(VLOOKUP(DI$4,CALENDARIO!$B:$C,2,0)=FALSE, DH124,(1/IF($D124=0,1,$D124))+DH124)))&gt;1,100%,IF(DI$4&lt;$E124,0,IF(DI$4&gt;=$F124,1,IF(VLOOKUP(DI$4,CALENDARIO!$B:$C,2,0)=FALSE, DH124,(1/IF($D124=0,1,$D124))+DH124))))</f>
        <v>1</v>
      </c>
      <c r="DJ124" s="292">
        <f>IF(IF(DJ$4&lt;$E124,0,IF(DJ$4&gt;=$F124,1,IF(VLOOKUP(DJ$4,CALENDARIO!$B:$C,2,0)=FALSE, DI124,(1/IF($D124=0,1,$D124))+DI124)))&gt;1,100%,IF(DJ$4&lt;$E124,0,IF(DJ$4&gt;=$F124,1,IF(VLOOKUP(DJ$4,CALENDARIO!$B:$C,2,0)=FALSE, DI124,(1/IF($D124=0,1,$D124))+DI124))))</f>
        <v>1</v>
      </c>
      <c r="DK124" s="292">
        <f>IF(IF(DK$4&lt;$E124,0,IF(DK$4&gt;=$F124,1,IF(VLOOKUP(DK$4,CALENDARIO!$B:$C,2,0)=FALSE, DJ124,(1/IF($D124=0,1,$D124))+DJ124)))&gt;1,100%,IF(DK$4&lt;$E124,0,IF(DK$4&gt;=$F124,1,IF(VLOOKUP(DK$4,CALENDARIO!$B:$C,2,0)=FALSE, DJ124,(1/IF($D124=0,1,$D124))+DJ124))))</f>
        <v>1</v>
      </c>
      <c r="DL124" s="292">
        <f>IF(IF(DL$4&lt;$E124,0,IF(DL$4&gt;=$F124,1,IF(VLOOKUP(DL$4,CALENDARIO!$B:$C,2,0)=FALSE, DK124,(1/IF($D124=0,1,$D124))+DK124)))&gt;1,100%,IF(DL$4&lt;$E124,0,IF(DL$4&gt;=$F124,1,IF(VLOOKUP(DL$4,CALENDARIO!$B:$C,2,0)=FALSE, DK124,(1/IF($D124=0,1,$D124))+DK124))))</f>
        <v>1</v>
      </c>
      <c r="DM124" s="292">
        <f>IF(IF(DM$4&lt;$E124,0,IF(DM$4&gt;=$F124,1,IF(VLOOKUP(DM$4,CALENDARIO!$B:$C,2,0)=FALSE, DL124,(1/IF($D124=0,1,$D124))+DL124)))&gt;1,100%,IF(DM$4&lt;$E124,0,IF(DM$4&gt;=$F124,1,IF(VLOOKUP(DM$4,CALENDARIO!$B:$C,2,0)=FALSE, DL124,(1/IF($D124=0,1,$D124))+DL124))))</f>
        <v>1</v>
      </c>
      <c r="DN124" s="292">
        <f>IF(IF(DN$4&lt;$E124,0,IF(DN$4&gt;=$F124,1,IF(VLOOKUP(DN$4,CALENDARIO!$B:$C,2,0)=FALSE, DM124,(1/IF($D124=0,1,$D124))+DM124)))&gt;1,100%,IF(DN$4&lt;$E124,0,IF(DN$4&gt;=$F124,1,IF(VLOOKUP(DN$4,CALENDARIO!$B:$C,2,0)=FALSE, DM124,(1/IF($D124=0,1,$D124))+DM124))))</f>
        <v>1</v>
      </c>
      <c r="DO124" s="292">
        <f>IF(IF(DO$4&lt;$E124,0,IF(DO$4&gt;=$F124,1,IF(VLOOKUP(DO$4,CALENDARIO!$B:$C,2,0)=FALSE, DN124,(1/IF($D124=0,1,$D124))+DN124)))&gt;1,100%,IF(DO$4&lt;$E124,0,IF(DO$4&gt;=$F124,1,IF(VLOOKUP(DO$4,CALENDARIO!$B:$C,2,0)=FALSE, DN124,(1/IF($D124=0,1,$D124))+DN124))))</f>
        <v>1</v>
      </c>
      <c r="DP124" s="292">
        <f>IF(IF(DP$4&lt;$E124,0,IF(DP$4&gt;=$F124,1,IF(VLOOKUP(DP$4,CALENDARIO!$B:$C,2,0)=FALSE, DO124,(1/IF($D124=0,1,$D124))+DO124)))&gt;1,100%,IF(DP$4&lt;$E124,0,IF(DP$4&gt;=$F124,1,IF(VLOOKUP(DP$4,CALENDARIO!$B:$C,2,0)=FALSE, DO124,(1/IF($D124=0,1,$D124))+DO124))))</f>
        <v>1</v>
      </c>
      <c r="DQ124" s="292">
        <f>IF(IF(DQ$4&lt;$E124,0,IF(DQ$4&gt;=$F124,1,IF(VLOOKUP(DQ$4,CALENDARIO!$B:$C,2,0)=FALSE, DP124,(1/IF($D124=0,1,$D124))+DP124)))&gt;1,100%,IF(DQ$4&lt;$E124,0,IF(DQ$4&gt;=$F124,1,IF(VLOOKUP(DQ$4,CALENDARIO!$B:$C,2,0)=FALSE, DP124,(1/IF($D124=0,1,$D124))+DP124))))</f>
        <v>1</v>
      </c>
      <c r="DR124" s="292">
        <f>IF(IF(DR$4&lt;$E124,0,IF(DR$4&gt;=$F124,1,IF(VLOOKUP(DR$4,CALENDARIO!$B:$C,2,0)=FALSE, DQ124,(1/IF($D124=0,1,$D124))+DQ124)))&gt;1,100%,IF(DR$4&lt;$E124,0,IF(DR$4&gt;=$F124,1,IF(VLOOKUP(DR$4,CALENDARIO!$B:$C,2,0)=FALSE, DQ124,(1/IF($D124=0,1,$D124))+DQ124))))</f>
        <v>1</v>
      </c>
      <c r="DS124" s="292">
        <f>IF(IF(DS$4&lt;$E124,0,IF(DS$4&gt;=$F124,1,IF(VLOOKUP(DS$4,CALENDARIO!$B:$C,2,0)=FALSE, DR124,(1/IF($D124=0,1,$D124))+DR124)))&gt;1,100%,IF(DS$4&lt;$E124,0,IF(DS$4&gt;=$F124,1,IF(VLOOKUP(DS$4,CALENDARIO!$B:$C,2,0)=FALSE, DR124,(1/IF($D124=0,1,$D124))+DR124))))</f>
        <v>1</v>
      </c>
      <c r="DT124" s="292">
        <f>IF(IF(DT$4&lt;$E124,0,IF(DT$4&gt;=$F124,1,IF(VLOOKUP(DT$4,CALENDARIO!$B:$C,2,0)=FALSE, DS124,(1/IF($D124=0,1,$D124))+DS124)))&gt;1,100%,IF(DT$4&lt;$E124,0,IF(DT$4&gt;=$F124,1,IF(VLOOKUP(DT$4,CALENDARIO!$B:$C,2,0)=FALSE, DS124,(1/IF($D124=0,1,$D124))+DS124))))</f>
        <v>1</v>
      </c>
      <c r="DU124" s="292">
        <f>IF(IF(DU$4&lt;$E124,0,IF(DU$4&gt;=$F124,1,IF(VLOOKUP(DU$4,CALENDARIO!$B:$C,2,0)=FALSE, DT124,(1/IF($D124=0,1,$D124))+DT124)))&gt;1,100%,IF(DU$4&lt;$E124,0,IF(DU$4&gt;=$F124,1,IF(VLOOKUP(DU$4,CALENDARIO!$B:$C,2,0)=FALSE, DT124,(1/IF($D124=0,1,$D124))+DT124))))</f>
        <v>1</v>
      </c>
      <c r="DV124" s="292">
        <f>IF(IF(DV$4&lt;$E124,0,IF(DV$4&gt;=$F124,1,IF(VLOOKUP(DV$4,CALENDARIO!$B:$C,2,0)=FALSE, DU124,(1/IF($D124=0,1,$D124))+DU124)))&gt;1,100%,IF(DV$4&lt;$E124,0,IF(DV$4&gt;=$F124,1,IF(VLOOKUP(DV$4,CALENDARIO!$B:$C,2,0)=FALSE, DU124,(1/IF($D124=0,1,$D124))+DU124))))</f>
        <v>1</v>
      </c>
      <c r="DW124" s="292">
        <f>IF(IF(DW$4&lt;$E124,0,IF(DW$4&gt;=$F124,1,IF(VLOOKUP(DW$4,CALENDARIO!$B:$C,2,0)=FALSE, DV124,(1/IF($D124=0,1,$D124))+DV124)))&gt;1,100%,IF(DW$4&lt;$E124,0,IF(DW$4&gt;=$F124,1,IF(VLOOKUP(DW$4,CALENDARIO!$B:$C,2,0)=FALSE, DV124,(1/IF($D124=0,1,$D124))+DV124))))</f>
        <v>1</v>
      </c>
      <c r="DX124" s="292">
        <f>IF(IF(DX$4&lt;$E124,0,IF(DX$4&gt;=$F124,1,IF(VLOOKUP(DX$4,CALENDARIO!$B:$C,2,0)=FALSE, DW124,(1/IF($D124=0,1,$D124))+DW124)))&gt;1,100%,IF(DX$4&lt;$E124,0,IF(DX$4&gt;=$F124,1,IF(VLOOKUP(DX$4,CALENDARIO!$B:$C,2,0)=FALSE, DW124,(1/IF($D124=0,1,$D124))+DW124))))</f>
        <v>1</v>
      </c>
      <c r="DY124" s="292">
        <f>IF(IF(DY$4&lt;$E124,0,IF(DY$4&gt;=$F124,1,IF(VLOOKUP(DY$4,CALENDARIO!$B:$C,2,0)=FALSE, DX124,(1/IF($D124=0,1,$D124))+DX124)))&gt;1,100%,IF(DY$4&lt;$E124,0,IF(DY$4&gt;=$F124,1,IF(VLOOKUP(DY$4,CALENDARIO!$B:$C,2,0)=FALSE, DX124,(1/IF($D124=0,1,$D124))+DX124))))</f>
        <v>1</v>
      </c>
      <c r="DZ124" s="292">
        <f>IF(IF(DZ$4&lt;$E124,0,IF(DZ$4&gt;=$F124,1,IF(VLOOKUP(DZ$4,CALENDARIO!$B:$C,2,0)=FALSE, DY124,(1/IF($D124=0,1,$D124))+DY124)))&gt;1,100%,IF(DZ$4&lt;$E124,0,IF(DZ$4&gt;=$F124,1,IF(VLOOKUP(DZ$4,CALENDARIO!$B:$C,2,0)=FALSE, DY124,(1/IF($D124=0,1,$D124))+DY124))))</f>
        <v>1</v>
      </c>
      <c r="EA124" s="292">
        <f>IF(IF(EA$4&lt;$E124,0,IF(EA$4&gt;=$F124,1,IF(VLOOKUP(EA$4,CALENDARIO!$B:$C,2,0)=FALSE, DZ124,(1/IF($D124=0,1,$D124))+DZ124)))&gt;1,100%,IF(EA$4&lt;$E124,0,IF(EA$4&gt;=$F124,1,IF(VLOOKUP(EA$4,CALENDARIO!$B:$C,2,0)=FALSE, DZ124,(1/IF($D124=0,1,$D124))+DZ124))))</f>
        <v>1</v>
      </c>
      <c r="EB124" s="292">
        <f>IF(IF(EB$4&lt;$E124,0,IF(EB$4&gt;=$F124,1,IF(VLOOKUP(EB$4,CALENDARIO!$B:$C,2,0)=FALSE, EA124,(1/IF($D124=0,1,$D124))+EA124)))&gt;1,100%,IF(EB$4&lt;$E124,0,IF(EB$4&gt;=$F124,1,IF(VLOOKUP(EB$4,CALENDARIO!$B:$C,2,0)=FALSE, EA124,(1/IF($D124=0,1,$D124))+EA124))))</f>
        <v>1</v>
      </c>
      <c r="EC124" s="292">
        <f>IF(IF(EC$4&lt;$E124,0,IF(EC$4&gt;=$F124,1,IF(VLOOKUP(EC$4,CALENDARIO!$B:$C,2,0)=FALSE, EB124,(1/IF($D124=0,1,$D124))+EB124)))&gt;1,100%,IF(EC$4&lt;$E124,0,IF(EC$4&gt;=$F124,1,IF(VLOOKUP(EC$4,CALENDARIO!$B:$C,2,0)=FALSE, EB124,(1/IF($D124=0,1,$D124))+EB124))))</f>
        <v>1</v>
      </c>
      <c r="ED124" s="292">
        <f>IF(IF(ED$4&lt;$E124,0,IF(ED$4&gt;=$F124,1,IF(VLOOKUP(ED$4,CALENDARIO!$B:$C,2,0)=FALSE, EC124,(1/IF($D124=0,1,$D124))+EC124)))&gt;1,100%,IF(ED$4&lt;$E124,0,IF(ED$4&gt;=$F124,1,IF(VLOOKUP(ED$4,CALENDARIO!$B:$C,2,0)=FALSE, EC124,(1/IF($D124=0,1,$D124))+EC124))))</f>
        <v>1</v>
      </c>
      <c r="EE124" s="292">
        <f>IF(IF(EE$4&lt;$E124,0,IF(EE$4&gt;=$F124,1,IF(VLOOKUP(EE$4,CALENDARIO!$B:$C,2,0)=FALSE, ED124,(1/IF($D124=0,1,$D124))+ED124)))&gt;1,100%,IF(EE$4&lt;$E124,0,IF(EE$4&gt;=$F124,1,IF(VLOOKUP(EE$4,CALENDARIO!$B:$C,2,0)=FALSE, ED124,(1/IF($D124=0,1,$D124))+ED124))))</f>
        <v>1</v>
      </c>
      <c r="EF124" s="292">
        <f>IF(IF(EF$4&lt;$E124,0,IF(EF$4&gt;=$F124,1,IF(VLOOKUP(EF$4,CALENDARIO!$B:$C,2,0)=FALSE, EE124,(1/IF($D124=0,1,$D124))+EE124)))&gt;1,100%,IF(EF$4&lt;$E124,0,IF(EF$4&gt;=$F124,1,IF(VLOOKUP(EF$4,CALENDARIO!$B:$C,2,0)=FALSE, EE124,(1/IF($D124=0,1,$D124))+EE124))))</f>
        <v>1</v>
      </c>
      <c r="EG124" s="292">
        <f>IF(IF(EG$4&lt;$E124,0,IF(EG$4&gt;=$F124,1,IF(VLOOKUP(EG$4,CALENDARIO!$B:$C,2,0)=FALSE, EF124,(1/IF($D124=0,1,$D124))+EF124)))&gt;1,100%,IF(EG$4&lt;$E124,0,IF(EG$4&gt;=$F124,1,IF(VLOOKUP(EG$4,CALENDARIO!$B:$C,2,0)=FALSE, EF124,(1/IF($D124=0,1,$D124))+EF124))))</f>
        <v>1</v>
      </c>
      <c r="EH124" s="292">
        <f>IF(IF(EH$4&lt;$E124,0,IF(EH$4&gt;=$F124,1,IF(VLOOKUP(EH$4,CALENDARIO!$B:$C,2,0)=FALSE, EG124,(1/IF($D124=0,1,$D124))+EG124)))&gt;1,100%,IF(EH$4&lt;$E124,0,IF(EH$4&gt;=$F124,1,IF(VLOOKUP(EH$4,CALENDARIO!$B:$C,2,0)=FALSE, EG124,(1/IF($D124=0,1,$D124))+EG124))))</f>
        <v>1</v>
      </c>
      <c r="EI124" s="292">
        <f>IF(IF(EI$4&lt;$E124,0,IF(EI$4&gt;=$F124,1,IF(VLOOKUP(EI$4,CALENDARIO!$B:$C,2,0)=FALSE, EH124,(1/IF($D124=0,1,$D124))+EH124)))&gt;1,100%,IF(EI$4&lt;$E124,0,IF(EI$4&gt;=$F124,1,IF(VLOOKUP(EI$4,CALENDARIO!$B:$C,2,0)=FALSE, EH124,(1/IF($D124=0,1,$D124))+EH124))))</f>
        <v>1</v>
      </c>
      <c r="EJ124" s="292">
        <f>IF(IF(EJ$4&lt;$E124,0,IF(EJ$4&gt;=$F124,1,IF(VLOOKUP(EJ$4,CALENDARIO!$B:$C,2,0)=FALSE, EI124,(1/IF($D124=0,1,$D124))+EI124)))&gt;1,100%,IF(EJ$4&lt;$E124,0,IF(EJ$4&gt;=$F124,1,IF(VLOOKUP(EJ$4,CALENDARIO!$B:$C,2,0)=FALSE, EI124,(1/IF($D124=0,1,$D124))+EI124))))</f>
        <v>1</v>
      </c>
      <c r="EK124" s="292">
        <f>IF(IF(EK$4&lt;$E124,0,IF(EK$4&gt;=$F124,1,IF(VLOOKUP(EK$4,CALENDARIO!$B:$C,2,0)=FALSE, EJ124,(1/IF($D124=0,1,$D124))+EJ124)))&gt;1,100%,IF(EK$4&lt;$E124,0,IF(EK$4&gt;=$F124,1,IF(VLOOKUP(EK$4,CALENDARIO!$B:$C,2,0)=FALSE, EJ124,(1/IF($D124=0,1,$D124))+EJ124))))</f>
        <v>1</v>
      </c>
      <c r="EL124" s="292">
        <f>IF(IF(EL$4&lt;$E124,0,IF(EL$4&gt;=$F124,1,IF(VLOOKUP(EL$4,CALENDARIO!$B:$C,2,0)=FALSE, EK124,(1/IF($D124=0,1,$D124))+EK124)))&gt;1,100%,IF(EL$4&lt;$E124,0,IF(EL$4&gt;=$F124,1,IF(VLOOKUP(EL$4,CALENDARIO!$B:$C,2,0)=FALSE, EK124,(1/IF($D124=0,1,$D124))+EK124))))</f>
        <v>1</v>
      </c>
      <c r="EM124" s="292">
        <f>IF(IF(EM$4&lt;$E124,0,IF(EM$4&gt;=$F124,1,IF(VLOOKUP(EM$4,CALENDARIO!$B:$C,2,0)=FALSE, EL124,(1/IF($D124=0,1,$D124))+EL124)))&gt;1,100%,IF(EM$4&lt;$E124,0,IF(EM$4&gt;=$F124,1,IF(VLOOKUP(EM$4,CALENDARIO!$B:$C,2,0)=FALSE, EL124,(1/IF($D124=0,1,$D124))+EL124))))</f>
        <v>1</v>
      </c>
      <c r="EN124" s="292">
        <f>IF(IF(EN$4&lt;$E124,0,IF(EN$4&gt;=$F124,1,IF(VLOOKUP(EN$4,CALENDARIO!$B:$C,2,0)=FALSE, EM124,(1/IF($D124=0,1,$D124))+EM124)))&gt;1,100%,IF(EN$4&lt;$E124,0,IF(EN$4&gt;=$F124,1,IF(VLOOKUP(EN$4,CALENDARIO!$B:$C,2,0)=FALSE, EM124,(1/IF($D124=0,1,$D124))+EM124))))</f>
        <v>1</v>
      </c>
      <c r="EO124" s="292">
        <f>IF(IF(EO$4&lt;$E124,0,IF(EO$4&gt;=$F124,1,IF(VLOOKUP(EO$4,CALENDARIO!$B:$C,2,0)=FALSE, EN124,(1/IF($D124=0,1,$D124))+EN124)))&gt;1,100%,IF(EO$4&lt;$E124,0,IF(EO$4&gt;=$F124,1,IF(VLOOKUP(EO$4,CALENDARIO!$B:$C,2,0)=FALSE, EN124,(1/IF($D124=0,1,$D124))+EN124))))</f>
        <v>1</v>
      </c>
      <c r="EP124" s="292">
        <f>IF(IF(EP$4&lt;$E124,0,IF(EP$4&gt;=$F124,1,IF(VLOOKUP(EP$4,CALENDARIO!$B:$C,2,0)=FALSE, EO124,(1/IF($D124=0,1,$D124))+EO124)))&gt;1,100%,IF(EP$4&lt;$E124,0,IF(EP$4&gt;=$F124,1,IF(VLOOKUP(EP$4,CALENDARIO!$B:$C,2,0)=FALSE, EO124,(1/IF($D124=0,1,$D124))+EO124))))</f>
        <v>1</v>
      </c>
      <c r="EQ124" s="292">
        <f>IF(IF(EQ$4&lt;$E124,0,IF(EQ$4&gt;=$F124,1,IF(VLOOKUP(EQ$4,CALENDARIO!$B:$C,2,0)=FALSE, EP124,(1/IF($D124=0,1,$D124))+EP124)))&gt;1,100%,IF(EQ$4&lt;$E124,0,IF(EQ$4&gt;=$F124,1,IF(VLOOKUP(EQ$4,CALENDARIO!$B:$C,2,0)=FALSE, EP124,(1/IF($D124=0,1,$D124))+EP124))))</f>
        <v>1</v>
      </c>
      <c r="ER124" s="292">
        <f>IF(IF(ER$4&lt;$E124,0,IF(ER$4&gt;=$F124,1,IF(VLOOKUP(ER$4,CALENDARIO!$B:$C,2,0)=FALSE, EQ124,(1/IF($D124=0,1,$D124))+EQ124)))&gt;1,100%,IF(ER$4&lt;$E124,0,IF(ER$4&gt;=$F124,1,IF(VLOOKUP(ER$4,CALENDARIO!$B:$C,2,0)=FALSE, EQ124,(1/IF($D124=0,1,$D124))+EQ124))))</f>
        <v>1</v>
      </c>
      <c r="ES124" s="292">
        <f>IF(IF(ES$4&lt;$E124,0,IF(ES$4&gt;=$F124,1,IF(VLOOKUP(ES$4,CALENDARIO!$B:$C,2,0)=FALSE, ER124,(1/IF($D124=0,1,$D124))+ER124)))&gt;1,100%,IF(ES$4&lt;$E124,0,IF(ES$4&gt;=$F124,1,IF(VLOOKUP(ES$4,CALENDARIO!$B:$C,2,0)=FALSE, ER124,(1/IF($D124=0,1,$D124))+ER124))))</f>
        <v>1</v>
      </c>
      <c r="ET124" s="292">
        <f>IF(IF(ET$4&lt;$E124,0,IF(ET$4&gt;=$F124,1,IF(VLOOKUP(ET$4,CALENDARIO!$B:$C,2,0)=FALSE, ES124,(1/IF($D124=0,1,$D124))+ES124)))&gt;1,100%,IF(ET$4&lt;$E124,0,IF(ET$4&gt;=$F124,1,IF(VLOOKUP(ET$4,CALENDARIO!$B:$C,2,0)=FALSE, ES124,(1/IF($D124=0,1,$D124))+ES124))))</f>
        <v>1</v>
      </c>
      <c r="EU124" s="292">
        <f>IF(IF(EU$4&lt;$E124,0,IF(EU$4&gt;=$F124,1,IF(VLOOKUP(EU$4,CALENDARIO!$B:$C,2,0)=FALSE, ET124,(1/IF($D124=0,1,$D124))+ET124)))&gt;1,100%,IF(EU$4&lt;$E124,0,IF(EU$4&gt;=$F124,1,IF(VLOOKUP(EU$4,CALENDARIO!$B:$C,2,0)=FALSE, ET124,(1/IF($D124=0,1,$D124))+ET124))))</f>
        <v>1</v>
      </c>
      <c r="EV124" s="292">
        <f>IF(IF(EV$4&lt;$E124,0,IF(EV$4&gt;=$F124,1,IF(VLOOKUP(EV$4,CALENDARIO!$B:$C,2,0)=FALSE, EU124,(1/IF($D124=0,1,$D124))+EU124)))&gt;1,100%,IF(EV$4&lt;$E124,0,IF(EV$4&gt;=$F124,1,IF(VLOOKUP(EV$4,CALENDARIO!$B:$C,2,0)=FALSE, EU124,(1/IF($D124=0,1,$D124))+EU124))))</f>
        <v>1</v>
      </c>
      <c r="EW124" s="292">
        <f>IF(IF(EW$4&lt;$E124,0,IF(EW$4&gt;=$F124,1,IF(VLOOKUP(EW$4,CALENDARIO!$B:$C,2,0)=FALSE, EV124,(1/IF($D124=0,1,$D124))+EV124)))&gt;1,100%,IF(EW$4&lt;$E124,0,IF(EW$4&gt;=$F124,1,IF(VLOOKUP(EW$4,CALENDARIO!$B:$C,2,0)=FALSE, EV124,(1/IF($D124=0,1,$D124))+EV124))))</f>
        <v>1</v>
      </c>
      <c r="EX124" s="292">
        <f>IF(IF(EX$4&lt;$E124,0,IF(EX$4&gt;=$F124,1,IF(VLOOKUP(EX$4,CALENDARIO!$B:$C,2,0)=FALSE, EW124,(1/IF($D124=0,1,$D124))+EW124)))&gt;1,100%,IF(EX$4&lt;$E124,0,IF(EX$4&gt;=$F124,1,IF(VLOOKUP(EX$4,CALENDARIO!$B:$C,2,0)=FALSE, EW124,(1/IF($D124=0,1,$D124))+EW124))))</f>
        <v>1</v>
      </c>
      <c r="EY124" s="292">
        <f>IF(IF(EY$4&lt;$E124,0,IF(EY$4&gt;=$F124,1,IF(VLOOKUP(EY$4,CALENDARIO!$B:$C,2,0)=FALSE, EX124,(1/IF($D124=0,1,$D124))+EX124)))&gt;1,100%,IF(EY$4&lt;$E124,0,IF(EY$4&gt;=$F124,1,IF(VLOOKUP(EY$4,CALENDARIO!$B:$C,2,0)=FALSE, EX124,(1/IF($D124=0,1,$D124))+EX124))))</f>
        <v>1</v>
      </c>
      <c r="EZ124" s="292">
        <f>IF(IF(EZ$4&lt;$E124,0,IF(EZ$4&gt;=$F124,1,IF(VLOOKUP(EZ$4,CALENDARIO!$B:$C,2,0)=FALSE, EY124,(1/IF($D124=0,1,$D124))+EY124)))&gt;1,100%,IF(EZ$4&lt;$E124,0,IF(EZ$4&gt;=$F124,1,IF(VLOOKUP(EZ$4,CALENDARIO!$B:$C,2,0)=FALSE, EY124,(1/IF($D124=0,1,$D124))+EY124))))</f>
        <v>1</v>
      </c>
      <c r="FA124" s="292">
        <f>IF(IF(FA$4&lt;$E124,0,IF(FA$4&gt;=$F124,1,IF(VLOOKUP(FA$4,CALENDARIO!$B:$C,2,0)=FALSE, EZ124,(1/IF($D124=0,1,$D124))+EZ124)))&gt;1,100%,IF(FA$4&lt;$E124,0,IF(FA$4&gt;=$F124,1,IF(VLOOKUP(FA$4,CALENDARIO!$B:$C,2,0)=FALSE, EZ124,(1/IF($D124=0,1,$D124))+EZ124))))</f>
        <v>1</v>
      </c>
      <c r="FB124" s="292">
        <f>IF(IF(FB$4&lt;$E124,0,IF(FB$4&gt;=$F124,1,IF(VLOOKUP(FB$4,CALENDARIO!$B:$C,2,0)=FALSE, FA124,(1/IF($D124=0,1,$D124))+FA124)))&gt;1,100%,IF(FB$4&lt;$E124,0,IF(FB$4&gt;=$F124,1,IF(VLOOKUP(FB$4,CALENDARIO!$B:$C,2,0)=FALSE, FA124,(1/IF($D124=0,1,$D124))+FA124))))</f>
        <v>1</v>
      </c>
    </row>
    <row r="125" spans="1:158" x14ac:dyDescent="0.3">
      <c r="A125" s="255"/>
      <c r="B125" s="284"/>
      <c r="C125" s="256"/>
      <c r="D125" s="257"/>
      <c r="E125" s="255"/>
      <c r="F125" s="255"/>
      <c r="G125" s="301" t="s">
        <v>21</v>
      </c>
      <c r="H125" s="255"/>
      <c r="I125" s="255"/>
      <c r="J125" s="257"/>
      <c r="K125" s="255"/>
      <c r="L125" s="133" t="str">
        <f>IFERROR(MATCH(SMALL(($O$125:$FB$125),COUNTIF(($O$125:$FB$125),0)+1),($O$125:$FB$125),0)+$O$4- 1,"")</f>
        <v/>
      </c>
      <c r="M125" s="133" t="str">
        <f>IFERROR(MATCH(100%,($O$125:$FB$125),0)+$O$4- 1,"")</f>
        <v/>
      </c>
      <c r="N125" s="291">
        <f>MAX($O$125:$FC$125)</f>
        <v>0</v>
      </c>
      <c r="O125" s="292">
        <v>0</v>
      </c>
      <c r="P125" s="292">
        <f>IF(((P126/$J$124)+O125)&gt;100%,100%,((P126/$J$124)+O125))</f>
        <v>0</v>
      </c>
      <c r="Q125" s="292">
        <f t="shared" ref="Q125:U125" si="6141">IF(((Q126/$J$124)+P125)&gt;100%,100%,((Q126/$J$124)+P125))</f>
        <v>0</v>
      </c>
      <c r="R125" s="292">
        <f t="shared" si="6141"/>
        <v>0</v>
      </c>
      <c r="S125" s="292">
        <f t="shared" si="6141"/>
        <v>0</v>
      </c>
      <c r="T125" s="292">
        <f t="shared" si="6141"/>
        <v>0</v>
      </c>
      <c r="U125" s="292">
        <f t="shared" si="6141"/>
        <v>0</v>
      </c>
      <c r="V125" s="292">
        <f t="shared" ref="V125" si="6142">IF(((V126/$J$124)+U125)&gt;100%,100%,((V126/$J$124)+U125))</f>
        <v>0</v>
      </c>
      <c r="W125" s="292">
        <f t="shared" ref="W125" si="6143">IF(((W126/$J$124)+V125)&gt;100%,100%,((W126/$J$124)+V125))</f>
        <v>0</v>
      </c>
      <c r="X125" s="292">
        <f t="shared" ref="X125" si="6144">IF(((X126/$J$124)+W125)&gt;100%,100%,((X126/$J$124)+W125))</f>
        <v>0</v>
      </c>
      <c r="Y125" s="292">
        <f t="shared" ref="Y125" si="6145">IF(((Y126/$J$124)+X125)&gt;100%,100%,((Y126/$J$124)+X125))</f>
        <v>0</v>
      </c>
      <c r="Z125" s="292">
        <f t="shared" ref="Z125" si="6146">IF(((Z126/$J$124)+Y125)&gt;100%,100%,((Z126/$J$124)+Y125))</f>
        <v>0</v>
      </c>
      <c r="AA125" s="292">
        <f t="shared" ref="AA125" si="6147">IF(((AA126/$J$124)+Z125)&gt;100%,100%,((AA126/$J$124)+Z125))</f>
        <v>0</v>
      </c>
      <c r="AB125" s="292">
        <f t="shared" ref="AB125" si="6148">IF(((AB126/$J$124)+AA125)&gt;100%,100%,((AB126/$J$124)+AA125))</f>
        <v>0</v>
      </c>
      <c r="AC125" s="292">
        <f t="shared" ref="AC125" si="6149">IF(((AC126/$J$124)+AB125)&gt;100%,100%,((AC126/$J$124)+AB125))</f>
        <v>0</v>
      </c>
      <c r="AD125" s="292">
        <f t="shared" ref="AD125" si="6150">IF(((AD126/$J$124)+AC125)&gt;100%,100%,((AD126/$J$124)+AC125))</f>
        <v>0</v>
      </c>
      <c r="AE125" s="292">
        <f t="shared" ref="AE125" si="6151">IF(((AE126/$J$124)+AD125)&gt;100%,100%,((AE126/$J$124)+AD125))</f>
        <v>0</v>
      </c>
      <c r="AF125" s="292">
        <f t="shared" ref="AF125" si="6152">IF(((AF126/$J$124)+AE125)&gt;100%,100%,((AF126/$J$124)+AE125))</f>
        <v>0</v>
      </c>
      <c r="AG125" s="292">
        <f t="shared" ref="AG125" si="6153">IF(((AG126/$J$124)+AF125)&gt;100%,100%,((AG126/$J$124)+AF125))</f>
        <v>0</v>
      </c>
      <c r="AH125" s="292">
        <f t="shared" ref="AH125" si="6154">IF(((AH126/$J$124)+AG125)&gt;100%,100%,((AH126/$J$124)+AG125))</f>
        <v>0</v>
      </c>
      <c r="AI125" s="292">
        <f t="shared" ref="AI125" si="6155">IF(((AI126/$J$124)+AH125)&gt;100%,100%,((AI126/$J$124)+AH125))</f>
        <v>0</v>
      </c>
      <c r="AJ125" s="292">
        <f t="shared" ref="AJ125" si="6156">IF(((AJ126/$J$124)+AI125)&gt;100%,100%,((AJ126/$J$124)+AI125))</f>
        <v>0</v>
      </c>
      <c r="AK125" s="292">
        <f t="shared" ref="AK125" si="6157">IF(((AK126/$J$124)+AJ125)&gt;100%,100%,((AK126/$J$124)+AJ125))</f>
        <v>0</v>
      </c>
      <c r="AL125" s="292">
        <f t="shared" ref="AL125" si="6158">IF(((AL126/$J$124)+AK125)&gt;100%,100%,((AL126/$J$124)+AK125))</f>
        <v>0</v>
      </c>
      <c r="AM125" s="292">
        <f t="shared" ref="AM125" si="6159">IF(((AM126/$J$124)+AL125)&gt;100%,100%,((AM126/$J$124)+AL125))</f>
        <v>0</v>
      </c>
      <c r="AN125" s="292">
        <f t="shared" ref="AN125" si="6160">IF(((AN126/$J$124)+AM125)&gt;100%,100%,((AN126/$J$124)+AM125))</f>
        <v>0</v>
      </c>
      <c r="AO125" s="292">
        <f t="shared" ref="AO125" si="6161">IF(((AO126/$J$124)+AN125)&gt;100%,100%,((AO126/$J$124)+AN125))</f>
        <v>0</v>
      </c>
      <c r="AP125" s="292">
        <f t="shared" ref="AP125" si="6162">IF(((AP126/$J$124)+AO125)&gt;100%,100%,((AP126/$J$124)+AO125))</f>
        <v>0</v>
      </c>
      <c r="AQ125" s="292">
        <f t="shared" ref="AQ125" si="6163">IF(((AQ126/$J$124)+AP125)&gt;100%,100%,((AQ126/$J$124)+AP125))</f>
        <v>0</v>
      </c>
      <c r="AR125" s="292">
        <f t="shared" ref="AR125" si="6164">IF(((AR126/$J$124)+AQ125)&gt;100%,100%,((AR126/$J$124)+AQ125))</f>
        <v>0</v>
      </c>
      <c r="AS125" s="292">
        <f t="shared" ref="AS125" si="6165">IF(((AS126/$J$124)+AR125)&gt;100%,100%,((AS126/$J$124)+AR125))</f>
        <v>0</v>
      </c>
      <c r="AT125" s="292">
        <f t="shared" ref="AT125" si="6166">IF(((AT126/$J$124)+AS125)&gt;100%,100%,((AT126/$J$124)+AS125))</f>
        <v>0</v>
      </c>
      <c r="AU125" s="292">
        <f t="shared" ref="AU125" si="6167">IF(((AU126/$J$124)+AT125)&gt;100%,100%,((AU126/$J$124)+AT125))</f>
        <v>0</v>
      </c>
      <c r="AV125" s="292">
        <f t="shared" ref="AV125" si="6168">IF(((AV126/$J$124)+AU125)&gt;100%,100%,((AV126/$J$124)+AU125))</f>
        <v>0</v>
      </c>
      <c r="AW125" s="292">
        <f t="shared" ref="AW125" si="6169">IF(((AW126/$J$124)+AV125)&gt;100%,100%,((AW126/$J$124)+AV125))</f>
        <v>0</v>
      </c>
      <c r="AX125" s="292">
        <f t="shared" ref="AX125" si="6170">IF(((AX126/$J$124)+AW125)&gt;100%,100%,((AX126/$J$124)+AW125))</f>
        <v>0</v>
      </c>
      <c r="AY125" s="292">
        <f t="shared" ref="AY125" si="6171">IF(((AY126/$J$124)+AX125)&gt;100%,100%,((AY126/$J$124)+AX125))</f>
        <v>0</v>
      </c>
      <c r="AZ125" s="292">
        <f t="shared" ref="AZ125" si="6172">IF(((AZ126/$J$124)+AY125)&gt;100%,100%,((AZ126/$J$124)+AY125))</f>
        <v>0</v>
      </c>
      <c r="BA125" s="292">
        <f t="shared" ref="BA125" si="6173">IF(((BA126/$J$124)+AZ125)&gt;100%,100%,((BA126/$J$124)+AZ125))</f>
        <v>0</v>
      </c>
      <c r="BB125" s="292">
        <f t="shared" ref="BB125" si="6174">IF(((BB126/$J$124)+BA125)&gt;100%,100%,((BB126/$J$124)+BA125))</f>
        <v>0</v>
      </c>
      <c r="BC125" s="292">
        <f t="shared" ref="BC125" si="6175">IF(((BC126/$J$124)+BB125)&gt;100%,100%,((BC126/$J$124)+BB125))</f>
        <v>0</v>
      </c>
      <c r="BD125" s="292">
        <f t="shared" ref="BD125" si="6176">IF(((BD126/$J$124)+BC125)&gt;100%,100%,((BD126/$J$124)+BC125))</f>
        <v>0</v>
      </c>
      <c r="BE125" s="292">
        <f t="shared" ref="BE125" si="6177">IF(((BE126/$J$124)+BD125)&gt;100%,100%,((BE126/$J$124)+BD125))</f>
        <v>0</v>
      </c>
      <c r="BF125" s="292">
        <f t="shared" ref="BF125" si="6178">IF(((BF126/$J$124)+BE125)&gt;100%,100%,((BF126/$J$124)+BE125))</f>
        <v>0</v>
      </c>
      <c r="BG125" s="292">
        <f t="shared" ref="BG125" si="6179">IF(((BG126/$J$124)+BF125)&gt;100%,100%,((BG126/$J$124)+BF125))</f>
        <v>0</v>
      </c>
      <c r="BH125" s="292">
        <f t="shared" ref="BH125" si="6180">IF(((BH126/$J$124)+BG125)&gt;100%,100%,((BH126/$J$124)+BG125))</f>
        <v>0</v>
      </c>
      <c r="BI125" s="292">
        <f t="shared" ref="BI125" si="6181">IF(((BI126/$J$124)+BH125)&gt;100%,100%,((BI126/$J$124)+BH125))</f>
        <v>0</v>
      </c>
      <c r="BJ125" s="292">
        <f t="shared" ref="BJ125" si="6182">IF(((BJ126/$J$124)+BI125)&gt;100%,100%,((BJ126/$J$124)+BI125))</f>
        <v>0</v>
      </c>
      <c r="BK125" s="292">
        <f t="shared" ref="BK125" si="6183">IF(((BK126/$J$124)+BJ125)&gt;100%,100%,((BK126/$J$124)+BJ125))</f>
        <v>0</v>
      </c>
      <c r="BL125" s="292">
        <f t="shared" ref="BL125" si="6184">IF(((BL126/$J$124)+BK125)&gt;100%,100%,((BL126/$J$124)+BK125))</f>
        <v>0</v>
      </c>
      <c r="BM125" s="292">
        <f t="shared" ref="BM125" si="6185">IF(((BM126/$J$124)+BL125)&gt;100%,100%,((BM126/$J$124)+BL125))</f>
        <v>0</v>
      </c>
      <c r="BN125" s="292">
        <f t="shared" ref="BN125" si="6186">IF(((BN126/$J$124)+BM125)&gt;100%,100%,((BN126/$J$124)+BM125))</f>
        <v>0</v>
      </c>
      <c r="BO125" s="292">
        <f t="shared" ref="BO125" si="6187">IF(((BO126/$J$124)+BN125)&gt;100%,100%,((BO126/$J$124)+BN125))</f>
        <v>0</v>
      </c>
      <c r="BP125" s="292">
        <f t="shared" ref="BP125" si="6188">IF(((BP126/$J$124)+BO125)&gt;100%,100%,((BP126/$J$124)+BO125))</f>
        <v>0</v>
      </c>
      <c r="BQ125" s="292">
        <f t="shared" ref="BQ125" si="6189">IF(((BQ126/$J$124)+BP125)&gt;100%,100%,((BQ126/$J$124)+BP125))</f>
        <v>0</v>
      </c>
      <c r="BR125" s="292">
        <f t="shared" ref="BR125" si="6190">IF(((BR126/$J$124)+BQ125)&gt;100%,100%,((BR126/$J$124)+BQ125))</f>
        <v>0</v>
      </c>
      <c r="BS125" s="292">
        <f t="shared" ref="BS125" si="6191">IF(((BS126/$J$124)+BR125)&gt;100%,100%,((BS126/$J$124)+BR125))</f>
        <v>0</v>
      </c>
      <c r="BT125" s="292">
        <f t="shared" ref="BT125" si="6192">IF(((BT126/$J$124)+BS125)&gt;100%,100%,((BT126/$J$124)+BS125))</f>
        <v>0</v>
      </c>
      <c r="BU125" s="292">
        <f t="shared" ref="BU125" si="6193">IF(((BU126/$J$124)+BT125)&gt;100%,100%,((BU126/$J$124)+BT125))</f>
        <v>0</v>
      </c>
      <c r="BV125" s="292">
        <f t="shared" ref="BV125" si="6194">IF(((BV126/$J$124)+BU125)&gt;100%,100%,((BV126/$J$124)+BU125))</f>
        <v>0</v>
      </c>
      <c r="BW125" s="292">
        <f t="shared" ref="BW125" si="6195">IF(((BW126/$J$124)+BV125)&gt;100%,100%,((BW126/$J$124)+BV125))</f>
        <v>0</v>
      </c>
      <c r="BX125" s="292">
        <f t="shared" ref="BX125" si="6196">IF(((BX126/$J$124)+BW125)&gt;100%,100%,((BX126/$J$124)+BW125))</f>
        <v>0</v>
      </c>
      <c r="BY125" s="292">
        <f t="shared" ref="BY125" si="6197">IF(((BY126/$J$124)+BX125)&gt;100%,100%,((BY126/$J$124)+BX125))</f>
        <v>0</v>
      </c>
      <c r="BZ125" s="292">
        <f t="shared" ref="BZ125" si="6198">IF(((BZ126/$J$124)+BY125)&gt;100%,100%,((BZ126/$J$124)+BY125))</f>
        <v>0</v>
      </c>
      <c r="CA125" s="292">
        <f t="shared" ref="CA125" si="6199">IF(((CA126/$J$124)+BZ125)&gt;100%,100%,((CA126/$J$124)+BZ125))</f>
        <v>0</v>
      </c>
      <c r="CB125" s="292">
        <f t="shared" ref="CB125" si="6200">IF(((CB126/$J$124)+CA125)&gt;100%,100%,((CB126/$J$124)+CA125))</f>
        <v>0</v>
      </c>
      <c r="CC125" s="292">
        <f t="shared" ref="CC125" si="6201">IF(((CC126/$J$124)+CB125)&gt;100%,100%,((CC126/$J$124)+CB125))</f>
        <v>0</v>
      </c>
      <c r="CD125" s="292">
        <f t="shared" ref="CD125" si="6202">IF(((CD126/$J$124)+CC125)&gt;100%,100%,((CD126/$J$124)+CC125))</f>
        <v>0</v>
      </c>
      <c r="CE125" s="292">
        <f t="shared" ref="CE125" si="6203">IF(((CE126/$J$124)+CD125)&gt;100%,100%,((CE126/$J$124)+CD125))</f>
        <v>0</v>
      </c>
      <c r="CF125" s="292">
        <f t="shared" ref="CF125" si="6204">IF(((CF126/$J$124)+CE125)&gt;100%,100%,((CF126/$J$124)+CE125))</f>
        <v>0</v>
      </c>
      <c r="CG125" s="292">
        <f t="shared" ref="CG125" si="6205">IF(((CG126/$J$124)+CF125)&gt;100%,100%,((CG126/$J$124)+CF125))</f>
        <v>0</v>
      </c>
      <c r="CH125" s="292">
        <f t="shared" ref="CH125" si="6206">IF(((CH126/$J$124)+CG125)&gt;100%,100%,((CH126/$J$124)+CG125))</f>
        <v>0</v>
      </c>
      <c r="CI125" s="292">
        <f t="shared" ref="CI125" si="6207">IF(((CI126/$J$124)+CH125)&gt;100%,100%,((CI126/$J$124)+CH125))</f>
        <v>0</v>
      </c>
      <c r="CJ125" s="292">
        <f t="shared" ref="CJ125" si="6208">IF(((CJ126/$J$124)+CI125)&gt;100%,100%,((CJ126/$J$124)+CI125))</f>
        <v>0</v>
      </c>
      <c r="CK125" s="292">
        <f t="shared" ref="CK125" si="6209">IF(((CK126/$J$124)+CJ125)&gt;100%,100%,((CK126/$J$124)+CJ125))</f>
        <v>0</v>
      </c>
      <c r="CL125" s="292">
        <f t="shared" ref="CL125" si="6210">IF(((CL126/$J$124)+CK125)&gt;100%,100%,((CL126/$J$124)+CK125))</f>
        <v>0</v>
      </c>
      <c r="CM125" s="292">
        <f t="shared" ref="CM125" si="6211">IF(((CM126/$J$124)+CL125)&gt;100%,100%,((CM126/$J$124)+CL125))</f>
        <v>0</v>
      </c>
      <c r="CN125" s="292">
        <f t="shared" ref="CN125" si="6212">IF(((CN126/$J$124)+CM125)&gt;100%,100%,((CN126/$J$124)+CM125))</f>
        <v>0</v>
      </c>
      <c r="CO125" s="292">
        <f t="shared" ref="CO125" si="6213">IF(((CO126/$J$124)+CN125)&gt;100%,100%,((CO126/$J$124)+CN125))</f>
        <v>0</v>
      </c>
      <c r="CP125" s="292">
        <f t="shared" ref="CP125" si="6214">IF(((CP126/$J$124)+CO125)&gt;100%,100%,((CP126/$J$124)+CO125))</f>
        <v>0</v>
      </c>
      <c r="CQ125" s="292">
        <f t="shared" ref="CQ125" si="6215">IF(((CQ126/$J$124)+CP125)&gt;100%,100%,((CQ126/$J$124)+CP125))</f>
        <v>0</v>
      </c>
      <c r="CR125" s="292">
        <f t="shared" ref="CR125" si="6216">IF(((CR126/$J$124)+CQ125)&gt;100%,100%,((CR126/$J$124)+CQ125))</f>
        <v>0</v>
      </c>
      <c r="CS125" s="292">
        <f t="shared" ref="CS125" si="6217">IF(((CS126/$J$124)+CR125)&gt;100%,100%,((CS126/$J$124)+CR125))</f>
        <v>0</v>
      </c>
      <c r="CT125" s="292">
        <f t="shared" ref="CT125" si="6218">IF(((CT126/$J$124)+CS125)&gt;100%,100%,((CT126/$J$124)+CS125))</f>
        <v>0</v>
      </c>
      <c r="CU125" s="292">
        <f t="shared" ref="CU125" si="6219">IF(((CU126/$J$124)+CT125)&gt;100%,100%,((CU126/$J$124)+CT125))</f>
        <v>0</v>
      </c>
      <c r="CV125" s="292">
        <f t="shared" ref="CV125" si="6220">IF(((CV126/$J$124)+CU125)&gt;100%,100%,((CV126/$J$124)+CU125))</f>
        <v>0</v>
      </c>
      <c r="CW125" s="292">
        <f t="shared" ref="CW125" si="6221">IF(((CW126/$J$124)+CV125)&gt;100%,100%,((CW126/$J$124)+CV125))</f>
        <v>0</v>
      </c>
      <c r="CX125" s="292">
        <f t="shared" ref="CX125" si="6222">IF(((CX126/$J$124)+CW125)&gt;100%,100%,((CX126/$J$124)+CW125))</f>
        <v>0</v>
      </c>
      <c r="CY125" s="292">
        <f t="shared" ref="CY125" si="6223">IF(((CY126/$J$124)+CX125)&gt;100%,100%,((CY126/$J$124)+CX125))</f>
        <v>0</v>
      </c>
      <c r="CZ125" s="292">
        <f t="shared" ref="CZ125" si="6224">IF(((CZ126/$J$124)+CY125)&gt;100%,100%,((CZ126/$J$124)+CY125))</f>
        <v>0</v>
      </c>
      <c r="DA125" s="292">
        <f t="shared" ref="DA125" si="6225">IF(((DA126/$J$124)+CZ125)&gt;100%,100%,((DA126/$J$124)+CZ125))</f>
        <v>0</v>
      </c>
      <c r="DB125" s="292">
        <f t="shared" ref="DB125" si="6226">IF(((DB126/$J$124)+DA125)&gt;100%,100%,((DB126/$J$124)+DA125))</f>
        <v>0</v>
      </c>
      <c r="DC125" s="292">
        <f t="shared" ref="DC125" si="6227">IF(((DC126/$J$124)+DB125)&gt;100%,100%,((DC126/$J$124)+DB125))</f>
        <v>0</v>
      </c>
      <c r="DD125" s="292">
        <f t="shared" ref="DD125" si="6228">IF(((DD126/$J$124)+DC125)&gt;100%,100%,((DD126/$J$124)+DC125))</f>
        <v>0</v>
      </c>
      <c r="DE125" s="292">
        <f t="shared" ref="DE125" si="6229">IF(((DE126/$J$124)+DD125)&gt;100%,100%,((DE126/$J$124)+DD125))</f>
        <v>0</v>
      </c>
      <c r="DF125" s="292">
        <f t="shared" ref="DF125" si="6230">IF(((DF126/$J$124)+DE125)&gt;100%,100%,((DF126/$J$124)+DE125))</f>
        <v>0</v>
      </c>
      <c r="DG125" s="292">
        <f t="shared" ref="DG125" si="6231">IF(((DG126/$J$124)+DF125)&gt;100%,100%,((DG126/$J$124)+DF125))</f>
        <v>0</v>
      </c>
      <c r="DH125" s="292">
        <f t="shared" ref="DH125" si="6232">IF(((DH126/$J$124)+DG125)&gt;100%,100%,((DH126/$J$124)+DG125))</f>
        <v>0</v>
      </c>
      <c r="DI125" s="292">
        <f t="shared" ref="DI125" si="6233">IF(((DI126/$J$124)+DH125)&gt;100%,100%,((DI126/$J$124)+DH125))</f>
        <v>0</v>
      </c>
      <c r="DJ125" s="292">
        <f t="shared" ref="DJ125" si="6234">IF(((DJ126/$J$124)+DI125)&gt;100%,100%,((DJ126/$J$124)+DI125))</f>
        <v>0</v>
      </c>
      <c r="DK125" s="292">
        <f t="shared" ref="DK125" si="6235">IF(((DK126/$J$124)+DJ125)&gt;100%,100%,((DK126/$J$124)+DJ125))</f>
        <v>0</v>
      </c>
      <c r="DL125" s="292">
        <f t="shared" ref="DL125" si="6236">IF(((DL126/$J$124)+DK125)&gt;100%,100%,((DL126/$J$124)+DK125))</f>
        <v>0</v>
      </c>
      <c r="DM125" s="292">
        <f t="shared" ref="DM125" si="6237">IF(((DM126/$J$124)+DL125)&gt;100%,100%,((DM126/$J$124)+DL125))</f>
        <v>0</v>
      </c>
      <c r="DN125" s="292">
        <f t="shared" ref="DN125" si="6238">IF(((DN126/$J$124)+DM125)&gt;100%,100%,((DN126/$J$124)+DM125))</f>
        <v>0</v>
      </c>
      <c r="DO125" s="292">
        <f t="shared" ref="DO125" si="6239">IF(((DO126/$J$124)+DN125)&gt;100%,100%,((DO126/$J$124)+DN125))</f>
        <v>0</v>
      </c>
      <c r="DP125" s="292">
        <f t="shared" ref="DP125" si="6240">IF(((DP126/$J$124)+DO125)&gt;100%,100%,((DP126/$J$124)+DO125))</f>
        <v>0</v>
      </c>
      <c r="DQ125" s="292">
        <f t="shared" ref="DQ125" si="6241">IF(((DQ126/$J$124)+DP125)&gt;100%,100%,((DQ126/$J$124)+DP125))</f>
        <v>0</v>
      </c>
      <c r="DR125" s="292">
        <f t="shared" ref="DR125" si="6242">IF(((DR126/$J$124)+DQ125)&gt;100%,100%,((DR126/$J$124)+DQ125))</f>
        <v>0</v>
      </c>
      <c r="DS125" s="292">
        <f t="shared" ref="DS125" si="6243">IF(((DS126/$J$124)+DR125)&gt;100%,100%,((DS126/$J$124)+DR125))</f>
        <v>0</v>
      </c>
      <c r="DT125" s="292">
        <f t="shared" ref="DT125" si="6244">IF(((DT126/$J$124)+DS125)&gt;100%,100%,((DT126/$J$124)+DS125))</f>
        <v>0</v>
      </c>
      <c r="DU125" s="292">
        <f t="shared" ref="DU125" si="6245">IF(((DU126/$J$124)+DT125)&gt;100%,100%,((DU126/$J$124)+DT125))</f>
        <v>0</v>
      </c>
      <c r="DV125" s="292">
        <f t="shared" ref="DV125" si="6246">IF(((DV126/$J$124)+DU125)&gt;100%,100%,((DV126/$J$124)+DU125))</f>
        <v>0</v>
      </c>
      <c r="DW125" s="292">
        <f t="shared" ref="DW125" si="6247">IF(((DW126/$J$124)+DV125)&gt;100%,100%,((DW126/$J$124)+DV125))</f>
        <v>0</v>
      </c>
      <c r="DX125" s="292">
        <f t="shared" ref="DX125" si="6248">IF(((DX126/$J$124)+DW125)&gt;100%,100%,((DX126/$J$124)+DW125))</f>
        <v>0</v>
      </c>
      <c r="DY125" s="292">
        <f t="shared" ref="DY125" si="6249">IF(((DY126/$J$124)+DX125)&gt;100%,100%,((DY126/$J$124)+DX125))</f>
        <v>0</v>
      </c>
      <c r="DZ125" s="292">
        <f t="shared" ref="DZ125" si="6250">IF(((DZ126/$J$124)+DY125)&gt;100%,100%,((DZ126/$J$124)+DY125))</f>
        <v>0</v>
      </c>
      <c r="EA125" s="292">
        <f t="shared" ref="EA125" si="6251">IF(((EA126/$J$124)+DZ125)&gt;100%,100%,((EA126/$J$124)+DZ125))</f>
        <v>0</v>
      </c>
      <c r="EB125" s="292">
        <f t="shared" ref="EB125" si="6252">IF(((EB126/$J$124)+EA125)&gt;100%,100%,((EB126/$J$124)+EA125))</f>
        <v>0</v>
      </c>
      <c r="EC125" s="292">
        <f t="shared" ref="EC125" si="6253">IF(((EC126/$J$124)+EB125)&gt;100%,100%,((EC126/$J$124)+EB125))</f>
        <v>0</v>
      </c>
      <c r="ED125" s="292">
        <f t="shared" ref="ED125" si="6254">IF(((ED126/$J$124)+EC125)&gt;100%,100%,((ED126/$J$124)+EC125))</f>
        <v>0</v>
      </c>
      <c r="EE125" s="292">
        <f t="shared" ref="EE125" si="6255">IF(((EE126/$J$124)+ED125)&gt;100%,100%,((EE126/$J$124)+ED125))</f>
        <v>0</v>
      </c>
      <c r="EF125" s="292">
        <f t="shared" ref="EF125" si="6256">IF(((EF126/$J$124)+EE125)&gt;100%,100%,((EF126/$J$124)+EE125))</f>
        <v>0</v>
      </c>
      <c r="EG125" s="292">
        <f t="shared" ref="EG125" si="6257">IF(((EG126/$J$124)+EF125)&gt;100%,100%,((EG126/$J$124)+EF125))</f>
        <v>0</v>
      </c>
      <c r="EH125" s="292">
        <f t="shared" ref="EH125" si="6258">IF(((EH126/$J$124)+EG125)&gt;100%,100%,((EH126/$J$124)+EG125))</f>
        <v>0</v>
      </c>
      <c r="EI125" s="292">
        <f t="shared" ref="EI125" si="6259">IF(((EI126/$J$124)+EH125)&gt;100%,100%,((EI126/$J$124)+EH125))</f>
        <v>0</v>
      </c>
      <c r="EJ125" s="292">
        <f t="shared" ref="EJ125" si="6260">IF(((EJ126/$J$124)+EI125)&gt;100%,100%,((EJ126/$J$124)+EI125))</f>
        <v>0</v>
      </c>
      <c r="EK125" s="292">
        <f t="shared" ref="EK125" si="6261">IF(((EK126/$J$124)+EJ125)&gt;100%,100%,((EK126/$J$124)+EJ125))</f>
        <v>0</v>
      </c>
      <c r="EL125" s="292">
        <f t="shared" ref="EL125" si="6262">IF(((EL126/$J$124)+EK125)&gt;100%,100%,((EL126/$J$124)+EK125))</f>
        <v>0</v>
      </c>
      <c r="EM125" s="292">
        <f t="shared" ref="EM125" si="6263">IF(((EM126/$J$124)+EL125)&gt;100%,100%,((EM126/$J$124)+EL125))</f>
        <v>0</v>
      </c>
      <c r="EN125" s="292">
        <f t="shared" ref="EN125" si="6264">IF(((EN126/$J$124)+EM125)&gt;100%,100%,((EN126/$J$124)+EM125))</f>
        <v>0</v>
      </c>
      <c r="EO125" s="292">
        <f t="shared" ref="EO125" si="6265">IF(((EO126/$J$124)+EN125)&gt;100%,100%,((EO126/$J$124)+EN125))</f>
        <v>0</v>
      </c>
      <c r="EP125" s="292">
        <f t="shared" ref="EP125" si="6266">IF(((EP126/$J$124)+EO125)&gt;100%,100%,((EP126/$J$124)+EO125))</f>
        <v>0</v>
      </c>
      <c r="EQ125" s="292">
        <f t="shared" ref="EQ125" si="6267">IF(((EQ126/$J$124)+EP125)&gt;100%,100%,((EQ126/$J$124)+EP125))</f>
        <v>0</v>
      </c>
      <c r="ER125" s="292">
        <f t="shared" ref="ER125" si="6268">IF(((ER126/$J$124)+EQ125)&gt;100%,100%,((ER126/$J$124)+EQ125))</f>
        <v>0</v>
      </c>
      <c r="ES125" s="292">
        <f t="shared" ref="ES125" si="6269">IF(((ES126/$J$124)+ER125)&gt;100%,100%,((ES126/$J$124)+ER125))</f>
        <v>0</v>
      </c>
      <c r="ET125" s="292">
        <f t="shared" ref="ET125" si="6270">IF(((ET126/$J$124)+ES125)&gt;100%,100%,((ET126/$J$124)+ES125))</f>
        <v>0</v>
      </c>
      <c r="EU125" s="292">
        <f t="shared" ref="EU125" si="6271">IF(((EU126/$J$124)+ET125)&gt;100%,100%,((EU126/$J$124)+ET125))</f>
        <v>0</v>
      </c>
      <c r="EV125" s="292">
        <f t="shared" ref="EV125" si="6272">IF(((EV126/$J$124)+EU125)&gt;100%,100%,((EV126/$J$124)+EU125))</f>
        <v>0</v>
      </c>
      <c r="EW125" s="292">
        <f t="shared" ref="EW125" si="6273">IF(((EW126/$J$124)+EV125)&gt;100%,100%,((EW126/$J$124)+EV125))</f>
        <v>0</v>
      </c>
      <c r="EX125" s="292">
        <f t="shared" ref="EX125" si="6274">IF(((EX126/$J$124)+EW125)&gt;100%,100%,((EX126/$J$124)+EW125))</f>
        <v>0</v>
      </c>
      <c r="EY125" s="292">
        <f t="shared" ref="EY125" si="6275">IF(((EY126/$J$124)+EX125)&gt;100%,100%,((EY126/$J$124)+EX125))</f>
        <v>0</v>
      </c>
      <c r="EZ125" s="292">
        <f t="shared" ref="EZ125" si="6276">IF(((EZ126/$J$124)+EY125)&gt;100%,100%,((EZ126/$J$124)+EY125))</f>
        <v>0</v>
      </c>
      <c r="FA125" s="292">
        <f t="shared" ref="FA125" si="6277">IF(((FA126/$J$124)+EZ125)&gt;100%,100%,((FA126/$J$124)+EZ125))</f>
        <v>0</v>
      </c>
      <c r="FB125" s="292">
        <f t="shared" ref="FB125" si="6278">IF(((FB126/$J$124)+FA125)&gt;100%,100%,((FB126/$J$124)+FA125))</f>
        <v>0</v>
      </c>
    </row>
    <row r="126" spans="1:158" x14ac:dyDescent="0.3">
      <c r="A126" s="258"/>
      <c r="B126" s="285"/>
      <c r="C126" s="259"/>
      <c r="D126" s="260"/>
      <c r="E126" s="258"/>
      <c r="F126" s="258"/>
      <c r="G126" s="302" t="s">
        <v>92</v>
      </c>
      <c r="H126" s="258"/>
      <c r="I126" s="258"/>
      <c r="J126" s="260"/>
      <c r="K126" s="258"/>
      <c r="L126" s="142"/>
      <c r="M126" s="142"/>
      <c r="N126" s="120">
        <f>SUM($O$126:$FC$126)</f>
        <v>0</v>
      </c>
      <c r="O126" s="262"/>
      <c r="P126" s="262"/>
      <c r="Q126" s="262"/>
      <c r="R126" s="262"/>
      <c r="S126" s="262"/>
      <c r="T126" s="262"/>
      <c r="U126" s="262"/>
      <c r="V126" s="262"/>
      <c r="W126" s="262"/>
      <c r="X126" s="262"/>
      <c r="Y126" s="262"/>
      <c r="Z126" s="262"/>
      <c r="AA126" s="262"/>
      <c r="AB126" s="262"/>
      <c r="AC126" s="262"/>
      <c r="AD126" s="262"/>
      <c r="AE126" s="262"/>
      <c r="AF126" s="262"/>
      <c r="AG126" s="262"/>
      <c r="AH126" s="262"/>
      <c r="AI126" s="262"/>
      <c r="AJ126" s="262"/>
      <c r="AK126" s="262"/>
      <c r="AL126" s="262"/>
      <c r="AM126" s="262"/>
      <c r="AN126" s="262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62"/>
      <c r="BH126" s="262"/>
      <c r="BI126" s="262"/>
      <c r="BJ126" s="262"/>
      <c r="BK126" s="262"/>
      <c r="BL126" s="262"/>
      <c r="BM126" s="262"/>
      <c r="BN126" s="262"/>
      <c r="BO126" s="262"/>
      <c r="BP126" s="262"/>
      <c r="BQ126" s="262"/>
      <c r="BR126" s="262"/>
      <c r="BS126" s="262"/>
      <c r="BT126" s="262"/>
      <c r="BU126" s="262"/>
      <c r="BV126" s="262"/>
      <c r="BW126" s="262"/>
      <c r="BX126" s="262"/>
      <c r="BY126" s="262"/>
      <c r="BZ126" s="262"/>
      <c r="CA126" s="262"/>
      <c r="CB126" s="262"/>
      <c r="CC126" s="262"/>
      <c r="CD126" s="262"/>
      <c r="CE126" s="262"/>
      <c r="CF126" s="262"/>
      <c r="CG126" s="262"/>
      <c r="CH126" s="262"/>
      <c r="CI126" s="262"/>
      <c r="CJ126" s="262"/>
      <c r="CK126" s="262"/>
      <c r="CL126" s="262"/>
      <c r="CM126" s="262"/>
      <c r="CN126" s="262"/>
      <c r="CO126" s="262"/>
      <c r="CP126" s="262"/>
      <c r="CQ126" s="262"/>
      <c r="CR126" s="262"/>
      <c r="CS126" s="262"/>
      <c r="CT126" s="262"/>
      <c r="CU126" s="262"/>
      <c r="CV126" s="262"/>
      <c r="CW126" s="262"/>
      <c r="CX126" s="262"/>
      <c r="CY126" s="262"/>
      <c r="CZ126" s="262"/>
      <c r="DA126" s="262"/>
      <c r="DB126" s="262"/>
      <c r="DC126" s="262"/>
      <c r="DD126" s="262"/>
      <c r="DE126" s="262"/>
      <c r="DF126" s="262"/>
      <c r="DG126" s="262"/>
      <c r="DH126" s="262"/>
      <c r="DI126" s="262"/>
      <c r="DJ126" s="262"/>
      <c r="DK126" s="262"/>
      <c r="DL126" s="262"/>
      <c r="DM126" s="262"/>
      <c r="DN126" s="262"/>
      <c r="DO126" s="262"/>
      <c r="DP126" s="262"/>
      <c r="DQ126" s="262"/>
      <c r="DR126" s="262"/>
      <c r="DS126" s="262"/>
      <c r="DT126" s="262"/>
      <c r="DU126" s="262"/>
      <c r="DV126" s="262"/>
      <c r="DW126" s="262"/>
      <c r="DX126" s="262"/>
      <c r="DY126" s="262"/>
      <c r="DZ126" s="262"/>
      <c r="EA126" s="262"/>
      <c r="EB126" s="262"/>
      <c r="EC126" s="262"/>
      <c r="ED126" s="262"/>
      <c r="EE126" s="262"/>
      <c r="EF126" s="262"/>
      <c r="EG126" s="262"/>
      <c r="EH126" s="262"/>
      <c r="EI126" s="262"/>
      <c r="EJ126" s="262"/>
      <c r="EK126" s="262"/>
      <c r="EL126" s="262"/>
      <c r="EM126" s="262"/>
      <c r="EN126" s="262"/>
      <c r="EO126" s="262"/>
      <c r="EP126" s="262"/>
      <c r="EQ126" s="262"/>
      <c r="ER126" s="262"/>
      <c r="ES126" s="262"/>
      <c r="ET126" s="262"/>
      <c r="EU126" s="262"/>
      <c r="EV126" s="262"/>
      <c r="EW126" s="262"/>
      <c r="EX126" s="262"/>
      <c r="EY126" s="262"/>
      <c r="EZ126" s="262"/>
      <c r="FA126" s="262"/>
      <c r="FB126" s="262"/>
    </row>
    <row r="127" spans="1:158" x14ac:dyDescent="0.3">
      <c r="A127" s="78">
        <v>3</v>
      </c>
      <c r="B127" s="283">
        <v>44</v>
      </c>
      <c r="C127" s="117" t="s">
        <v>82</v>
      </c>
      <c r="D127" s="108">
        <v>4</v>
      </c>
      <c r="E127" s="113">
        <v>40592</v>
      </c>
      <c r="F127" s="113">
        <v>40598</v>
      </c>
      <c r="G127" s="300" t="s">
        <v>20</v>
      </c>
      <c r="H127" s="73">
        <v>4</v>
      </c>
      <c r="I127" s="74">
        <v>4.5662100456621009E-2</v>
      </c>
      <c r="J127" s="108">
        <v>100</v>
      </c>
      <c r="K127" s="77"/>
      <c r="O127" s="292">
        <f>IF(IF(O$4&lt;$E127,0,IF(O$4&gt;=$F127,1,IF(VLOOKUP(O$4,CALENDARIO!$B:$C,2,0)=FALSE, 0%,(1/$D127))))&gt;1,100%,IF(O$4&lt;$E127,0,IF(O$4&gt;=$F127,1,IF(VLOOKUP(O$4,CALENDARIO!$B:$C,2,0)=FALSE,0%,(1/$D127)))))</f>
        <v>0</v>
      </c>
      <c r="P127" s="292">
        <f>IF(IF(P$4&lt;$E127,0,IF(P$4&gt;=$F127,1,IF(VLOOKUP(P$4,CALENDARIO!$B:$C,2,0)=FALSE, O127,(1/IF($D127=0,1,$D127))+O127)))&gt;1,100%,IF(P$4&lt;$E127,0,IF(P$4&gt;=$F127,1,IF(VLOOKUP(P$4,CALENDARIO!$B:$C,2,0)=FALSE, O127,(1/IF($D127=0,1,$D127))+O127))))</f>
        <v>0</v>
      </c>
      <c r="Q127" s="292">
        <f>IF(IF(Q$4&lt;$E127,0,IF(Q$4&gt;=$F127,1,IF(VLOOKUP(Q$4,CALENDARIO!$B:$C,2,0)=FALSE, P127,(1/IF($D127=0,1,$D127))+P127)))&gt;1,100%,IF(Q$4&lt;$E127,0,IF(Q$4&gt;=$F127,1,IF(VLOOKUP(Q$4,CALENDARIO!$B:$C,2,0)=FALSE, P127,(1/IF($D127=0,1,$D127))+P127))))</f>
        <v>0</v>
      </c>
      <c r="R127" s="292">
        <f>IF(IF(R$4&lt;$E127,0,IF(R$4&gt;=$F127,1,IF(VLOOKUP(R$4,CALENDARIO!$B:$C,2,0)=FALSE, Q127,(1/IF($D127=0,1,$D127))+Q127)))&gt;1,100%,IF(R$4&lt;$E127,0,IF(R$4&gt;=$F127,1,IF(VLOOKUP(R$4,CALENDARIO!$B:$C,2,0)=FALSE, Q127,(1/IF($D127=0,1,$D127))+Q127))))</f>
        <v>0</v>
      </c>
      <c r="S127" s="292">
        <f>IF(IF(S$4&lt;$E127,0,IF(S$4&gt;=$F127,1,IF(VLOOKUP(S$4,CALENDARIO!$B:$C,2,0)=FALSE, R127,(1/IF($D127=0,1,$D127))+R127)))&gt;1,100%,IF(S$4&lt;$E127,0,IF(S$4&gt;=$F127,1,IF(VLOOKUP(S$4,CALENDARIO!$B:$C,2,0)=FALSE, R127,(1/IF($D127=0,1,$D127))+R127))))</f>
        <v>0</v>
      </c>
      <c r="T127" s="292">
        <f>IF(IF(T$4&lt;$E127,0,IF(T$4&gt;=$F127,1,IF(VLOOKUP(T$4,CALENDARIO!$B:$C,2,0)=FALSE, S127,(1/IF($D127=0,1,$D127))+S127)))&gt;1,100%,IF(T$4&lt;$E127,0,IF(T$4&gt;=$F127,1,IF(VLOOKUP(T$4,CALENDARIO!$B:$C,2,0)=FALSE, S127,(1/IF($D127=0,1,$D127))+S127))))</f>
        <v>0</v>
      </c>
      <c r="U127" s="292">
        <f>IF(IF(U$4&lt;$E127,0,IF(U$4&gt;=$F127,1,IF(VLOOKUP(U$4,CALENDARIO!$B:$C,2,0)=FALSE, T127,(1/IF($D127=0,1,$D127))+T127)))&gt;1,100%,IF(U$4&lt;$E127,0,IF(U$4&gt;=$F127,1,IF(VLOOKUP(U$4,CALENDARIO!$B:$C,2,0)=FALSE, T127,(1/IF($D127=0,1,$D127))+T127))))</f>
        <v>0</v>
      </c>
      <c r="V127" s="292">
        <f>IF(IF(V$4&lt;$E127,0,IF(V$4&gt;=$F127,1,IF(VLOOKUP(V$4,CALENDARIO!$B:$C,2,0)=FALSE, U127,(1/IF($D127=0,1,$D127))+U127)))&gt;1,100%,IF(V$4&lt;$E127,0,IF(V$4&gt;=$F127,1,IF(VLOOKUP(V$4,CALENDARIO!$B:$C,2,0)=FALSE, U127,(1/IF($D127=0,1,$D127))+U127))))</f>
        <v>0</v>
      </c>
      <c r="W127" s="292">
        <f>IF(IF(W$4&lt;$E127,0,IF(W$4&gt;=$F127,1,IF(VLOOKUP(W$4,CALENDARIO!$B:$C,2,0)=FALSE, V127,(1/IF($D127=0,1,$D127))+V127)))&gt;1,100%,IF(W$4&lt;$E127,0,IF(W$4&gt;=$F127,1,IF(VLOOKUP(W$4,CALENDARIO!$B:$C,2,0)=FALSE, V127,(1/IF($D127=0,1,$D127))+V127))))</f>
        <v>0</v>
      </c>
      <c r="X127" s="292">
        <f>IF(IF(X$4&lt;$E127,0,IF(X$4&gt;=$F127,1,IF(VLOOKUP(X$4,CALENDARIO!$B:$C,2,0)=FALSE, W127,(1/IF($D127=0,1,$D127))+W127)))&gt;1,100%,IF(X$4&lt;$E127,0,IF(X$4&gt;=$F127,1,IF(VLOOKUP(X$4,CALENDARIO!$B:$C,2,0)=FALSE, W127,(1/IF($D127=0,1,$D127))+W127))))</f>
        <v>0</v>
      </c>
      <c r="Y127" s="292">
        <f>IF(IF(Y$4&lt;$E127,0,IF(Y$4&gt;=$F127,1,IF(VLOOKUP(Y$4,CALENDARIO!$B:$C,2,0)=FALSE, X127,(1/IF($D127=0,1,$D127))+X127)))&gt;1,100%,IF(Y$4&lt;$E127,0,IF(Y$4&gt;=$F127,1,IF(VLOOKUP(Y$4,CALENDARIO!$B:$C,2,0)=FALSE, X127,(1/IF($D127=0,1,$D127))+X127))))</f>
        <v>0</v>
      </c>
      <c r="Z127" s="292">
        <f>IF(IF(Z$4&lt;$E127,0,IF(Z$4&gt;=$F127,1,IF(VLOOKUP(Z$4,CALENDARIO!$B:$C,2,0)=FALSE, Y127,(1/IF($D127=0,1,$D127))+Y127)))&gt;1,100%,IF(Z$4&lt;$E127,0,IF(Z$4&gt;=$F127,1,IF(VLOOKUP(Z$4,CALENDARIO!$B:$C,2,0)=FALSE, Y127,(1/IF($D127=0,1,$D127))+Y127))))</f>
        <v>0</v>
      </c>
      <c r="AA127" s="292">
        <f>IF(IF(AA$4&lt;$E127,0,IF(AA$4&gt;=$F127,1,IF(VLOOKUP(AA$4,CALENDARIO!$B:$C,2,0)=FALSE, Z127,(1/IF($D127=0,1,$D127))+Z127)))&gt;1,100%,IF(AA$4&lt;$E127,0,IF(AA$4&gt;=$F127,1,IF(VLOOKUP(AA$4,CALENDARIO!$B:$C,2,0)=FALSE, Z127,(1/IF($D127=0,1,$D127))+Z127))))</f>
        <v>0</v>
      </c>
      <c r="AB127" s="292">
        <f>IF(IF(AB$4&lt;$E127,0,IF(AB$4&gt;=$F127,1,IF(VLOOKUP(AB$4,CALENDARIO!$B:$C,2,0)=FALSE, AA127,(1/IF($D127=0,1,$D127))+AA127)))&gt;1,100%,IF(AB$4&lt;$E127,0,IF(AB$4&gt;=$F127,1,IF(VLOOKUP(AB$4,CALENDARIO!$B:$C,2,0)=FALSE, AA127,(1/IF($D127=0,1,$D127))+AA127))))</f>
        <v>0</v>
      </c>
      <c r="AC127" s="292">
        <f>IF(IF(AC$4&lt;$E127,0,IF(AC$4&gt;=$F127,1,IF(VLOOKUP(AC$4,CALENDARIO!$B:$C,2,0)=FALSE, AB127,(1/IF($D127=0,1,$D127))+AB127)))&gt;1,100%,IF(AC$4&lt;$E127,0,IF(AC$4&gt;=$F127,1,IF(VLOOKUP(AC$4,CALENDARIO!$B:$C,2,0)=FALSE, AB127,(1/IF($D127=0,1,$D127))+AB127))))</f>
        <v>0</v>
      </c>
      <c r="AD127" s="292">
        <f>IF(IF(AD$4&lt;$E127,0,IF(AD$4&gt;=$F127,1,IF(VLOOKUP(AD$4,CALENDARIO!$B:$C,2,0)=FALSE, AC127,(1/IF($D127=0,1,$D127))+AC127)))&gt;1,100%,IF(AD$4&lt;$E127,0,IF(AD$4&gt;=$F127,1,IF(VLOOKUP(AD$4,CALENDARIO!$B:$C,2,0)=FALSE, AC127,(1/IF($D127=0,1,$D127))+AC127))))</f>
        <v>0</v>
      </c>
      <c r="AE127" s="292">
        <f>IF(IF(AE$4&lt;$E127,0,IF(AE$4&gt;=$F127,1,IF(VLOOKUP(AE$4,CALENDARIO!$B:$C,2,0)=FALSE, AD127,(1/IF($D127=0,1,$D127))+AD127)))&gt;1,100%,IF(AE$4&lt;$E127,0,IF(AE$4&gt;=$F127,1,IF(VLOOKUP(AE$4,CALENDARIO!$B:$C,2,0)=FALSE, AD127,(1/IF($D127=0,1,$D127))+AD127))))</f>
        <v>0</v>
      </c>
      <c r="AF127" s="292">
        <f>IF(IF(AF$4&lt;$E127,0,IF(AF$4&gt;=$F127,1,IF(VLOOKUP(AF$4,CALENDARIO!$B:$C,2,0)=FALSE, AE127,(1/IF($D127=0,1,$D127))+AE127)))&gt;1,100%,IF(AF$4&lt;$E127,0,IF(AF$4&gt;=$F127,1,IF(VLOOKUP(AF$4,CALENDARIO!$B:$C,2,0)=FALSE, AE127,(1/IF($D127=0,1,$D127))+AE127))))</f>
        <v>0</v>
      </c>
      <c r="AG127" s="292">
        <f>IF(IF(AG$4&lt;$E127,0,IF(AG$4&gt;=$F127,1,IF(VLOOKUP(AG$4,CALENDARIO!$B:$C,2,0)=FALSE, AF127,(1/IF($D127=0,1,$D127))+AF127)))&gt;1,100%,IF(AG$4&lt;$E127,0,IF(AG$4&gt;=$F127,1,IF(VLOOKUP(AG$4,CALENDARIO!$B:$C,2,0)=FALSE, AF127,(1/IF($D127=0,1,$D127))+AF127))))</f>
        <v>0</v>
      </c>
      <c r="AH127" s="292">
        <f>IF(IF(AH$4&lt;$E127,0,IF(AH$4&gt;=$F127,1,IF(VLOOKUP(AH$4,CALENDARIO!$B:$C,2,0)=FALSE, AG127,(1/IF($D127=0,1,$D127))+AG127)))&gt;1,100%,IF(AH$4&lt;$E127,0,IF(AH$4&gt;=$F127,1,IF(VLOOKUP(AH$4,CALENDARIO!$B:$C,2,0)=FALSE, AG127,(1/IF($D127=0,1,$D127))+AG127))))</f>
        <v>0</v>
      </c>
      <c r="AI127" s="292">
        <f>IF(IF(AI$4&lt;$E127,0,IF(AI$4&gt;=$F127,1,IF(VLOOKUP(AI$4,CALENDARIO!$B:$C,2,0)=FALSE, AH127,(1/IF($D127=0,1,$D127))+AH127)))&gt;1,100%,IF(AI$4&lt;$E127,0,IF(AI$4&gt;=$F127,1,IF(VLOOKUP(AI$4,CALENDARIO!$B:$C,2,0)=FALSE, AH127,(1/IF($D127=0,1,$D127))+AH127))))</f>
        <v>0</v>
      </c>
      <c r="AJ127" s="292">
        <f>IF(IF(AJ$4&lt;$E127,0,IF(AJ$4&gt;=$F127,1,IF(VLOOKUP(AJ$4,CALENDARIO!$B:$C,2,0)=FALSE, AI127,(1/IF($D127=0,1,$D127))+AI127)))&gt;1,100%,IF(AJ$4&lt;$E127,0,IF(AJ$4&gt;=$F127,1,IF(VLOOKUP(AJ$4,CALENDARIO!$B:$C,2,0)=FALSE, AI127,(1/IF($D127=0,1,$D127))+AI127))))</f>
        <v>0</v>
      </c>
      <c r="AK127" s="292">
        <f>IF(IF(AK$4&lt;$E127,0,IF(AK$4&gt;=$F127,1,IF(VLOOKUP(AK$4,CALENDARIO!$B:$C,2,0)=FALSE, AJ127,(1/IF($D127=0,1,$D127))+AJ127)))&gt;1,100%,IF(AK$4&lt;$E127,0,IF(AK$4&gt;=$F127,1,IF(VLOOKUP(AK$4,CALENDARIO!$B:$C,2,0)=FALSE, AJ127,(1/IF($D127=0,1,$D127))+AJ127))))</f>
        <v>0</v>
      </c>
      <c r="AL127" s="292">
        <f>IF(IF(AL$4&lt;$E127,0,IF(AL$4&gt;=$F127,1,IF(VLOOKUP(AL$4,CALENDARIO!$B:$C,2,0)=FALSE, AK127,(1/IF($D127=0,1,$D127))+AK127)))&gt;1,100%,IF(AL$4&lt;$E127,0,IF(AL$4&gt;=$F127,1,IF(VLOOKUP(AL$4,CALENDARIO!$B:$C,2,0)=FALSE, AK127,(1/IF($D127=0,1,$D127))+AK127))))</f>
        <v>0</v>
      </c>
      <c r="AM127" s="292">
        <f>IF(IF(AM$4&lt;$E127,0,IF(AM$4&gt;=$F127,1,IF(VLOOKUP(AM$4,CALENDARIO!$B:$C,2,0)=FALSE, AL127,(1/IF($D127=0,1,$D127))+AL127)))&gt;1,100%,IF(AM$4&lt;$E127,0,IF(AM$4&gt;=$F127,1,IF(VLOOKUP(AM$4,CALENDARIO!$B:$C,2,0)=FALSE, AL127,(1/IF($D127=0,1,$D127))+AL127))))</f>
        <v>0</v>
      </c>
      <c r="AN127" s="292">
        <f>IF(IF(AN$4&lt;$E127,0,IF(AN$4&gt;=$F127,1,IF(VLOOKUP(AN$4,CALENDARIO!$B:$C,2,0)=FALSE, AM127,(1/IF($D127=0,1,$D127))+AM127)))&gt;1,100%,IF(AN$4&lt;$E127,0,IF(AN$4&gt;=$F127,1,IF(VLOOKUP(AN$4,CALENDARIO!$B:$C,2,0)=FALSE, AM127,(1/IF($D127=0,1,$D127))+AM127))))</f>
        <v>0</v>
      </c>
      <c r="AO127" s="292">
        <f>IF(IF(AO$4&lt;$E127,0,IF(AO$4&gt;=$F127,1,IF(VLOOKUP(AO$4,CALENDARIO!$B:$C,2,0)=FALSE, AN127,(1/IF($D127=0,1,$D127))+AN127)))&gt;1,100%,IF(AO$4&lt;$E127,0,IF(AO$4&gt;=$F127,1,IF(VLOOKUP(AO$4,CALENDARIO!$B:$C,2,0)=FALSE, AN127,(1/IF($D127=0,1,$D127))+AN127))))</f>
        <v>0</v>
      </c>
      <c r="AP127" s="292">
        <f>IF(IF(AP$4&lt;$E127,0,IF(AP$4&gt;=$F127,1,IF(VLOOKUP(AP$4,CALENDARIO!$B:$C,2,0)=FALSE, AO127,(1/IF($D127=0,1,$D127))+AO127)))&gt;1,100%,IF(AP$4&lt;$E127,0,IF(AP$4&gt;=$F127,1,IF(VLOOKUP(AP$4,CALENDARIO!$B:$C,2,0)=FALSE, AO127,(1/IF($D127=0,1,$D127))+AO127))))</f>
        <v>0</v>
      </c>
      <c r="AQ127" s="292">
        <f>IF(IF(AQ$4&lt;$E127,0,IF(AQ$4&gt;=$F127,1,IF(VLOOKUP(AQ$4,CALENDARIO!$B:$C,2,0)=FALSE, AP127,(1/IF($D127=0,1,$D127))+AP127)))&gt;1,100%,IF(AQ$4&lt;$E127,0,IF(AQ$4&gt;=$F127,1,IF(VLOOKUP(AQ$4,CALENDARIO!$B:$C,2,0)=FALSE, AP127,(1/IF($D127=0,1,$D127))+AP127))))</f>
        <v>0</v>
      </c>
      <c r="AR127" s="292">
        <f>IF(IF(AR$4&lt;$E127,0,IF(AR$4&gt;=$F127,1,IF(VLOOKUP(AR$4,CALENDARIO!$B:$C,2,0)=FALSE, AQ127,(1/IF($D127=0,1,$D127))+AQ127)))&gt;1,100%,IF(AR$4&lt;$E127,0,IF(AR$4&gt;=$F127,1,IF(VLOOKUP(AR$4,CALENDARIO!$B:$C,2,0)=FALSE, AQ127,(1/IF($D127=0,1,$D127))+AQ127))))</f>
        <v>0</v>
      </c>
      <c r="AS127" s="292">
        <f>IF(IF(AS$4&lt;$E127,0,IF(AS$4&gt;=$F127,1,IF(VLOOKUP(AS$4,CALENDARIO!$B:$C,2,0)=FALSE, AR127,(1/IF($D127=0,1,$D127))+AR127)))&gt;1,100%,IF(AS$4&lt;$E127,0,IF(AS$4&gt;=$F127,1,IF(VLOOKUP(AS$4,CALENDARIO!$B:$C,2,0)=FALSE, AR127,(1/IF($D127=0,1,$D127))+AR127))))</f>
        <v>0</v>
      </c>
      <c r="AT127" s="292">
        <f>IF(IF(AT$4&lt;$E127,0,IF(AT$4&gt;=$F127,1,IF(VLOOKUP(AT$4,CALENDARIO!$B:$C,2,0)=FALSE, AS127,(1/IF($D127=0,1,$D127))+AS127)))&gt;1,100%,IF(AT$4&lt;$E127,0,IF(AT$4&gt;=$F127,1,IF(VLOOKUP(AT$4,CALENDARIO!$B:$C,2,0)=FALSE, AS127,(1/IF($D127=0,1,$D127))+AS127))))</f>
        <v>0</v>
      </c>
      <c r="AU127" s="292">
        <f>IF(IF(AU$4&lt;$E127,0,IF(AU$4&gt;=$F127,1,IF(VLOOKUP(AU$4,CALENDARIO!$B:$C,2,0)=FALSE, AT127,(1/IF($D127=0,1,$D127))+AT127)))&gt;1,100%,IF(AU$4&lt;$E127,0,IF(AU$4&gt;=$F127,1,IF(VLOOKUP(AU$4,CALENDARIO!$B:$C,2,0)=FALSE, AT127,(1/IF($D127=0,1,$D127))+AT127))))</f>
        <v>0</v>
      </c>
      <c r="AV127" s="292">
        <f>IF(IF(AV$4&lt;$E127,0,IF(AV$4&gt;=$F127,1,IF(VLOOKUP(AV$4,CALENDARIO!$B:$C,2,0)=FALSE, AU127,(1/IF($D127=0,1,$D127))+AU127)))&gt;1,100%,IF(AV$4&lt;$E127,0,IF(AV$4&gt;=$F127,1,IF(VLOOKUP(AV$4,CALENDARIO!$B:$C,2,0)=FALSE, AU127,(1/IF($D127=0,1,$D127))+AU127))))</f>
        <v>0</v>
      </c>
      <c r="AW127" s="292">
        <f>IF(IF(AW$4&lt;$E127,0,IF(AW$4&gt;=$F127,1,IF(VLOOKUP(AW$4,CALENDARIO!$B:$C,2,0)=FALSE, AV127,(1/IF($D127=0,1,$D127))+AV127)))&gt;1,100%,IF(AW$4&lt;$E127,0,IF(AW$4&gt;=$F127,1,IF(VLOOKUP(AW$4,CALENDARIO!$B:$C,2,0)=FALSE, AV127,(1/IF($D127=0,1,$D127))+AV127))))</f>
        <v>0</v>
      </c>
      <c r="AX127" s="292">
        <f>IF(IF(AX$4&lt;$E127,0,IF(AX$4&gt;=$F127,1,IF(VLOOKUP(AX$4,CALENDARIO!$B:$C,2,0)=FALSE, AW127,(1/IF($D127=0,1,$D127))+AW127)))&gt;1,100%,IF(AX$4&lt;$E127,0,IF(AX$4&gt;=$F127,1,IF(VLOOKUP(AX$4,CALENDARIO!$B:$C,2,0)=FALSE, AW127,(1/IF($D127=0,1,$D127))+AW127))))</f>
        <v>0</v>
      </c>
      <c r="AY127" s="292">
        <f>IF(IF(AY$4&lt;$E127,0,IF(AY$4&gt;=$F127,1,IF(VLOOKUP(AY$4,CALENDARIO!$B:$C,2,0)=FALSE, AX127,(1/IF($D127=0,1,$D127))+AX127)))&gt;1,100%,IF(AY$4&lt;$E127,0,IF(AY$4&gt;=$F127,1,IF(VLOOKUP(AY$4,CALENDARIO!$B:$C,2,0)=FALSE, AX127,(1/IF($D127=0,1,$D127))+AX127))))</f>
        <v>0</v>
      </c>
      <c r="AZ127" s="292">
        <f>IF(IF(AZ$4&lt;$E127,0,IF(AZ$4&gt;=$F127,1,IF(VLOOKUP(AZ$4,CALENDARIO!$B:$C,2,0)=FALSE, AY127,(1/IF($D127=0,1,$D127))+AY127)))&gt;1,100%,IF(AZ$4&lt;$E127,0,IF(AZ$4&gt;=$F127,1,IF(VLOOKUP(AZ$4,CALENDARIO!$B:$C,2,0)=FALSE, AY127,(1/IF($D127=0,1,$D127))+AY127))))</f>
        <v>0</v>
      </c>
      <c r="BA127" s="292">
        <f>IF(IF(BA$4&lt;$E127,0,IF(BA$4&gt;=$F127,1,IF(VLOOKUP(BA$4,CALENDARIO!$B:$C,2,0)=FALSE, AZ127,(1/IF($D127=0,1,$D127))+AZ127)))&gt;1,100%,IF(BA$4&lt;$E127,0,IF(BA$4&gt;=$F127,1,IF(VLOOKUP(BA$4,CALENDARIO!$B:$C,2,0)=FALSE, AZ127,(1/IF($D127=0,1,$D127))+AZ127))))</f>
        <v>0</v>
      </c>
      <c r="BB127" s="292">
        <f>IF(IF(BB$4&lt;$E127,0,IF(BB$4&gt;=$F127,1,IF(VLOOKUP(BB$4,CALENDARIO!$B:$C,2,0)=FALSE, BA127,(1/IF($D127=0,1,$D127))+BA127)))&gt;1,100%,IF(BB$4&lt;$E127,0,IF(BB$4&gt;=$F127,1,IF(VLOOKUP(BB$4,CALENDARIO!$B:$C,2,0)=FALSE, BA127,(1/IF($D127=0,1,$D127))+BA127))))</f>
        <v>0</v>
      </c>
      <c r="BC127" s="292">
        <f>IF(IF(BC$4&lt;$E127,0,IF(BC$4&gt;=$F127,1,IF(VLOOKUP(BC$4,CALENDARIO!$B:$C,2,0)=FALSE, BB127,(1/IF($D127=0,1,$D127))+BB127)))&gt;1,100%,IF(BC$4&lt;$E127,0,IF(BC$4&gt;=$F127,1,IF(VLOOKUP(BC$4,CALENDARIO!$B:$C,2,0)=FALSE, BB127,(1/IF($D127=0,1,$D127))+BB127))))</f>
        <v>0</v>
      </c>
      <c r="BD127" s="292">
        <f>IF(IF(BD$4&lt;$E127,0,IF(BD$4&gt;=$F127,1,IF(VLOOKUP(BD$4,CALENDARIO!$B:$C,2,0)=FALSE, BC127,(1/IF($D127=0,1,$D127))+BC127)))&gt;1,100%,IF(BD$4&lt;$E127,0,IF(BD$4&gt;=$F127,1,IF(VLOOKUP(BD$4,CALENDARIO!$B:$C,2,0)=FALSE, BC127,(1/IF($D127=0,1,$D127))+BC127))))</f>
        <v>0</v>
      </c>
      <c r="BE127" s="292">
        <f>IF(IF(BE$4&lt;$E127,0,IF(BE$4&gt;=$F127,1,IF(VLOOKUP(BE$4,CALENDARIO!$B:$C,2,0)=FALSE, BD127,(1/IF($D127=0,1,$D127))+BD127)))&gt;1,100%,IF(BE$4&lt;$E127,0,IF(BE$4&gt;=$F127,1,IF(VLOOKUP(BE$4,CALENDARIO!$B:$C,2,0)=FALSE, BD127,(1/IF($D127=0,1,$D127))+BD127))))</f>
        <v>0</v>
      </c>
      <c r="BF127" s="292">
        <f>IF(IF(BF$4&lt;$E127,0,IF(BF$4&gt;=$F127,1,IF(VLOOKUP(BF$4,CALENDARIO!$B:$C,2,0)=FALSE, BE127,(1/IF($D127=0,1,$D127))+BE127)))&gt;1,100%,IF(BF$4&lt;$E127,0,IF(BF$4&gt;=$F127,1,IF(VLOOKUP(BF$4,CALENDARIO!$B:$C,2,0)=FALSE, BE127,(1/IF($D127=0,1,$D127))+BE127))))</f>
        <v>0</v>
      </c>
      <c r="BG127" s="292">
        <f>IF(IF(BG$4&lt;$E127,0,IF(BG$4&gt;=$F127,1,IF(VLOOKUP(BG$4,CALENDARIO!$B:$C,2,0)=FALSE, BF127,(1/IF($D127=0,1,$D127))+BF127)))&gt;1,100%,IF(BG$4&lt;$E127,0,IF(BG$4&gt;=$F127,1,IF(VLOOKUP(BG$4,CALENDARIO!$B:$C,2,0)=FALSE, BF127,(1/IF($D127=0,1,$D127))+BF127))))</f>
        <v>0</v>
      </c>
      <c r="BH127" s="292">
        <f>IF(IF(BH$4&lt;$E127,0,IF(BH$4&gt;=$F127,1,IF(VLOOKUP(BH$4,CALENDARIO!$B:$C,2,0)=FALSE, BG127,(1/IF($D127=0,1,$D127))+BG127)))&gt;1,100%,IF(BH$4&lt;$E127,0,IF(BH$4&gt;=$F127,1,IF(VLOOKUP(BH$4,CALENDARIO!$B:$C,2,0)=FALSE, BG127,(1/IF($D127=0,1,$D127))+BG127))))</f>
        <v>0</v>
      </c>
      <c r="BI127" s="292">
        <f>IF(IF(BI$4&lt;$E127,0,IF(BI$4&gt;=$F127,1,IF(VLOOKUP(BI$4,CALENDARIO!$B:$C,2,0)=FALSE, BH127,(1/IF($D127=0,1,$D127))+BH127)))&gt;1,100%,IF(BI$4&lt;$E127,0,IF(BI$4&gt;=$F127,1,IF(VLOOKUP(BI$4,CALENDARIO!$B:$C,2,0)=FALSE, BH127,(1/IF($D127=0,1,$D127))+BH127))))</f>
        <v>0</v>
      </c>
      <c r="BJ127" s="292">
        <f>IF(IF(BJ$4&lt;$E127,0,IF(BJ$4&gt;=$F127,1,IF(VLOOKUP(BJ$4,CALENDARIO!$B:$C,2,0)=FALSE, BI127,(1/IF($D127=0,1,$D127))+BI127)))&gt;1,100%,IF(BJ$4&lt;$E127,0,IF(BJ$4&gt;=$F127,1,IF(VLOOKUP(BJ$4,CALENDARIO!$B:$C,2,0)=FALSE, BI127,(1/IF($D127=0,1,$D127))+BI127))))</f>
        <v>0</v>
      </c>
      <c r="BK127" s="292">
        <f>IF(IF(BK$4&lt;$E127,0,IF(BK$4&gt;=$F127,1,IF(VLOOKUP(BK$4,CALENDARIO!$B:$C,2,0)=FALSE, BJ127,(1/IF($D127=0,1,$D127))+BJ127)))&gt;1,100%,IF(BK$4&lt;$E127,0,IF(BK$4&gt;=$F127,1,IF(VLOOKUP(BK$4,CALENDARIO!$B:$C,2,0)=FALSE, BJ127,(1/IF($D127=0,1,$D127))+BJ127))))</f>
        <v>0</v>
      </c>
      <c r="BL127" s="292">
        <f>IF(IF(BL$4&lt;$E127,0,IF(BL$4&gt;=$F127,1,IF(VLOOKUP(BL$4,CALENDARIO!$B:$C,2,0)=FALSE, BK127,(1/IF($D127=0,1,$D127))+BK127)))&gt;1,100%,IF(BL$4&lt;$E127,0,IF(BL$4&gt;=$F127,1,IF(VLOOKUP(BL$4,CALENDARIO!$B:$C,2,0)=FALSE, BK127,(1/IF($D127=0,1,$D127))+BK127))))</f>
        <v>0</v>
      </c>
      <c r="BM127" s="292">
        <f>IF(IF(BM$4&lt;$E127,0,IF(BM$4&gt;=$F127,1,IF(VLOOKUP(BM$4,CALENDARIO!$B:$C,2,0)=FALSE, BL127,(1/IF($D127=0,1,$D127))+BL127)))&gt;1,100%,IF(BM$4&lt;$E127,0,IF(BM$4&gt;=$F127,1,IF(VLOOKUP(BM$4,CALENDARIO!$B:$C,2,0)=FALSE, BL127,(1/IF($D127=0,1,$D127))+BL127))))</f>
        <v>0</v>
      </c>
      <c r="BN127" s="292">
        <f>IF(IF(BN$4&lt;$E127,0,IF(BN$4&gt;=$F127,1,IF(VLOOKUP(BN$4,CALENDARIO!$B:$C,2,0)=FALSE, BM127,(1/IF($D127=0,1,$D127))+BM127)))&gt;1,100%,IF(BN$4&lt;$E127,0,IF(BN$4&gt;=$F127,1,IF(VLOOKUP(BN$4,CALENDARIO!$B:$C,2,0)=FALSE, BM127,(1/IF($D127=0,1,$D127))+BM127))))</f>
        <v>0</v>
      </c>
      <c r="BO127" s="292">
        <f>IF(IF(BO$4&lt;$E127,0,IF(BO$4&gt;=$F127,1,IF(VLOOKUP(BO$4,CALENDARIO!$B:$C,2,0)=FALSE, BN127,(1/IF($D127=0,1,$D127))+BN127)))&gt;1,100%,IF(BO$4&lt;$E127,0,IF(BO$4&gt;=$F127,1,IF(VLOOKUP(BO$4,CALENDARIO!$B:$C,2,0)=FALSE, BN127,(1/IF($D127=0,1,$D127))+BN127))))</f>
        <v>0</v>
      </c>
      <c r="BP127" s="292">
        <f>IF(IF(BP$4&lt;$E127,0,IF(BP$4&gt;=$F127,1,IF(VLOOKUP(BP$4,CALENDARIO!$B:$C,2,0)=FALSE, BO127,(1/IF($D127=0,1,$D127))+BO127)))&gt;1,100%,IF(BP$4&lt;$E127,0,IF(BP$4&gt;=$F127,1,IF(VLOOKUP(BP$4,CALENDARIO!$B:$C,2,0)=FALSE, BO127,(1/IF($D127=0,1,$D127))+BO127))))</f>
        <v>0</v>
      </c>
      <c r="BQ127" s="292">
        <f>IF(IF(BQ$4&lt;$E127,0,IF(BQ$4&gt;=$F127,1,IF(VLOOKUP(BQ$4,CALENDARIO!$B:$C,2,0)=FALSE, BP127,(1/IF($D127=0,1,$D127))+BP127)))&gt;1,100%,IF(BQ$4&lt;$E127,0,IF(BQ$4&gt;=$F127,1,IF(VLOOKUP(BQ$4,CALENDARIO!$B:$C,2,0)=FALSE, BP127,(1/IF($D127=0,1,$D127))+BP127))))</f>
        <v>0</v>
      </c>
      <c r="BR127" s="292">
        <f>IF(IF(BR$4&lt;$E127,0,IF(BR$4&gt;=$F127,1,IF(VLOOKUP(BR$4,CALENDARIO!$B:$C,2,0)=FALSE, BQ127,(1/IF($D127=0,1,$D127))+BQ127)))&gt;1,100%,IF(BR$4&lt;$E127,0,IF(BR$4&gt;=$F127,1,IF(VLOOKUP(BR$4,CALENDARIO!$B:$C,2,0)=FALSE, BQ127,(1/IF($D127=0,1,$D127))+BQ127))))</f>
        <v>0</v>
      </c>
      <c r="BS127" s="292">
        <f>IF(IF(BS$4&lt;$E127,0,IF(BS$4&gt;=$F127,1,IF(VLOOKUP(BS$4,CALENDARIO!$B:$C,2,0)=FALSE, BR127,(1/IF($D127=0,1,$D127))+BR127)))&gt;1,100%,IF(BS$4&lt;$E127,0,IF(BS$4&gt;=$F127,1,IF(VLOOKUP(BS$4,CALENDARIO!$B:$C,2,0)=FALSE, BR127,(1/IF($D127=0,1,$D127))+BR127))))</f>
        <v>0</v>
      </c>
      <c r="BT127" s="292">
        <f>IF(IF(BT$4&lt;$E127,0,IF(BT$4&gt;=$F127,1,IF(VLOOKUP(BT$4,CALENDARIO!$B:$C,2,0)=FALSE, BS127,(1/IF($D127=0,1,$D127))+BS127)))&gt;1,100%,IF(BT$4&lt;$E127,0,IF(BT$4&gt;=$F127,1,IF(VLOOKUP(BT$4,CALENDARIO!$B:$C,2,0)=FALSE, BS127,(1/IF($D127=0,1,$D127))+BS127))))</f>
        <v>0</v>
      </c>
      <c r="BU127" s="292">
        <f>IF(IF(BU$4&lt;$E127,0,IF(BU$4&gt;=$F127,1,IF(VLOOKUP(BU$4,CALENDARIO!$B:$C,2,0)=FALSE, BT127,(1/IF($D127=0,1,$D127))+BT127)))&gt;1,100%,IF(BU$4&lt;$E127,0,IF(BU$4&gt;=$F127,1,IF(VLOOKUP(BU$4,CALENDARIO!$B:$C,2,0)=FALSE, BT127,(1/IF($D127=0,1,$D127))+BT127))))</f>
        <v>0</v>
      </c>
      <c r="BV127" s="292">
        <f>IF(IF(BV$4&lt;$E127,0,IF(BV$4&gt;=$F127,1,IF(VLOOKUP(BV$4,CALENDARIO!$B:$C,2,0)=FALSE, BU127,(1/IF($D127=0,1,$D127))+BU127)))&gt;1,100%,IF(BV$4&lt;$E127,0,IF(BV$4&gt;=$F127,1,IF(VLOOKUP(BV$4,CALENDARIO!$B:$C,2,0)=FALSE, BU127,(1/IF($D127=0,1,$D127))+BU127))))</f>
        <v>0</v>
      </c>
      <c r="BW127" s="292">
        <f>IF(IF(BW$4&lt;$E127,0,IF(BW$4&gt;=$F127,1,IF(VLOOKUP(BW$4,CALENDARIO!$B:$C,2,0)=FALSE, BV127,(1/IF($D127=0,1,$D127))+BV127)))&gt;1,100%,IF(BW$4&lt;$E127,0,IF(BW$4&gt;=$F127,1,IF(VLOOKUP(BW$4,CALENDARIO!$B:$C,2,0)=FALSE, BV127,(1/IF($D127=0,1,$D127))+BV127))))</f>
        <v>0</v>
      </c>
      <c r="BX127" s="292">
        <f>IF(IF(BX$4&lt;$E127,0,IF(BX$4&gt;=$F127,1,IF(VLOOKUP(BX$4,CALENDARIO!$B:$C,2,0)=FALSE, BW127,(1/IF($D127=0,1,$D127))+BW127)))&gt;1,100%,IF(BX$4&lt;$E127,0,IF(BX$4&gt;=$F127,1,IF(VLOOKUP(BX$4,CALENDARIO!$B:$C,2,0)=FALSE, BW127,(1/IF($D127=0,1,$D127))+BW127))))</f>
        <v>0</v>
      </c>
      <c r="BY127" s="292">
        <f>IF(IF(BY$4&lt;$E127,0,IF(BY$4&gt;=$F127,1,IF(VLOOKUP(BY$4,CALENDARIO!$B:$C,2,0)=FALSE, BX127,(1/IF($D127=0,1,$D127))+BX127)))&gt;1,100%,IF(BY$4&lt;$E127,0,IF(BY$4&gt;=$F127,1,IF(VLOOKUP(BY$4,CALENDARIO!$B:$C,2,0)=FALSE, BX127,(1/IF($D127=0,1,$D127))+BX127))))</f>
        <v>0</v>
      </c>
      <c r="BZ127" s="292">
        <f>IF(IF(BZ$4&lt;$E127,0,IF(BZ$4&gt;=$F127,1,IF(VLOOKUP(BZ$4,CALENDARIO!$B:$C,2,0)=FALSE, BY127,(1/IF($D127=0,1,$D127))+BY127)))&gt;1,100%,IF(BZ$4&lt;$E127,0,IF(BZ$4&gt;=$F127,1,IF(VLOOKUP(BZ$4,CALENDARIO!$B:$C,2,0)=FALSE, BY127,(1/IF($D127=0,1,$D127))+BY127))))</f>
        <v>0</v>
      </c>
      <c r="CA127" s="292">
        <f>IF(IF(CA$4&lt;$E127,0,IF(CA$4&gt;=$F127,1,IF(VLOOKUP(CA$4,CALENDARIO!$B:$C,2,0)=FALSE, BZ127,(1/IF($D127=0,1,$D127))+BZ127)))&gt;1,100%,IF(CA$4&lt;$E127,0,IF(CA$4&gt;=$F127,1,IF(VLOOKUP(CA$4,CALENDARIO!$B:$C,2,0)=FALSE, BZ127,(1/IF($D127=0,1,$D127))+BZ127))))</f>
        <v>0</v>
      </c>
      <c r="CB127" s="292">
        <f>IF(IF(CB$4&lt;$E127,0,IF(CB$4&gt;=$F127,1,IF(VLOOKUP(CB$4,CALENDARIO!$B:$C,2,0)=FALSE, CA127,(1/IF($D127=0,1,$D127))+CA127)))&gt;1,100%,IF(CB$4&lt;$E127,0,IF(CB$4&gt;=$F127,1,IF(VLOOKUP(CB$4,CALENDARIO!$B:$C,2,0)=FALSE, CA127,(1/IF($D127=0,1,$D127))+CA127))))</f>
        <v>0</v>
      </c>
      <c r="CC127" s="292">
        <f>IF(IF(CC$4&lt;$E127,0,IF(CC$4&gt;=$F127,1,IF(VLOOKUP(CC$4,CALENDARIO!$B:$C,2,0)=FALSE, CB127,(1/IF($D127=0,1,$D127))+CB127)))&gt;1,100%,IF(CC$4&lt;$E127,0,IF(CC$4&gt;=$F127,1,IF(VLOOKUP(CC$4,CALENDARIO!$B:$C,2,0)=FALSE, CB127,(1/IF($D127=0,1,$D127))+CB127))))</f>
        <v>0</v>
      </c>
      <c r="CD127" s="292">
        <f>IF(IF(CD$4&lt;$E127,0,IF(CD$4&gt;=$F127,1,IF(VLOOKUP(CD$4,CALENDARIO!$B:$C,2,0)=FALSE, CC127,(1/IF($D127=0,1,$D127))+CC127)))&gt;1,100%,IF(CD$4&lt;$E127,0,IF(CD$4&gt;=$F127,1,IF(VLOOKUP(CD$4,CALENDARIO!$B:$C,2,0)=FALSE, CC127,(1/IF($D127=0,1,$D127))+CC127))))</f>
        <v>0</v>
      </c>
      <c r="CE127" s="292">
        <f>IF(IF(CE$4&lt;$E127,0,IF(CE$4&gt;=$F127,1,IF(VLOOKUP(CE$4,CALENDARIO!$B:$C,2,0)=FALSE, CD127,(1/IF($D127=0,1,$D127))+CD127)))&gt;1,100%,IF(CE$4&lt;$E127,0,IF(CE$4&gt;=$F127,1,IF(VLOOKUP(CE$4,CALENDARIO!$B:$C,2,0)=FALSE, CD127,(1/IF($D127=0,1,$D127))+CD127))))</f>
        <v>0</v>
      </c>
      <c r="CF127" s="292">
        <f>IF(IF(CF$4&lt;$E127,0,IF(CF$4&gt;=$F127,1,IF(VLOOKUP(CF$4,CALENDARIO!$B:$C,2,0)=FALSE, CE127,(1/IF($D127=0,1,$D127))+CE127)))&gt;1,100%,IF(CF$4&lt;$E127,0,IF(CF$4&gt;=$F127,1,IF(VLOOKUP(CF$4,CALENDARIO!$B:$C,2,0)=FALSE, CE127,(1/IF($D127=0,1,$D127))+CE127))))</f>
        <v>0</v>
      </c>
      <c r="CG127" s="292">
        <f>IF(IF(CG$4&lt;$E127,0,IF(CG$4&gt;=$F127,1,IF(VLOOKUP(CG$4,CALENDARIO!$B:$C,2,0)=FALSE, CF127,(1/IF($D127=0,1,$D127))+CF127)))&gt;1,100%,IF(CG$4&lt;$E127,0,IF(CG$4&gt;=$F127,1,IF(VLOOKUP(CG$4,CALENDARIO!$B:$C,2,0)=FALSE, CF127,(1/IF($D127=0,1,$D127))+CF127))))</f>
        <v>0</v>
      </c>
      <c r="CH127" s="292">
        <f>IF(IF(CH$4&lt;$E127,0,IF(CH$4&gt;=$F127,1,IF(VLOOKUP(CH$4,CALENDARIO!$B:$C,2,0)=FALSE, CG127,(1/IF($D127=0,1,$D127))+CG127)))&gt;1,100%,IF(CH$4&lt;$E127,0,IF(CH$4&gt;=$F127,1,IF(VLOOKUP(CH$4,CALENDARIO!$B:$C,2,0)=FALSE, CG127,(1/IF($D127=0,1,$D127))+CG127))))</f>
        <v>0</v>
      </c>
      <c r="CI127" s="292">
        <f>IF(IF(CI$4&lt;$E127,0,IF(CI$4&gt;=$F127,1,IF(VLOOKUP(CI$4,CALENDARIO!$B:$C,2,0)=FALSE, CH127,(1/IF($D127=0,1,$D127))+CH127)))&gt;1,100%,IF(CI$4&lt;$E127,0,IF(CI$4&gt;=$F127,1,IF(VLOOKUP(CI$4,CALENDARIO!$B:$C,2,0)=FALSE, CH127,(1/IF($D127=0,1,$D127))+CH127))))</f>
        <v>0</v>
      </c>
      <c r="CJ127" s="292">
        <f>IF(IF(CJ$4&lt;$E127,0,IF(CJ$4&gt;=$F127,1,IF(VLOOKUP(CJ$4,CALENDARIO!$B:$C,2,0)=FALSE, CI127,(1/IF($D127=0,1,$D127))+CI127)))&gt;1,100%,IF(CJ$4&lt;$E127,0,IF(CJ$4&gt;=$F127,1,IF(VLOOKUP(CJ$4,CALENDARIO!$B:$C,2,0)=FALSE, CI127,(1/IF($D127=0,1,$D127))+CI127))))</f>
        <v>0</v>
      </c>
      <c r="CK127" s="292">
        <f>IF(IF(CK$4&lt;$E127,0,IF(CK$4&gt;=$F127,1,IF(VLOOKUP(CK$4,CALENDARIO!$B:$C,2,0)=FALSE, CJ127,(1/IF($D127=0,1,$D127))+CJ127)))&gt;1,100%,IF(CK$4&lt;$E127,0,IF(CK$4&gt;=$F127,1,IF(VLOOKUP(CK$4,CALENDARIO!$B:$C,2,0)=FALSE, CJ127,(1/IF($D127=0,1,$D127))+CJ127))))</f>
        <v>0</v>
      </c>
      <c r="CL127" s="292">
        <f>IF(IF(CL$4&lt;$E127,0,IF(CL$4&gt;=$F127,1,IF(VLOOKUP(CL$4,CALENDARIO!$B:$C,2,0)=FALSE, CK127,(1/IF($D127=0,1,$D127))+CK127)))&gt;1,100%,IF(CL$4&lt;$E127,0,IF(CL$4&gt;=$F127,1,IF(VLOOKUP(CL$4,CALENDARIO!$B:$C,2,0)=FALSE, CK127,(1/IF($D127=0,1,$D127))+CK127))))</f>
        <v>0</v>
      </c>
      <c r="CM127" s="292">
        <f>IF(IF(CM$4&lt;$E127,0,IF(CM$4&gt;=$F127,1,IF(VLOOKUP(CM$4,CALENDARIO!$B:$C,2,0)=FALSE, CL127,(1/IF($D127=0,1,$D127))+CL127)))&gt;1,100%,IF(CM$4&lt;$E127,0,IF(CM$4&gt;=$F127,1,IF(VLOOKUP(CM$4,CALENDARIO!$B:$C,2,0)=FALSE, CL127,(1/IF($D127=0,1,$D127))+CL127))))</f>
        <v>0</v>
      </c>
      <c r="CN127" s="292">
        <f>IF(IF(CN$4&lt;$E127,0,IF(CN$4&gt;=$F127,1,IF(VLOOKUP(CN$4,CALENDARIO!$B:$C,2,0)=FALSE, CM127,(1/IF($D127=0,1,$D127))+CM127)))&gt;1,100%,IF(CN$4&lt;$E127,0,IF(CN$4&gt;=$F127,1,IF(VLOOKUP(CN$4,CALENDARIO!$B:$C,2,0)=FALSE, CM127,(1/IF($D127=0,1,$D127))+CM127))))</f>
        <v>0</v>
      </c>
      <c r="CO127" s="292">
        <f>IF(IF(CO$4&lt;$E127,0,IF(CO$4&gt;=$F127,1,IF(VLOOKUP(CO$4,CALENDARIO!$B:$C,2,0)=FALSE, CN127,(1/IF($D127=0,1,$D127))+CN127)))&gt;1,100%,IF(CO$4&lt;$E127,0,IF(CO$4&gt;=$F127,1,IF(VLOOKUP(CO$4,CALENDARIO!$B:$C,2,0)=FALSE, CN127,(1/IF($D127=0,1,$D127))+CN127))))</f>
        <v>0</v>
      </c>
      <c r="CP127" s="292">
        <f>IF(IF(CP$4&lt;$E127,0,IF(CP$4&gt;=$F127,1,IF(VLOOKUP(CP$4,CALENDARIO!$B:$C,2,0)=FALSE, CO127,(1/IF($D127=0,1,$D127))+CO127)))&gt;1,100%,IF(CP$4&lt;$E127,0,IF(CP$4&gt;=$F127,1,IF(VLOOKUP(CP$4,CALENDARIO!$B:$C,2,0)=FALSE, CO127,(1/IF($D127=0,1,$D127))+CO127))))</f>
        <v>0</v>
      </c>
      <c r="CQ127" s="292">
        <f>IF(IF(CQ$4&lt;$E127,0,IF(CQ$4&gt;=$F127,1,IF(VLOOKUP(CQ$4,CALENDARIO!$B:$C,2,0)=FALSE, CP127,(1/IF($D127=0,1,$D127))+CP127)))&gt;1,100%,IF(CQ$4&lt;$E127,0,IF(CQ$4&gt;=$F127,1,IF(VLOOKUP(CQ$4,CALENDARIO!$B:$C,2,0)=FALSE, CP127,(1/IF($D127=0,1,$D127))+CP127))))</f>
        <v>0</v>
      </c>
      <c r="CR127" s="292">
        <f>IF(IF(CR$4&lt;$E127,0,IF(CR$4&gt;=$F127,1,IF(VLOOKUP(CR$4,CALENDARIO!$B:$C,2,0)=FALSE, CQ127,(1/IF($D127=0,1,$D127))+CQ127)))&gt;1,100%,IF(CR$4&lt;$E127,0,IF(CR$4&gt;=$F127,1,IF(VLOOKUP(CR$4,CALENDARIO!$B:$C,2,0)=FALSE, CQ127,(1/IF($D127=0,1,$D127))+CQ127))))</f>
        <v>0</v>
      </c>
      <c r="CS127" s="292">
        <f>IF(IF(CS$4&lt;$E127,0,IF(CS$4&gt;=$F127,1,IF(VLOOKUP(CS$4,CALENDARIO!$B:$C,2,0)=FALSE, CR127,(1/IF($D127=0,1,$D127))+CR127)))&gt;1,100%,IF(CS$4&lt;$E127,0,IF(CS$4&gt;=$F127,1,IF(VLOOKUP(CS$4,CALENDARIO!$B:$C,2,0)=FALSE, CR127,(1/IF($D127=0,1,$D127))+CR127))))</f>
        <v>0.25</v>
      </c>
      <c r="CT127" s="292">
        <f>IF(IF(CT$4&lt;$E127,0,IF(CT$4&gt;=$F127,1,IF(VLOOKUP(CT$4,CALENDARIO!$B:$C,2,0)=FALSE, CS127,(1/IF($D127=0,1,$D127))+CS127)))&gt;1,100%,IF(CT$4&lt;$E127,0,IF(CT$4&gt;=$F127,1,IF(VLOOKUP(CT$4,CALENDARIO!$B:$C,2,0)=FALSE, CS127,(1/IF($D127=0,1,$D127))+CS127))))</f>
        <v>0.25</v>
      </c>
      <c r="CU127" s="292">
        <f>IF(IF(CU$4&lt;$E127,0,IF(CU$4&gt;=$F127,1,IF(VLOOKUP(CU$4,CALENDARIO!$B:$C,2,0)=FALSE, CT127,(1/IF($D127=0,1,$D127))+CT127)))&gt;1,100%,IF(CU$4&lt;$E127,0,IF(CU$4&gt;=$F127,1,IF(VLOOKUP(CU$4,CALENDARIO!$B:$C,2,0)=FALSE, CT127,(1/IF($D127=0,1,$D127))+CT127))))</f>
        <v>0.25</v>
      </c>
      <c r="CV127" s="292">
        <f>IF(IF(CV$4&lt;$E127,0,IF(CV$4&gt;=$F127,1,IF(VLOOKUP(CV$4,CALENDARIO!$B:$C,2,0)=FALSE, CU127,(1/IF($D127=0,1,$D127))+CU127)))&gt;1,100%,IF(CV$4&lt;$E127,0,IF(CV$4&gt;=$F127,1,IF(VLOOKUP(CV$4,CALENDARIO!$B:$C,2,0)=FALSE, CU127,(1/IF($D127=0,1,$D127))+CU127))))</f>
        <v>0.5</v>
      </c>
      <c r="CW127" s="292">
        <f>IF(IF(CW$4&lt;$E127,0,IF(CW$4&gt;=$F127,1,IF(VLOOKUP(CW$4,CALENDARIO!$B:$C,2,0)=FALSE, CV127,(1/IF($D127=0,1,$D127))+CV127)))&gt;1,100%,IF(CW$4&lt;$E127,0,IF(CW$4&gt;=$F127,1,IF(VLOOKUP(CW$4,CALENDARIO!$B:$C,2,0)=FALSE, CV127,(1/IF($D127=0,1,$D127))+CV127))))</f>
        <v>0.75</v>
      </c>
      <c r="CX127" s="292">
        <f>IF(IF(CX$4&lt;$E127,0,IF(CX$4&gt;=$F127,1,IF(VLOOKUP(CX$4,CALENDARIO!$B:$C,2,0)=FALSE, CW127,(1/IF($D127=0,1,$D127))+CW127)))&gt;1,100%,IF(CX$4&lt;$E127,0,IF(CX$4&gt;=$F127,1,IF(VLOOKUP(CX$4,CALENDARIO!$B:$C,2,0)=FALSE, CW127,(1/IF($D127=0,1,$D127))+CW127))))</f>
        <v>1</v>
      </c>
      <c r="CY127" s="292">
        <f>IF(IF(CY$4&lt;$E127,0,IF(CY$4&gt;=$F127,1,IF(VLOOKUP(CY$4,CALENDARIO!$B:$C,2,0)=FALSE, CX127,(1/IF($D127=0,1,$D127))+CX127)))&gt;1,100%,IF(CY$4&lt;$E127,0,IF(CY$4&gt;=$F127,1,IF(VLOOKUP(CY$4,CALENDARIO!$B:$C,2,0)=FALSE, CX127,(1/IF($D127=0,1,$D127))+CX127))))</f>
        <v>1</v>
      </c>
      <c r="CZ127" s="292">
        <f>IF(IF(CZ$4&lt;$E127,0,IF(CZ$4&gt;=$F127,1,IF(VLOOKUP(CZ$4,CALENDARIO!$B:$C,2,0)=FALSE, CY127,(1/IF($D127=0,1,$D127))+CY127)))&gt;1,100%,IF(CZ$4&lt;$E127,0,IF(CZ$4&gt;=$F127,1,IF(VLOOKUP(CZ$4,CALENDARIO!$B:$C,2,0)=FALSE, CY127,(1/IF($D127=0,1,$D127))+CY127))))</f>
        <v>1</v>
      </c>
      <c r="DA127" s="292">
        <f>IF(IF(DA$4&lt;$E127,0,IF(DA$4&gt;=$F127,1,IF(VLOOKUP(DA$4,CALENDARIO!$B:$C,2,0)=FALSE, CZ127,(1/IF($D127=0,1,$D127))+CZ127)))&gt;1,100%,IF(DA$4&lt;$E127,0,IF(DA$4&gt;=$F127,1,IF(VLOOKUP(DA$4,CALENDARIO!$B:$C,2,0)=FALSE, CZ127,(1/IF($D127=0,1,$D127))+CZ127))))</f>
        <v>1</v>
      </c>
      <c r="DB127" s="292">
        <f>IF(IF(DB$4&lt;$E127,0,IF(DB$4&gt;=$F127,1,IF(VLOOKUP(DB$4,CALENDARIO!$B:$C,2,0)=FALSE, DA127,(1/IF($D127=0,1,$D127))+DA127)))&gt;1,100%,IF(DB$4&lt;$E127,0,IF(DB$4&gt;=$F127,1,IF(VLOOKUP(DB$4,CALENDARIO!$B:$C,2,0)=FALSE, DA127,(1/IF($D127=0,1,$D127))+DA127))))</f>
        <v>1</v>
      </c>
      <c r="DC127" s="292">
        <f>IF(IF(DC$4&lt;$E127,0,IF(DC$4&gt;=$F127,1,IF(VLOOKUP(DC$4,CALENDARIO!$B:$C,2,0)=FALSE, DB127,(1/IF($D127=0,1,$D127))+DB127)))&gt;1,100%,IF(DC$4&lt;$E127,0,IF(DC$4&gt;=$F127,1,IF(VLOOKUP(DC$4,CALENDARIO!$B:$C,2,0)=FALSE, DB127,(1/IF($D127=0,1,$D127))+DB127))))</f>
        <v>1</v>
      </c>
      <c r="DD127" s="292">
        <f>IF(IF(DD$4&lt;$E127,0,IF(DD$4&gt;=$F127,1,IF(VLOOKUP(DD$4,CALENDARIO!$B:$C,2,0)=FALSE, DC127,(1/IF($D127=0,1,$D127))+DC127)))&gt;1,100%,IF(DD$4&lt;$E127,0,IF(DD$4&gt;=$F127,1,IF(VLOOKUP(DD$4,CALENDARIO!$B:$C,2,0)=FALSE, DC127,(1/IF($D127=0,1,$D127))+DC127))))</f>
        <v>1</v>
      </c>
      <c r="DE127" s="292">
        <f>IF(IF(DE$4&lt;$E127,0,IF(DE$4&gt;=$F127,1,IF(VLOOKUP(DE$4,CALENDARIO!$B:$C,2,0)=FALSE, DD127,(1/IF($D127=0,1,$D127))+DD127)))&gt;1,100%,IF(DE$4&lt;$E127,0,IF(DE$4&gt;=$F127,1,IF(VLOOKUP(DE$4,CALENDARIO!$B:$C,2,0)=FALSE, DD127,(1/IF($D127=0,1,$D127))+DD127))))</f>
        <v>1</v>
      </c>
      <c r="DF127" s="292">
        <f>IF(IF(DF$4&lt;$E127,0,IF(DF$4&gt;=$F127,1,IF(VLOOKUP(DF$4,CALENDARIO!$B:$C,2,0)=FALSE, DE127,(1/IF($D127=0,1,$D127))+DE127)))&gt;1,100%,IF(DF$4&lt;$E127,0,IF(DF$4&gt;=$F127,1,IF(VLOOKUP(DF$4,CALENDARIO!$B:$C,2,0)=FALSE, DE127,(1/IF($D127=0,1,$D127))+DE127))))</f>
        <v>1</v>
      </c>
      <c r="DG127" s="292">
        <f>IF(IF(DG$4&lt;$E127,0,IF(DG$4&gt;=$F127,1,IF(VLOOKUP(DG$4,CALENDARIO!$B:$C,2,0)=FALSE, DF127,(1/IF($D127=0,1,$D127))+DF127)))&gt;1,100%,IF(DG$4&lt;$E127,0,IF(DG$4&gt;=$F127,1,IF(VLOOKUP(DG$4,CALENDARIO!$B:$C,2,0)=FALSE, DF127,(1/IF($D127=0,1,$D127))+DF127))))</f>
        <v>1</v>
      </c>
      <c r="DH127" s="292">
        <f>IF(IF(DH$4&lt;$E127,0,IF(DH$4&gt;=$F127,1,IF(VLOOKUP(DH$4,CALENDARIO!$B:$C,2,0)=FALSE, DG127,(1/IF($D127=0,1,$D127))+DG127)))&gt;1,100%,IF(DH$4&lt;$E127,0,IF(DH$4&gt;=$F127,1,IF(VLOOKUP(DH$4,CALENDARIO!$B:$C,2,0)=FALSE, DG127,(1/IF($D127=0,1,$D127))+DG127))))</f>
        <v>1</v>
      </c>
      <c r="DI127" s="292">
        <f>IF(IF(DI$4&lt;$E127,0,IF(DI$4&gt;=$F127,1,IF(VLOOKUP(DI$4,CALENDARIO!$B:$C,2,0)=FALSE, DH127,(1/IF($D127=0,1,$D127))+DH127)))&gt;1,100%,IF(DI$4&lt;$E127,0,IF(DI$4&gt;=$F127,1,IF(VLOOKUP(DI$4,CALENDARIO!$B:$C,2,0)=FALSE, DH127,(1/IF($D127=0,1,$D127))+DH127))))</f>
        <v>1</v>
      </c>
      <c r="DJ127" s="292">
        <f>IF(IF(DJ$4&lt;$E127,0,IF(DJ$4&gt;=$F127,1,IF(VLOOKUP(DJ$4,CALENDARIO!$B:$C,2,0)=FALSE, DI127,(1/IF($D127=0,1,$D127))+DI127)))&gt;1,100%,IF(DJ$4&lt;$E127,0,IF(DJ$4&gt;=$F127,1,IF(VLOOKUP(DJ$4,CALENDARIO!$B:$C,2,0)=FALSE, DI127,(1/IF($D127=0,1,$D127))+DI127))))</f>
        <v>1</v>
      </c>
      <c r="DK127" s="292">
        <f>IF(IF(DK$4&lt;$E127,0,IF(DK$4&gt;=$F127,1,IF(VLOOKUP(DK$4,CALENDARIO!$B:$C,2,0)=FALSE, DJ127,(1/IF($D127=0,1,$D127))+DJ127)))&gt;1,100%,IF(DK$4&lt;$E127,0,IF(DK$4&gt;=$F127,1,IF(VLOOKUP(DK$4,CALENDARIO!$B:$C,2,0)=FALSE, DJ127,(1/IF($D127=0,1,$D127))+DJ127))))</f>
        <v>1</v>
      </c>
      <c r="DL127" s="292">
        <f>IF(IF(DL$4&lt;$E127,0,IF(DL$4&gt;=$F127,1,IF(VLOOKUP(DL$4,CALENDARIO!$B:$C,2,0)=FALSE, DK127,(1/IF($D127=0,1,$D127))+DK127)))&gt;1,100%,IF(DL$4&lt;$E127,0,IF(DL$4&gt;=$F127,1,IF(VLOOKUP(DL$4,CALENDARIO!$B:$C,2,0)=FALSE, DK127,(1/IF($D127=0,1,$D127))+DK127))))</f>
        <v>1</v>
      </c>
      <c r="DM127" s="292">
        <f>IF(IF(DM$4&lt;$E127,0,IF(DM$4&gt;=$F127,1,IF(VLOOKUP(DM$4,CALENDARIO!$B:$C,2,0)=FALSE, DL127,(1/IF($D127=0,1,$D127))+DL127)))&gt;1,100%,IF(DM$4&lt;$E127,0,IF(DM$4&gt;=$F127,1,IF(VLOOKUP(DM$4,CALENDARIO!$B:$C,2,0)=FALSE, DL127,(1/IF($D127=0,1,$D127))+DL127))))</f>
        <v>1</v>
      </c>
      <c r="DN127" s="292">
        <f>IF(IF(DN$4&lt;$E127,0,IF(DN$4&gt;=$F127,1,IF(VLOOKUP(DN$4,CALENDARIO!$B:$C,2,0)=FALSE, DM127,(1/IF($D127=0,1,$D127))+DM127)))&gt;1,100%,IF(DN$4&lt;$E127,0,IF(DN$4&gt;=$F127,1,IF(VLOOKUP(DN$4,CALENDARIO!$B:$C,2,0)=FALSE, DM127,(1/IF($D127=0,1,$D127))+DM127))))</f>
        <v>1</v>
      </c>
      <c r="DO127" s="292">
        <f>IF(IF(DO$4&lt;$E127,0,IF(DO$4&gt;=$F127,1,IF(VLOOKUP(DO$4,CALENDARIO!$B:$C,2,0)=FALSE, DN127,(1/IF($D127=0,1,$D127))+DN127)))&gt;1,100%,IF(DO$4&lt;$E127,0,IF(DO$4&gt;=$F127,1,IF(VLOOKUP(DO$4,CALENDARIO!$B:$C,2,0)=FALSE, DN127,(1/IF($D127=0,1,$D127))+DN127))))</f>
        <v>1</v>
      </c>
      <c r="DP127" s="292">
        <f>IF(IF(DP$4&lt;$E127,0,IF(DP$4&gt;=$F127,1,IF(VLOOKUP(DP$4,CALENDARIO!$B:$C,2,0)=FALSE, DO127,(1/IF($D127=0,1,$D127))+DO127)))&gt;1,100%,IF(DP$4&lt;$E127,0,IF(DP$4&gt;=$F127,1,IF(VLOOKUP(DP$4,CALENDARIO!$B:$C,2,0)=FALSE, DO127,(1/IF($D127=0,1,$D127))+DO127))))</f>
        <v>1</v>
      </c>
      <c r="DQ127" s="292">
        <f>IF(IF(DQ$4&lt;$E127,0,IF(DQ$4&gt;=$F127,1,IF(VLOOKUP(DQ$4,CALENDARIO!$B:$C,2,0)=FALSE, DP127,(1/IF($D127=0,1,$D127))+DP127)))&gt;1,100%,IF(DQ$4&lt;$E127,0,IF(DQ$4&gt;=$F127,1,IF(VLOOKUP(DQ$4,CALENDARIO!$B:$C,2,0)=FALSE, DP127,(1/IF($D127=0,1,$D127))+DP127))))</f>
        <v>1</v>
      </c>
      <c r="DR127" s="292">
        <f>IF(IF(DR$4&lt;$E127,0,IF(DR$4&gt;=$F127,1,IF(VLOOKUP(DR$4,CALENDARIO!$B:$C,2,0)=FALSE, DQ127,(1/IF($D127=0,1,$D127))+DQ127)))&gt;1,100%,IF(DR$4&lt;$E127,0,IF(DR$4&gt;=$F127,1,IF(VLOOKUP(DR$4,CALENDARIO!$B:$C,2,0)=FALSE, DQ127,(1/IF($D127=0,1,$D127))+DQ127))))</f>
        <v>1</v>
      </c>
      <c r="DS127" s="292">
        <f>IF(IF(DS$4&lt;$E127,0,IF(DS$4&gt;=$F127,1,IF(VLOOKUP(DS$4,CALENDARIO!$B:$C,2,0)=FALSE, DR127,(1/IF($D127=0,1,$D127))+DR127)))&gt;1,100%,IF(DS$4&lt;$E127,0,IF(DS$4&gt;=$F127,1,IF(VLOOKUP(DS$4,CALENDARIO!$B:$C,2,0)=FALSE, DR127,(1/IF($D127=0,1,$D127))+DR127))))</f>
        <v>1</v>
      </c>
      <c r="DT127" s="292">
        <f>IF(IF(DT$4&lt;$E127,0,IF(DT$4&gt;=$F127,1,IF(VLOOKUP(DT$4,CALENDARIO!$B:$C,2,0)=FALSE, DS127,(1/IF($D127=0,1,$D127))+DS127)))&gt;1,100%,IF(DT$4&lt;$E127,0,IF(DT$4&gt;=$F127,1,IF(VLOOKUP(DT$4,CALENDARIO!$B:$C,2,0)=FALSE, DS127,(1/IF($D127=0,1,$D127))+DS127))))</f>
        <v>1</v>
      </c>
      <c r="DU127" s="292">
        <f>IF(IF(DU$4&lt;$E127,0,IF(DU$4&gt;=$F127,1,IF(VLOOKUP(DU$4,CALENDARIO!$B:$C,2,0)=FALSE, DT127,(1/IF($D127=0,1,$D127))+DT127)))&gt;1,100%,IF(DU$4&lt;$E127,0,IF(DU$4&gt;=$F127,1,IF(VLOOKUP(DU$4,CALENDARIO!$B:$C,2,0)=FALSE, DT127,(1/IF($D127=0,1,$D127))+DT127))))</f>
        <v>1</v>
      </c>
      <c r="DV127" s="292">
        <f>IF(IF(DV$4&lt;$E127,0,IF(DV$4&gt;=$F127,1,IF(VLOOKUP(DV$4,CALENDARIO!$B:$C,2,0)=FALSE, DU127,(1/IF($D127=0,1,$D127))+DU127)))&gt;1,100%,IF(DV$4&lt;$E127,0,IF(DV$4&gt;=$F127,1,IF(VLOOKUP(DV$4,CALENDARIO!$B:$C,2,0)=FALSE, DU127,(1/IF($D127=0,1,$D127))+DU127))))</f>
        <v>1</v>
      </c>
      <c r="DW127" s="292">
        <f>IF(IF(DW$4&lt;$E127,0,IF(DW$4&gt;=$F127,1,IF(VLOOKUP(DW$4,CALENDARIO!$B:$C,2,0)=FALSE, DV127,(1/IF($D127=0,1,$D127))+DV127)))&gt;1,100%,IF(DW$4&lt;$E127,0,IF(DW$4&gt;=$F127,1,IF(VLOOKUP(DW$4,CALENDARIO!$B:$C,2,0)=FALSE, DV127,(1/IF($D127=0,1,$D127))+DV127))))</f>
        <v>1</v>
      </c>
      <c r="DX127" s="292">
        <f>IF(IF(DX$4&lt;$E127,0,IF(DX$4&gt;=$F127,1,IF(VLOOKUP(DX$4,CALENDARIO!$B:$C,2,0)=FALSE, DW127,(1/IF($D127=0,1,$D127))+DW127)))&gt;1,100%,IF(DX$4&lt;$E127,0,IF(DX$4&gt;=$F127,1,IF(VLOOKUP(DX$4,CALENDARIO!$B:$C,2,0)=FALSE, DW127,(1/IF($D127=0,1,$D127))+DW127))))</f>
        <v>1</v>
      </c>
      <c r="DY127" s="292">
        <f>IF(IF(DY$4&lt;$E127,0,IF(DY$4&gt;=$F127,1,IF(VLOOKUP(DY$4,CALENDARIO!$B:$C,2,0)=FALSE, DX127,(1/IF($D127=0,1,$D127))+DX127)))&gt;1,100%,IF(DY$4&lt;$E127,0,IF(DY$4&gt;=$F127,1,IF(VLOOKUP(DY$4,CALENDARIO!$B:$C,2,0)=FALSE, DX127,(1/IF($D127=0,1,$D127))+DX127))))</f>
        <v>1</v>
      </c>
      <c r="DZ127" s="292">
        <f>IF(IF(DZ$4&lt;$E127,0,IF(DZ$4&gt;=$F127,1,IF(VLOOKUP(DZ$4,CALENDARIO!$B:$C,2,0)=FALSE, DY127,(1/IF($D127=0,1,$D127))+DY127)))&gt;1,100%,IF(DZ$4&lt;$E127,0,IF(DZ$4&gt;=$F127,1,IF(VLOOKUP(DZ$4,CALENDARIO!$B:$C,2,0)=FALSE, DY127,(1/IF($D127=0,1,$D127))+DY127))))</f>
        <v>1</v>
      </c>
      <c r="EA127" s="292">
        <f>IF(IF(EA$4&lt;$E127,0,IF(EA$4&gt;=$F127,1,IF(VLOOKUP(EA$4,CALENDARIO!$B:$C,2,0)=FALSE, DZ127,(1/IF($D127=0,1,$D127))+DZ127)))&gt;1,100%,IF(EA$4&lt;$E127,0,IF(EA$4&gt;=$F127,1,IF(VLOOKUP(EA$4,CALENDARIO!$B:$C,2,0)=FALSE, DZ127,(1/IF($D127=0,1,$D127))+DZ127))))</f>
        <v>1</v>
      </c>
      <c r="EB127" s="292">
        <f>IF(IF(EB$4&lt;$E127,0,IF(EB$4&gt;=$F127,1,IF(VLOOKUP(EB$4,CALENDARIO!$B:$C,2,0)=FALSE, EA127,(1/IF($D127=0,1,$D127))+EA127)))&gt;1,100%,IF(EB$4&lt;$E127,0,IF(EB$4&gt;=$F127,1,IF(VLOOKUP(EB$4,CALENDARIO!$B:$C,2,0)=FALSE, EA127,(1/IF($D127=0,1,$D127))+EA127))))</f>
        <v>1</v>
      </c>
      <c r="EC127" s="292">
        <f>IF(IF(EC$4&lt;$E127,0,IF(EC$4&gt;=$F127,1,IF(VLOOKUP(EC$4,CALENDARIO!$B:$C,2,0)=FALSE, EB127,(1/IF($D127=0,1,$D127))+EB127)))&gt;1,100%,IF(EC$4&lt;$E127,0,IF(EC$4&gt;=$F127,1,IF(VLOOKUP(EC$4,CALENDARIO!$B:$C,2,0)=FALSE, EB127,(1/IF($D127=0,1,$D127))+EB127))))</f>
        <v>1</v>
      </c>
      <c r="ED127" s="292">
        <f>IF(IF(ED$4&lt;$E127,0,IF(ED$4&gt;=$F127,1,IF(VLOOKUP(ED$4,CALENDARIO!$B:$C,2,0)=FALSE, EC127,(1/IF($D127=0,1,$D127))+EC127)))&gt;1,100%,IF(ED$4&lt;$E127,0,IF(ED$4&gt;=$F127,1,IF(VLOOKUP(ED$4,CALENDARIO!$B:$C,2,0)=FALSE, EC127,(1/IF($D127=0,1,$D127))+EC127))))</f>
        <v>1</v>
      </c>
      <c r="EE127" s="292">
        <f>IF(IF(EE$4&lt;$E127,0,IF(EE$4&gt;=$F127,1,IF(VLOOKUP(EE$4,CALENDARIO!$B:$C,2,0)=FALSE, ED127,(1/IF($D127=0,1,$D127))+ED127)))&gt;1,100%,IF(EE$4&lt;$E127,0,IF(EE$4&gt;=$F127,1,IF(VLOOKUP(EE$4,CALENDARIO!$B:$C,2,0)=FALSE, ED127,(1/IF($D127=0,1,$D127))+ED127))))</f>
        <v>1</v>
      </c>
      <c r="EF127" s="292">
        <f>IF(IF(EF$4&lt;$E127,0,IF(EF$4&gt;=$F127,1,IF(VLOOKUP(EF$4,CALENDARIO!$B:$C,2,0)=FALSE, EE127,(1/IF($D127=0,1,$D127))+EE127)))&gt;1,100%,IF(EF$4&lt;$E127,0,IF(EF$4&gt;=$F127,1,IF(VLOOKUP(EF$4,CALENDARIO!$B:$C,2,0)=FALSE, EE127,(1/IF($D127=0,1,$D127))+EE127))))</f>
        <v>1</v>
      </c>
      <c r="EG127" s="292">
        <f>IF(IF(EG$4&lt;$E127,0,IF(EG$4&gt;=$F127,1,IF(VLOOKUP(EG$4,CALENDARIO!$B:$C,2,0)=FALSE, EF127,(1/IF($D127=0,1,$D127))+EF127)))&gt;1,100%,IF(EG$4&lt;$E127,0,IF(EG$4&gt;=$F127,1,IF(VLOOKUP(EG$4,CALENDARIO!$B:$C,2,0)=FALSE, EF127,(1/IF($D127=0,1,$D127))+EF127))))</f>
        <v>1</v>
      </c>
      <c r="EH127" s="292">
        <f>IF(IF(EH$4&lt;$E127,0,IF(EH$4&gt;=$F127,1,IF(VLOOKUP(EH$4,CALENDARIO!$B:$C,2,0)=FALSE, EG127,(1/IF($D127=0,1,$D127))+EG127)))&gt;1,100%,IF(EH$4&lt;$E127,0,IF(EH$4&gt;=$F127,1,IF(VLOOKUP(EH$4,CALENDARIO!$B:$C,2,0)=FALSE, EG127,(1/IF($D127=0,1,$D127))+EG127))))</f>
        <v>1</v>
      </c>
      <c r="EI127" s="292">
        <f>IF(IF(EI$4&lt;$E127,0,IF(EI$4&gt;=$F127,1,IF(VLOOKUP(EI$4,CALENDARIO!$B:$C,2,0)=FALSE, EH127,(1/IF($D127=0,1,$D127))+EH127)))&gt;1,100%,IF(EI$4&lt;$E127,0,IF(EI$4&gt;=$F127,1,IF(VLOOKUP(EI$4,CALENDARIO!$B:$C,2,0)=FALSE, EH127,(1/IF($D127=0,1,$D127))+EH127))))</f>
        <v>1</v>
      </c>
      <c r="EJ127" s="292">
        <f>IF(IF(EJ$4&lt;$E127,0,IF(EJ$4&gt;=$F127,1,IF(VLOOKUP(EJ$4,CALENDARIO!$B:$C,2,0)=FALSE, EI127,(1/IF($D127=0,1,$D127))+EI127)))&gt;1,100%,IF(EJ$4&lt;$E127,0,IF(EJ$4&gt;=$F127,1,IF(VLOOKUP(EJ$4,CALENDARIO!$B:$C,2,0)=FALSE, EI127,(1/IF($D127=0,1,$D127))+EI127))))</f>
        <v>1</v>
      </c>
      <c r="EK127" s="292">
        <f>IF(IF(EK$4&lt;$E127,0,IF(EK$4&gt;=$F127,1,IF(VLOOKUP(EK$4,CALENDARIO!$B:$C,2,0)=FALSE, EJ127,(1/IF($D127=0,1,$D127))+EJ127)))&gt;1,100%,IF(EK$4&lt;$E127,0,IF(EK$4&gt;=$F127,1,IF(VLOOKUP(EK$4,CALENDARIO!$B:$C,2,0)=FALSE, EJ127,(1/IF($D127=0,1,$D127))+EJ127))))</f>
        <v>1</v>
      </c>
      <c r="EL127" s="292">
        <f>IF(IF(EL$4&lt;$E127,0,IF(EL$4&gt;=$F127,1,IF(VLOOKUP(EL$4,CALENDARIO!$B:$C,2,0)=FALSE, EK127,(1/IF($D127=0,1,$D127))+EK127)))&gt;1,100%,IF(EL$4&lt;$E127,0,IF(EL$4&gt;=$F127,1,IF(VLOOKUP(EL$4,CALENDARIO!$B:$C,2,0)=FALSE, EK127,(1/IF($D127=0,1,$D127))+EK127))))</f>
        <v>1</v>
      </c>
      <c r="EM127" s="292">
        <f>IF(IF(EM$4&lt;$E127,0,IF(EM$4&gt;=$F127,1,IF(VLOOKUP(EM$4,CALENDARIO!$B:$C,2,0)=FALSE, EL127,(1/IF($D127=0,1,$D127))+EL127)))&gt;1,100%,IF(EM$4&lt;$E127,0,IF(EM$4&gt;=$F127,1,IF(VLOOKUP(EM$4,CALENDARIO!$B:$C,2,0)=FALSE, EL127,(1/IF($D127=0,1,$D127))+EL127))))</f>
        <v>1</v>
      </c>
      <c r="EN127" s="292">
        <f>IF(IF(EN$4&lt;$E127,0,IF(EN$4&gt;=$F127,1,IF(VLOOKUP(EN$4,CALENDARIO!$B:$C,2,0)=FALSE, EM127,(1/IF($D127=0,1,$D127))+EM127)))&gt;1,100%,IF(EN$4&lt;$E127,0,IF(EN$4&gt;=$F127,1,IF(VLOOKUP(EN$4,CALENDARIO!$B:$C,2,0)=FALSE, EM127,(1/IF($D127=0,1,$D127))+EM127))))</f>
        <v>1</v>
      </c>
      <c r="EO127" s="292">
        <f>IF(IF(EO$4&lt;$E127,0,IF(EO$4&gt;=$F127,1,IF(VLOOKUP(EO$4,CALENDARIO!$B:$C,2,0)=FALSE, EN127,(1/IF($D127=0,1,$D127))+EN127)))&gt;1,100%,IF(EO$4&lt;$E127,0,IF(EO$4&gt;=$F127,1,IF(VLOOKUP(EO$4,CALENDARIO!$B:$C,2,0)=FALSE, EN127,(1/IF($D127=0,1,$D127))+EN127))))</f>
        <v>1</v>
      </c>
      <c r="EP127" s="292">
        <f>IF(IF(EP$4&lt;$E127,0,IF(EP$4&gt;=$F127,1,IF(VLOOKUP(EP$4,CALENDARIO!$B:$C,2,0)=FALSE, EO127,(1/IF($D127=0,1,$D127))+EO127)))&gt;1,100%,IF(EP$4&lt;$E127,0,IF(EP$4&gt;=$F127,1,IF(VLOOKUP(EP$4,CALENDARIO!$B:$C,2,0)=FALSE, EO127,(1/IF($D127=0,1,$D127))+EO127))))</f>
        <v>1</v>
      </c>
      <c r="EQ127" s="292">
        <f>IF(IF(EQ$4&lt;$E127,0,IF(EQ$4&gt;=$F127,1,IF(VLOOKUP(EQ$4,CALENDARIO!$B:$C,2,0)=FALSE, EP127,(1/IF($D127=0,1,$D127))+EP127)))&gt;1,100%,IF(EQ$4&lt;$E127,0,IF(EQ$4&gt;=$F127,1,IF(VLOOKUP(EQ$4,CALENDARIO!$B:$C,2,0)=FALSE, EP127,(1/IF($D127=0,1,$D127))+EP127))))</f>
        <v>1</v>
      </c>
      <c r="ER127" s="292">
        <f>IF(IF(ER$4&lt;$E127,0,IF(ER$4&gt;=$F127,1,IF(VLOOKUP(ER$4,CALENDARIO!$B:$C,2,0)=FALSE, EQ127,(1/IF($D127=0,1,$D127))+EQ127)))&gt;1,100%,IF(ER$4&lt;$E127,0,IF(ER$4&gt;=$F127,1,IF(VLOOKUP(ER$4,CALENDARIO!$B:$C,2,0)=FALSE, EQ127,(1/IF($D127=0,1,$D127))+EQ127))))</f>
        <v>1</v>
      </c>
      <c r="ES127" s="292">
        <f>IF(IF(ES$4&lt;$E127,0,IF(ES$4&gt;=$F127,1,IF(VLOOKUP(ES$4,CALENDARIO!$B:$C,2,0)=FALSE, ER127,(1/IF($D127=0,1,$D127))+ER127)))&gt;1,100%,IF(ES$4&lt;$E127,0,IF(ES$4&gt;=$F127,1,IF(VLOOKUP(ES$4,CALENDARIO!$B:$C,2,0)=FALSE, ER127,(1/IF($D127=0,1,$D127))+ER127))))</f>
        <v>1</v>
      </c>
      <c r="ET127" s="292">
        <f>IF(IF(ET$4&lt;$E127,0,IF(ET$4&gt;=$F127,1,IF(VLOOKUP(ET$4,CALENDARIO!$B:$C,2,0)=FALSE, ES127,(1/IF($D127=0,1,$D127))+ES127)))&gt;1,100%,IF(ET$4&lt;$E127,0,IF(ET$4&gt;=$F127,1,IF(VLOOKUP(ET$4,CALENDARIO!$B:$C,2,0)=FALSE, ES127,(1/IF($D127=0,1,$D127))+ES127))))</f>
        <v>1</v>
      </c>
      <c r="EU127" s="292">
        <f>IF(IF(EU$4&lt;$E127,0,IF(EU$4&gt;=$F127,1,IF(VLOOKUP(EU$4,CALENDARIO!$B:$C,2,0)=FALSE, ET127,(1/IF($D127=0,1,$D127))+ET127)))&gt;1,100%,IF(EU$4&lt;$E127,0,IF(EU$4&gt;=$F127,1,IF(VLOOKUP(EU$4,CALENDARIO!$B:$C,2,0)=FALSE, ET127,(1/IF($D127=0,1,$D127))+ET127))))</f>
        <v>1</v>
      </c>
      <c r="EV127" s="292">
        <f>IF(IF(EV$4&lt;$E127,0,IF(EV$4&gt;=$F127,1,IF(VLOOKUP(EV$4,CALENDARIO!$B:$C,2,0)=FALSE, EU127,(1/IF($D127=0,1,$D127))+EU127)))&gt;1,100%,IF(EV$4&lt;$E127,0,IF(EV$4&gt;=$F127,1,IF(VLOOKUP(EV$4,CALENDARIO!$B:$C,2,0)=FALSE, EU127,(1/IF($D127=0,1,$D127))+EU127))))</f>
        <v>1</v>
      </c>
      <c r="EW127" s="292">
        <f>IF(IF(EW$4&lt;$E127,0,IF(EW$4&gt;=$F127,1,IF(VLOOKUP(EW$4,CALENDARIO!$B:$C,2,0)=FALSE, EV127,(1/IF($D127=0,1,$D127))+EV127)))&gt;1,100%,IF(EW$4&lt;$E127,0,IF(EW$4&gt;=$F127,1,IF(VLOOKUP(EW$4,CALENDARIO!$B:$C,2,0)=FALSE, EV127,(1/IF($D127=0,1,$D127))+EV127))))</f>
        <v>1</v>
      </c>
      <c r="EX127" s="292">
        <f>IF(IF(EX$4&lt;$E127,0,IF(EX$4&gt;=$F127,1,IF(VLOOKUP(EX$4,CALENDARIO!$B:$C,2,0)=FALSE, EW127,(1/IF($D127=0,1,$D127))+EW127)))&gt;1,100%,IF(EX$4&lt;$E127,0,IF(EX$4&gt;=$F127,1,IF(VLOOKUP(EX$4,CALENDARIO!$B:$C,2,0)=FALSE, EW127,(1/IF($D127=0,1,$D127))+EW127))))</f>
        <v>1</v>
      </c>
      <c r="EY127" s="292">
        <f>IF(IF(EY$4&lt;$E127,0,IF(EY$4&gt;=$F127,1,IF(VLOOKUP(EY$4,CALENDARIO!$B:$C,2,0)=FALSE, EX127,(1/IF($D127=0,1,$D127))+EX127)))&gt;1,100%,IF(EY$4&lt;$E127,0,IF(EY$4&gt;=$F127,1,IF(VLOOKUP(EY$4,CALENDARIO!$B:$C,2,0)=FALSE, EX127,(1/IF($D127=0,1,$D127))+EX127))))</f>
        <v>1</v>
      </c>
      <c r="EZ127" s="292">
        <f>IF(IF(EZ$4&lt;$E127,0,IF(EZ$4&gt;=$F127,1,IF(VLOOKUP(EZ$4,CALENDARIO!$B:$C,2,0)=FALSE, EY127,(1/IF($D127=0,1,$D127))+EY127)))&gt;1,100%,IF(EZ$4&lt;$E127,0,IF(EZ$4&gt;=$F127,1,IF(VLOOKUP(EZ$4,CALENDARIO!$B:$C,2,0)=FALSE, EY127,(1/IF($D127=0,1,$D127))+EY127))))</f>
        <v>1</v>
      </c>
      <c r="FA127" s="292">
        <f>IF(IF(FA$4&lt;$E127,0,IF(FA$4&gt;=$F127,1,IF(VLOOKUP(FA$4,CALENDARIO!$B:$C,2,0)=FALSE, EZ127,(1/IF($D127=0,1,$D127))+EZ127)))&gt;1,100%,IF(FA$4&lt;$E127,0,IF(FA$4&gt;=$F127,1,IF(VLOOKUP(FA$4,CALENDARIO!$B:$C,2,0)=FALSE, EZ127,(1/IF($D127=0,1,$D127))+EZ127))))</f>
        <v>1</v>
      </c>
      <c r="FB127" s="292">
        <f>IF(IF(FB$4&lt;$E127,0,IF(FB$4&gt;=$F127,1,IF(VLOOKUP(FB$4,CALENDARIO!$B:$C,2,0)=FALSE, FA127,(1/IF($D127=0,1,$D127))+FA127)))&gt;1,100%,IF(FB$4&lt;$E127,0,IF(FB$4&gt;=$F127,1,IF(VLOOKUP(FB$4,CALENDARIO!$B:$C,2,0)=FALSE, FA127,(1/IF($D127=0,1,$D127))+FA127))))</f>
        <v>1</v>
      </c>
    </row>
    <row r="128" spans="1:158" x14ac:dyDescent="0.3">
      <c r="A128" s="255"/>
      <c r="B128" s="284"/>
      <c r="C128" s="256"/>
      <c r="D128" s="257"/>
      <c r="E128" s="255"/>
      <c r="F128" s="255"/>
      <c r="G128" s="301" t="s">
        <v>21</v>
      </c>
      <c r="H128" s="255"/>
      <c r="I128" s="255"/>
      <c r="J128" s="257"/>
      <c r="K128" s="255"/>
      <c r="L128" s="133" t="str">
        <f>IFERROR(MATCH(SMALL(($O$128:$FB$128),COUNTIF(($O$128:$FB$128),0)+1),($O$128:$FB$128),0)+$O$4- 1,"")</f>
        <v/>
      </c>
      <c r="M128" s="133" t="str">
        <f>IFERROR(MATCH(100%,($O$128:$FB$128),0)+$O$4- 1,"")</f>
        <v/>
      </c>
      <c r="N128" s="291">
        <f>MAX($O$128:$FC$128)</f>
        <v>0</v>
      </c>
      <c r="O128" s="292">
        <v>0</v>
      </c>
      <c r="P128" s="292">
        <f>IF(((P129/$J$127)+O128)&gt;100%,100%,((P129/$J$127)+O128))</f>
        <v>0</v>
      </c>
      <c r="Q128" s="292">
        <f t="shared" ref="Q128:U128" si="6279">IF(((Q129/$J$127)+P128)&gt;100%,100%,((Q129/$J$127)+P128))</f>
        <v>0</v>
      </c>
      <c r="R128" s="292">
        <f t="shared" si="6279"/>
        <v>0</v>
      </c>
      <c r="S128" s="292">
        <f t="shared" si="6279"/>
        <v>0</v>
      </c>
      <c r="T128" s="292">
        <f t="shared" si="6279"/>
        <v>0</v>
      </c>
      <c r="U128" s="292">
        <f t="shared" si="6279"/>
        <v>0</v>
      </c>
      <c r="V128" s="292">
        <f t="shared" ref="V128" si="6280">IF(((V129/$J$127)+U128)&gt;100%,100%,((V129/$J$127)+U128))</f>
        <v>0</v>
      </c>
      <c r="W128" s="292">
        <f t="shared" ref="W128" si="6281">IF(((W129/$J$127)+V128)&gt;100%,100%,((W129/$J$127)+V128))</f>
        <v>0</v>
      </c>
      <c r="X128" s="292">
        <f t="shared" ref="X128" si="6282">IF(((X129/$J$127)+W128)&gt;100%,100%,((X129/$J$127)+W128))</f>
        <v>0</v>
      </c>
      <c r="Y128" s="292">
        <f t="shared" ref="Y128" si="6283">IF(((Y129/$J$127)+X128)&gt;100%,100%,((Y129/$J$127)+X128))</f>
        <v>0</v>
      </c>
      <c r="Z128" s="292">
        <f t="shared" ref="Z128" si="6284">IF(((Z129/$J$127)+Y128)&gt;100%,100%,((Z129/$J$127)+Y128))</f>
        <v>0</v>
      </c>
      <c r="AA128" s="292">
        <f t="shared" ref="AA128" si="6285">IF(((AA129/$J$127)+Z128)&gt;100%,100%,((AA129/$J$127)+Z128))</f>
        <v>0</v>
      </c>
      <c r="AB128" s="292">
        <f t="shared" ref="AB128" si="6286">IF(((AB129/$J$127)+AA128)&gt;100%,100%,((AB129/$J$127)+AA128))</f>
        <v>0</v>
      </c>
      <c r="AC128" s="292">
        <f t="shared" ref="AC128" si="6287">IF(((AC129/$J$127)+AB128)&gt;100%,100%,((AC129/$J$127)+AB128))</f>
        <v>0</v>
      </c>
      <c r="AD128" s="292">
        <f t="shared" ref="AD128" si="6288">IF(((AD129/$J$127)+AC128)&gt;100%,100%,((AD129/$J$127)+AC128))</f>
        <v>0</v>
      </c>
      <c r="AE128" s="292">
        <f t="shared" ref="AE128" si="6289">IF(((AE129/$J$127)+AD128)&gt;100%,100%,((AE129/$J$127)+AD128))</f>
        <v>0</v>
      </c>
      <c r="AF128" s="292">
        <f t="shared" ref="AF128" si="6290">IF(((AF129/$J$127)+AE128)&gt;100%,100%,((AF129/$J$127)+AE128))</f>
        <v>0</v>
      </c>
      <c r="AG128" s="292">
        <f t="shared" ref="AG128" si="6291">IF(((AG129/$J$127)+AF128)&gt;100%,100%,((AG129/$J$127)+AF128))</f>
        <v>0</v>
      </c>
      <c r="AH128" s="292">
        <f t="shared" ref="AH128" si="6292">IF(((AH129/$J$127)+AG128)&gt;100%,100%,((AH129/$J$127)+AG128))</f>
        <v>0</v>
      </c>
      <c r="AI128" s="292">
        <f t="shared" ref="AI128" si="6293">IF(((AI129/$J$127)+AH128)&gt;100%,100%,((AI129/$J$127)+AH128))</f>
        <v>0</v>
      </c>
      <c r="AJ128" s="292">
        <f t="shared" ref="AJ128" si="6294">IF(((AJ129/$J$127)+AI128)&gt;100%,100%,((AJ129/$J$127)+AI128))</f>
        <v>0</v>
      </c>
      <c r="AK128" s="292">
        <f t="shared" ref="AK128" si="6295">IF(((AK129/$J$127)+AJ128)&gt;100%,100%,((AK129/$J$127)+AJ128))</f>
        <v>0</v>
      </c>
      <c r="AL128" s="292">
        <f t="shared" ref="AL128" si="6296">IF(((AL129/$J$127)+AK128)&gt;100%,100%,((AL129/$J$127)+AK128))</f>
        <v>0</v>
      </c>
      <c r="AM128" s="292">
        <f t="shared" ref="AM128" si="6297">IF(((AM129/$J$127)+AL128)&gt;100%,100%,((AM129/$J$127)+AL128))</f>
        <v>0</v>
      </c>
      <c r="AN128" s="292">
        <f t="shared" ref="AN128" si="6298">IF(((AN129/$J$127)+AM128)&gt;100%,100%,((AN129/$J$127)+AM128))</f>
        <v>0</v>
      </c>
      <c r="AO128" s="292">
        <f t="shared" ref="AO128" si="6299">IF(((AO129/$J$127)+AN128)&gt;100%,100%,((AO129/$J$127)+AN128))</f>
        <v>0</v>
      </c>
      <c r="AP128" s="292">
        <f t="shared" ref="AP128" si="6300">IF(((AP129/$J$127)+AO128)&gt;100%,100%,((AP129/$J$127)+AO128))</f>
        <v>0</v>
      </c>
      <c r="AQ128" s="292">
        <f t="shared" ref="AQ128" si="6301">IF(((AQ129/$J$127)+AP128)&gt;100%,100%,((AQ129/$J$127)+AP128))</f>
        <v>0</v>
      </c>
      <c r="AR128" s="292">
        <f t="shared" ref="AR128" si="6302">IF(((AR129/$J$127)+AQ128)&gt;100%,100%,((AR129/$J$127)+AQ128))</f>
        <v>0</v>
      </c>
      <c r="AS128" s="292">
        <f t="shared" ref="AS128" si="6303">IF(((AS129/$J$127)+AR128)&gt;100%,100%,((AS129/$J$127)+AR128))</f>
        <v>0</v>
      </c>
      <c r="AT128" s="292">
        <f t="shared" ref="AT128" si="6304">IF(((AT129/$J$127)+AS128)&gt;100%,100%,((AT129/$J$127)+AS128))</f>
        <v>0</v>
      </c>
      <c r="AU128" s="292">
        <f t="shared" ref="AU128" si="6305">IF(((AU129/$J$127)+AT128)&gt;100%,100%,((AU129/$J$127)+AT128))</f>
        <v>0</v>
      </c>
      <c r="AV128" s="292">
        <f t="shared" ref="AV128" si="6306">IF(((AV129/$J$127)+AU128)&gt;100%,100%,((AV129/$J$127)+AU128))</f>
        <v>0</v>
      </c>
      <c r="AW128" s="292">
        <f t="shared" ref="AW128" si="6307">IF(((AW129/$J$127)+AV128)&gt;100%,100%,((AW129/$J$127)+AV128))</f>
        <v>0</v>
      </c>
      <c r="AX128" s="292">
        <f t="shared" ref="AX128" si="6308">IF(((AX129/$J$127)+AW128)&gt;100%,100%,((AX129/$J$127)+AW128))</f>
        <v>0</v>
      </c>
      <c r="AY128" s="292">
        <f t="shared" ref="AY128" si="6309">IF(((AY129/$J$127)+AX128)&gt;100%,100%,((AY129/$J$127)+AX128))</f>
        <v>0</v>
      </c>
      <c r="AZ128" s="292">
        <f t="shared" ref="AZ128" si="6310">IF(((AZ129/$J$127)+AY128)&gt;100%,100%,((AZ129/$J$127)+AY128))</f>
        <v>0</v>
      </c>
      <c r="BA128" s="292">
        <f t="shared" ref="BA128" si="6311">IF(((BA129/$J$127)+AZ128)&gt;100%,100%,((BA129/$J$127)+AZ128))</f>
        <v>0</v>
      </c>
      <c r="BB128" s="292">
        <f t="shared" ref="BB128" si="6312">IF(((BB129/$J$127)+BA128)&gt;100%,100%,((BB129/$J$127)+BA128))</f>
        <v>0</v>
      </c>
      <c r="BC128" s="292">
        <f t="shared" ref="BC128" si="6313">IF(((BC129/$J$127)+BB128)&gt;100%,100%,((BC129/$J$127)+BB128))</f>
        <v>0</v>
      </c>
      <c r="BD128" s="292">
        <f t="shared" ref="BD128" si="6314">IF(((BD129/$J$127)+BC128)&gt;100%,100%,((BD129/$J$127)+BC128))</f>
        <v>0</v>
      </c>
      <c r="BE128" s="292">
        <f t="shared" ref="BE128" si="6315">IF(((BE129/$J$127)+BD128)&gt;100%,100%,((BE129/$J$127)+BD128))</f>
        <v>0</v>
      </c>
      <c r="BF128" s="292">
        <f t="shared" ref="BF128" si="6316">IF(((BF129/$J$127)+BE128)&gt;100%,100%,((BF129/$J$127)+BE128))</f>
        <v>0</v>
      </c>
      <c r="BG128" s="292">
        <f t="shared" ref="BG128" si="6317">IF(((BG129/$J$127)+BF128)&gt;100%,100%,((BG129/$J$127)+BF128))</f>
        <v>0</v>
      </c>
      <c r="BH128" s="292">
        <f t="shared" ref="BH128" si="6318">IF(((BH129/$J$127)+BG128)&gt;100%,100%,((BH129/$J$127)+BG128))</f>
        <v>0</v>
      </c>
      <c r="BI128" s="292">
        <f t="shared" ref="BI128" si="6319">IF(((BI129/$J$127)+BH128)&gt;100%,100%,((BI129/$J$127)+BH128))</f>
        <v>0</v>
      </c>
      <c r="BJ128" s="292">
        <f t="shared" ref="BJ128" si="6320">IF(((BJ129/$J$127)+BI128)&gt;100%,100%,((BJ129/$J$127)+BI128))</f>
        <v>0</v>
      </c>
      <c r="BK128" s="292">
        <f t="shared" ref="BK128" si="6321">IF(((BK129/$J$127)+BJ128)&gt;100%,100%,((BK129/$J$127)+BJ128))</f>
        <v>0</v>
      </c>
      <c r="BL128" s="292">
        <f t="shared" ref="BL128" si="6322">IF(((BL129/$J$127)+BK128)&gt;100%,100%,((BL129/$J$127)+BK128))</f>
        <v>0</v>
      </c>
      <c r="BM128" s="292">
        <f t="shared" ref="BM128" si="6323">IF(((BM129/$J$127)+BL128)&gt;100%,100%,((BM129/$J$127)+BL128))</f>
        <v>0</v>
      </c>
      <c r="BN128" s="292">
        <f t="shared" ref="BN128" si="6324">IF(((BN129/$J$127)+BM128)&gt;100%,100%,((BN129/$J$127)+BM128))</f>
        <v>0</v>
      </c>
      <c r="BO128" s="292">
        <f t="shared" ref="BO128" si="6325">IF(((BO129/$J$127)+BN128)&gt;100%,100%,((BO129/$J$127)+BN128))</f>
        <v>0</v>
      </c>
      <c r="BP128" s="292">
        <f t="shared" ref="BP128" si="6326">IF(((BP129/$J$127)+BO128)&gt;100%,100%,((BP129/$J$127)+BO128))</f>
        <v>0</v>
      </c>
      <c r="BQ128" s="292">
        <f t="shared" ref="BQ128" si="6327">IF(((BQ129/$J$127)+BP128)&gt;100%,100%,((BQ129/$J$127)+BP128))</f>
        <v>0</v>
      </c>
      <c r="BR128" s="292">
        <f t="shared" ref="BR128" si="6328">IF(((BR129/$J$127)+BQ128)&gt;100%,100%,((BR129/$J$127)+BQ128))</f>
        <v>0</v>
      </c>
      <c r="BS128" s="292">
        <f t="shared" ref="BS128" si="6329">IF(((BS129/$J$127)+BR128)&gt;100%,100%,((BS129/$J$127)+BR128))</f>
        <v>0</v>
      </c>
      <c r="BT128" s="292">
        <f t="shared" ref="BT128" si="6330">IF(((BT129/$J$127)+BS128)&gt;100%,100%,((BT129/$J$127)+BS128))</f>
        <v>0</v>
      </c>
      <c r="BU128" s="292">
        <f t="shared" ref="BU128" si="6331">IF(((BU129/$J$127)+BT128)&gt;100%,100%,((BU129/$J$127)+BT128))</f>
        <v>0</v>
      </c>
      <c r="BV128" s="292">
        <f t="shared" ref="BV128" si="6332">IF(((BV129/$J$127)+BU128)&gt;100%,100%,((BV129/$J$127)+BU128))</f>
        <v>0</v>
      </c>
      <c r="BW128" s="292">
        <f t="shared" ref="BW128" si="6333">IF(((BW129/$J$127)+BV128)&gt;100%,100%,((BW129/$J$127)+BV128))</f>
        <v>0</v>
      </c>
      <c r="BX128" s="292">
        <f t="shared" ref="BX128" si="6334">IF(((BX129/$J$127)+BW128)&gt;100%,100%,((BX129/$J$127)+BW128))</f>
        <v>0</v>
      </c>
      <c r="BY128" s="292">
        <f t="shared" ref="BY128" si="6335">IF(((BY129/$J$127)+BX128)&gt;100%,100%,((BY129/$J$127)+BX128))</f>
        <v>0</v>
      </c>
      <c r="BZ128" s="292">
        <f t="shared" ref="BZ128" si="6336">IF(((BZ129/$J$127)+BY128)&gt;100%,100%,((BZ129/$J$127)+BY128))</f>
        <v>0</v>
      </c>
      <c r="CA128" s="292">
        <f t="shared" ref="CA128" si="6337">IF(((CA129/$J$127)+BZ128)&gt;100%,100%,((CA129/$J$127)+BZ128))</f>
        <v>0</v>
      </c>
      <c r="CB128" s="292">
        <f t="shared" ref="CB128" si="6338">IF(((CB129/$J$127)+CA128)&gt;100%,100%,((CB129/$J$127)+CA128))</f>
        <v>0</v>
      </c>
      <c r="CC128" s="292">
        <f t="shared" ref="CC128" si="6339">IF(((CC129/$J$127)+CB128)&gt;100%,100%,((CC129/$J$127)+CB128))</f>
        <v>0</v>
      </c>
      <c r="CD128" s="292">
        <f t="shared" ref="CD128" si="6340">IF(((CD129/$J$127)+CC128)&gt;100%,100%,((CD129/$J$127)+CC128))</f>
        <v>0</v>
      </c>
      <c r="CE128" s="292">
        <f t="shared" ref="CE128" si="6341">IF(((CE129/$J$127)+CD128)&gt;100%,100%,((CE129/$J$127)+CD128))</f>
        <v>0</v>
      </c>
      <c r="CF128" s="292">
        <f t="shared" ref="CF128" si="6342">IF(((CF129/$J$127)+CE128)&gt;100%,100%,((CF129/$J$127)+CE128))</f>
        <v>0</v>
      </c>
      <c r="CG128" s="292">
        <f t="shared" ref="CG128" si="6343">IF(((CG129/$J$127)+CF128)&gt;100%,100%,((CG129/$J$127)+CF128))</f>
        <v>0</v>
      </c>
      <c r="CH128" s="292">
        <f t="shared" ref="CH128" si="6344">IF(((CH129/$J$127)+CG128)&gt;100%,100%,((CH129/$J$127)+CG128))</f>
        <v>0</v>
      </c>
      <c r="CI128" s="292">
        <f t="shared" ref="CI128" si="6345">IF(((CI129/$J$127)+CH128)&gt;100%,100%,((CI129/$J$127)+CH128))</f>
        <v>0</v>
      </c>
      <c r="CJ128" s="292">
        <f t="shared" ref="CJ128" si="6346">IF(((CJ129/$J$127)+CI128)&gt;100%,100%,((CJ129/$J$127)+CI128))</f>
        <v>0</v>
      </c>
      <c r="CK128" s="292">
        <f t="shared" ref="CK128" si="6347">IF(((CK129/$J$127)+CJ128)&gt;100%,100%,((CK129/$J$127)+CJ128))</f>
        <v>0</v>
      </c>
      <c r="CL128" s="292">
        <f t="shared" ref="CL128" si="6348">IF(((CL129/$J$127)+CK128)&gt;100%,100%,((CL129/$J$127)+CK128))</f>
        <v>0</v>
      </c>
      <c r="CM128" s="292">
        <f t="shared" ref="CM128" si="6349">IF(((CM129/$J$127)+CL128)&gt;100%,100%,((CM129/$J$127)+CL128))</f>
        <v>0</v>
      </c>
      <c r="CN128" s="292">
        <f t="shared" ref="CN128" si="6350">IF(((CN129/$J$127)+CM128)&gt;100%,100%,((CN129/$J$127)+CM128))</f>
        <v>0</v>
      </c>
      <c r="CO128" s="292">
        <f t="shared" ref="CO128" si="6351">IF(((CO129/$J$127)+CN128)&gt;100%,100%,((CO129/$J$127)+CN128))</f>
        <v>0</v>
      </c>
      <c r="CP128" s="292">
        <f t="shared" ref="CP128" si="6352">IF(((CP129/$J$127)+CO128)&gt;100%,100%,((CP129/$J$127)+CO128))</f>
        <v>0</v>
      </c>
      <c r="CQ128" s="292">
        <f t="shared" ref="CQ128" si="6353">IF(((CQ129/$J$127)+CP128)&gt;100%,100%,((CQ129/$J$127)+CP128))</f>
        <v>0</v>
      </c>
      <c r="CR128" s="292">
        <f t="shared" ref="CR128" si="6354">IF(((CR129/$J$127)+CQ128)&gt;100%,100%,((CR129/$J$127)+CQ128))</f>
        <v>0</v>
      </c>
      <c r="CS128" s="292">
        <f t="shared" ref="CS128" si="6355">IF(((CS129/$J$127)+CR128)&gt;100%,100%,((CS129/$J$127)+CR128))</f>
        <v>0</v>
      </c>
      <c r="CT128" s="292">
        <f t="shared" ref="CT128" si="6356">IF(((CT129/$J$127)+CS128)&gt;100%,100%,((CT129/$J$127)+CS128))</f>
        <v>0</v>
      </c>
      <c r="CU128" s="292">
        <f t="shared" ref="CU128" si="6357">IF(((CU129/$J$127)+CT128)&gt;100%,100%,((CU129/$J$127)+CT128))</f>
        <v>0</v>
      </c>
      <c r="CV128" s="292">
        <f t="shared" ref="CV128" si="6358">IF(((CV129/$J$127)+CU128)&gt;100%,100%,((CV129/$J$127)+CU128))</f>
        <v>0</v>
      </c>
      <c r="CW128" s="292">
        <f t="shared" ref="CW128" si="6359">IF(((CW129/$J$127)+CV128)&gt;100%,100%,((CW129/$J$127)+CV128))</f>
        <v>0</v>
      </c>
      <c r="CX128" s="292">
        <f t="shared" ref="CX128" si="6360">IF(((CX129/$J$127)+CW128)&gt;100%,100%,((CX129/$J$127)+CW128))</f>
        <v>0</v>
      </c>
      <c r="CY128" s="292">
        <f t="shared" ref="CY128" si="6361">IF(((CY129/$J$127)+CX128)&gt;100%,100%,((CY129/$J$127)+CX128))</f>
        <v>0</v>
      </c>
      <c r="CZ128" s="292">
        <f t="shared" ref="CZ128" si="6362">IF(((CZ129/$J$127)+CY128)&gt;100%,100%,((CZ129/$J$127)+CY128))</f>
        <v>0</v>
      </c>
      <c r="DA128" s="292">
        <f t="shared" ref="DA128" si="6363">IF(((DA129/$J$127)+CZ128)&gt;100%,100%,((DA129/$J$127)+CZ128))</f>
        <v>0</v>
      </c>
      <c r="DB128" s="292">
        <f t="shared" ref="DB128" si="6364">IF(((DB129/$J$127)+DA128)&gt;100%,100%,((DB129/$J$127)+DA128))</f>
        <v>0</v>
      </c>
      <c r="DC128" s="292">
        <f t="shared" ref="DC128" si="6365">IF(((DC129/$J$127)+DB128)&gt;100%,100%,((DC129/$J$127)+DB128))</f>
        <v>0</v>
      </c>
      <c r="DD128" s="292">
        <f t="shared" ref="DD128" si="6366">IF(((DD129/$J$127)+DC128)&gt;100%,100%,((DD129/$J$127)+DC128))</f>
        <v>0</v>
      </c>
      <c r="DE128" s="292">
        <f t="shared" ref="DE128" si="6367">IF(((DE129/$J$127)+DD128)&gt;100%,100%,((DE129/$J$127)+DD128))</f>
        <v>0</v>
      </c>
      <c r="DF128" s="292">
        <f t="shared" ref="DF128" si="6368">IF(((DF129/$J$127)+DE128)&gt;100%,100%,((DF129/$J$127)+DE128))</f>
        <v>0</v>
      </c>
      <c r="DG128" s="292">
        <f t="shared" ref="DG128" si="6369">IF(((DG129/$J$127)+DF128)&gt;100%,100%,((DG129/$J$127)+DF128))</f>
        <v>0</v>
      </c>
      <c r="DH128" s="292">
        <f t="shared" ref="DH128" si="6370">IF(((DH129/$J$127)+DG128)&gt;100%,100%,((DH129/$J$127)+DG128))</f>
        <v>0</v>
      </c>
      <c r="DI128" s="292">
        <f t="shared" ref="DI128" si="6371">IF(((DI129/$J$127)+DH128)&gt;100%,100%,((DI129/$J$127)+DH128))</f>
        <v>0</v>
      </c>
      <c r="DJ128" s="292">
        <f t="shared" ref="DJ128" si="6372">IF(((DJ129/$J$127)+DI128)&gt;100%,100%,((DJ129/$J$127)+DI128))</f>
        <v>0</v>
      </c>
      <c r="DK128" s="292">
        <f t="shared" ref="DK128" si="6373">IF(((DK129/$J$127)+DJ128)&gt;100%,100%,((DK129/$J$127)+DJ128))</f>
        <v>0</v>
      </c>
      <c r="DL128" s="292">
        <f t="shared" ref="DL128" si="6374">IF(((DL129/$J$127)+DK128)&gt;100%,100%,((DL129/$J$127)+DK128))</f>
        <v>0</v>
      </c>
      <c r="DM128" s="292">
        <f t="shared" ref="DM128" si="6375">IF(((DM129/$J$127)+DL128)&gt;100%,100%,((DM129/$J$127)+DL128))</f>
        <v>0</v>
      </c>
      <c r="DN128" s="292">
        <f t="shared" ref="DN128" si="6376">IF(((DN129/$J$127)+DM128)&gt;100%,100%,((DN129/$J$127)+DM128))</f>
        <v>0</v>
      </c>
      <c r="DO128" s="292">
        <f t="shared" ref="DO128" si="6377">IF(((DO129/$J$127)+DN128)&gt;100%,100%,((DO129/$J$127)+DN128))</f>
        <v>0</v>
      </c>
      <c r="DP128" s="292">
        <f t="shared" ref="DP128" si="6378">IF(((DP129/$J$127)+DO128)&gt;100%,100%,((DP129/$J$127)+DO128))</f>
        <v>0</v>
      </c>
      <c r="DQ128" s="292">
        <f t="shared" ref="DQ128" si="6379">IF(((DQ129/$J$127)+DP128)&gt;100%,100%,((DQ129/$J$127)+DP128))</f>
        <v>0</v>
      </c>
      <c r="DR128" s="292">
        <f t="shared" ref="DR128" si="6380">IF(((DR129/$J$127)+DQ128)&gt;100%,100%,((DR129/$J$127)+DQ128))</f>
        <v>0</v>
      </c>
      <c r="DS128" s="292">
        <f t="shared" ref="DS128" si="6381">IF(((DS129/$J$127)+DR128)&gt;100%,100%,((DS129/$J$127)+DR128))</f>
        <v>0</v>
      </c>
      <c r="DT128" s="292">
        <f t="shared" ref="DT128" si="6382">IF(((DT129/$J$127)+DS128)&gt;100%,100%,((DT129/$J$127)+DS128))</f>
        <v>0</v>
      </c>
      <c r="DU128" s="292">
        <f t="shared" ref="DU128" si="6383">IF(((DU129/$J$127)+DT128)&gt;100%,100%,((DU129/$J$127)+DT128))</f>
        <v>0</v>
      </c>
      <c r="DV128" s="292">
        <f t="shared" ref="DV128" si="6384">IF(((DV129/$J$127)+DU128)&gt;100%,100%,((DV129/$J$127)+DU128))</f>
        <v>0</v>
      </c>
      <c r="DW128" s="292">
        <f t="shared" ref="DW128" si="6385">IF(((DW129/$J$127)+DV128)&gt;100%,100%,((DW129/$J$127)+DV128))</f>
        <v>0</v>
      </c>
      <c r="DX128" s="292">
        <f t="shared" ref="DX128" si="6386">IF(((DX129/$J$127)+DW128)&gt;100%,100%,((DX129/$J$127)+DW128))</f>
        <v>0</v>
      </c>
      <c r="DY128" s="292">
        <f t="shared" ref="DY128" si="6387">IF(((DY129/$J$127)+DX128)&gt;100%,100%,((DY129/$J$127)+DX128))</f>
        <v>0</v>
      </c>
      <c r="DZ128" s="292">
        <f t="shared" ref="DZ128" si="6388">IF(((DZ129/$J$127)+DY128)&gt;100%,100%,((DZ129/$J$127)+DY128))</f>
        <v>0</v>
      </c>
      <c r="EA128" s="292">
        <f t="shared" ref="EA128" si="6389">IF(((EA129/$J$127)+DZ128)&gt;100%,100%,((EA129/$J$127)+DZ128))</f>
        <v>0</v>
      </c>
      <c r="EB128" s="292">
        <f t="shared" ref="EB128" si="6390">IF(((EB129/$J$127)+EA128)&gt;100%,100%,((EB129/$J$127)+EA128))</f>
        <v>0</v>
      </c>
      <c r="EC128" s="292">
        <f t="shared" ref="EC128" si="6391">IF(((EC129/$J$127)+EB128)&gt;100%,100%,((EC129/$J$127)+EB128))</f>
        <v>0</v>
      </c>
      <c r="ED128" s="292">
        <f t="shared" ref="ED128" si="6392">IF(((ED129/$J$127)+EC128)&gt;100%,100%,((ED129/$J$127)+EC128))</f>
        <v>0</v>
      </c>
      <c r="EE128" s="292">
        <f t="shared" ref="EE128" si="6393">IF(((EE129/$J$127)+ED128)&gt;100%,100%,((EE129/$J$127)+ED128))</f>
        <v>0</v>
      </c>
      <c r="EF128" s="292">
        <f t="shared" ref="EF128" si="6394">IF(((EF129/$J$127)+EE128)&gt;100%,100%,((EF129/$J$127)+EE128))</f>
        <v>0</v>
      </c>
      <c r="EG128" s="292">
        <f t="shared" ref="EG128" si="6395">IF(((EG129/$J$127)+EF128)&gt;100%,100%,((EG129/$J$127)+EF128))</f>
        <v>0</v>
      </c>
      <c r="EH128" s="292">
        <f t="shared" ref="EH128" si="6396">IF(((EH129/$J$127)+EG128)&gt;100%,100%,((EH129/$J$127)+EG128))</f>
        <v>0</v>
      </c>
      <c r="EI128" s="292">
        <f t="shared" ref="EI128" si="6397">IF(((EI129/$J$127)+EH128)&gt;100%,100%,((EI129/$J$127)+EH128))</f>
        <v>0</v>
      </c>
      <c r="EJ128" s="292">
        <f t="shared" ref="EJ128" si="6398">IF(((EJ129/$J$127)+EI128)&gt;100%,100%,((EJ129/$J$127)+EI128))</f>
        <v>0</v>
      </c>
      <c r="EK128" s="292">
        <f t="shared" ref="EK128" si="6399">IF(((EK129/$J$127)+EJ128)&gt;100%,100%,((EK129/$J$127)+EJ128))</f>
        <v>0</v>
      </c>
      <c r="EL128" s="292">
        <f t="shared" ref="EL128" si="6400">IF(((EL129/$J$127)+EK128)&gt;100%,100%,((EL129/$J$127)+EK128))</f>
        <v>0</v>
      </c>
      <c r="EM128" s="292">
        <f t="shared" ref="EM128" si="6401">IF(((EM129/$J$127)+EL128)&gt;100%,100%,((EM129/$J$127)+EL128))</f>
        <v>0</v>
      </c>
      <c r="EN128" s="292">
        <f t="shared" ref="EN128" si="6402">IF(((EN129/$J$127)+EM128)&gt;100%,100%,((EN129/$J$127)+EM128))</f>
        <v>0</v>
      </c>
      <c r="EO128" s="292">
        <f t="shared" ref="EO128" si="6403">IF(((EO129/$J$127)+EN128)&gt;100%,100%,((EO129/$J$127)+EN128))</f>
        <v>0</v>
      </c>
      <c r="EP128" s="292">
        <f t="shared" ref="EP128" si="6404">IF(((EP129/$J$127)+EO128)&gt;100%,100%,((EP129/$J$127)+EO128))</f>
        <v>0</v>
      </c>
      <c r="EQ128" s="292">
        <f t="shared" ref="EQ128" si="6405">IF(((EQ129/$J$127)+EP128)&gt;100%,100%,((EQ129/$J$127)+EP128))</f>
        <v>0</v>
      </c>
      <c r="ER128" s="292">
        <f t="shared" ref="ER128" si="6406">IF(((ER129/$J$127)+EQ128)&gt;100%,100%,((ER129/$J$127)+EQ128))</f>
        <v>0</v>
      </c>
      <c r="ES128" s="292">
        <f t="shared" ref="ES128" si="6407">IF(((ES129/$J$127)+ER128)&gt;100%,100%,((ES129/$J$127)+ER128))</f>
        <v>0</v>
      </c>
      <c r="ET128" s="292">
        <f t="shared" ref="ET128" si="6408">IF(((ET129/$J$127)+ES128)&gt;100%,100%,((ET129/$J$127)+ES128))</f>
        <v>0</v>
      </c>
      <c r="EU128" s="292">
        <f t="shared" ref="EU128" si="6409">IF(((EU129/$J$127)+ET128)&gt;100%,100%,((EU129/$J$127)+ET128))</f>
        <v>0</v>
      </c>
      <c r="EV128" s="292">
        <f t="shared" ref="EV128" si="6410">IF(((EV129/$J$127)+EU128)&gt;100%,100%,((EV129/$J$127)+EU128))</f>
        <v>0</v>
      </c>
      <c r="EW128" s="292">
        <f t="shared" ref="EW128" si="6411">IF(((EW129/$J$127)+EV128)&gt;100%,100%,((EW129/$J$127)+EV128))</f>
        <v>0</v>
      </c>
      <c r="EX128" s="292">
        <f t="shared" ref="EX128" si="6412">IF(((EX129/$J$127)+EW128)&gt;100%,100%,((EX129/$J$127)+EW128))</f>
        <v>0</v>
      </c>
      <c r="EY128" s="292">
        <f t="shared" ref="EY128" si="6413">IF(((EY129/$J$127)+EX128)&gt;100%,100%,((EY129/$J$127)+EX128))</f>
        <v>0</v>
      </c>
      <c r="EZ128" s="292">
        <f t="shared" ref="EZ128" si="6414">IF(((EZ129/$J$127)+EY128)&gt;100%,100%,((EZ129/$J$127)+EY128))</f>
        <v>0</v>
      </c>
      <c r="FA128" s="292">
        <f t="shared" ref="FA128" si="6415">IF(((FA129/$J$127)+EZ128)&gt;100%,100%,((FA129/$J$127)+EZ128))</f>
        <v>0</v>
      </c>
      <c r="FB128" s="292">
        <f t="shared" ref="FB128" si="6416">IF(((FB129/$J$127)+FA128)&gt;100%,100%,((FB129/$J$127)+FA128))</f>
        <v>0</v>
      </c>
    </row>
    <row r="129" spans="1:158" x14ac:dyDescent="0.3">
      <c r="A129" s="258"/>
      <c r="B129" s="285"/>
      <c r="C129" s="259"/>
      <c r="D129" s="260"/>
      <c r="E129" s="258"/>
      <c r="F129" s="258"/>
      <c r="G129" s="302" t="s">
        <v>92</v>
      </c>
      <c r="H129" s="258"/>
      <c r="I129" s="258"/>
      <c r="J129" s="260"/>
      <c r="K129" s="258"/>
      <c r="L129" s="142"/>
      <c r="M129" s="142"/>
      <c r="N129" s="120">
        <f>SUM($O$129:$FC$129)</f>
        <v>0</v>
      </c>
      <c r="O129" s="262"/>
      <c r="P129" s="262"/>
      <c r="Q129" s="262"/>
      <c r="R129" s="262"/>
      <c r="S129" s="262"/>
      <c r="T129" s="262"/>
      <c r="U129" s="262"/>
      <c r="V129" s="262"/>
      <c r="W129" s="262"/>
      <c r="X129" s="262"/>
      <c r="Y129" s="262"/>
      <c r="Z129" s="262"/>
      <c r="AA129" s="262"/>
      <c r="AB129" s="262"/>
      <c r="AC129" s="262"/>
      <c r="AD129" s="262"/>
      <c r="AE129" s="262"/>
      <c r="AF129" s="262"/>
      <c r="AG129" s="262"/>
      <c r="AH129" s="262"/>
      <c r="AI129" s="262"/>
      <c r="AJ129" s="262"/>
      <c r="AK129" s="262"/>
      <c r="AL129" s="262"/>
      <c r="AM129" s="262"/>
      <c r="AN129" s="262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62"/>
      <c r="BH129" s="262"/>
      <c r="BI129" s="262"/>
      <c r="BJ129" s="262"/>
      <c r="BK129" s="262"/>
      <c r="BL129" s="262"/>
      <c r="BM129" s="262"/>
      <c r="BN129" s="262"/>
      <c r="BO129" s="262"/>
      <c r="BP129" s="262"/>
      <c r="BQ129" s="262"/>
      <c r="BR129" s="262"/>
      <c r="BS129" s="262"/>
      <c r="BT129" s="262"/>
      <c r="BU129" s="262"/>
      <c r="BV129" s="262"/>
      <c r="BW129" s="262"/>
      <c r="BX129" s="262"/>
      <c r="BY129" s="262"/>
      <c r="BZ129" s="262"/>
      <c r="CA129" s="262"/>
      <c r="CB129" s="262"/>
      <c r="CC129" s="262"/>
      <c r="CD129" s="262"/>
      <c r="CE129" s="262"/>
      <c r="CF129" s="262"/>
      <c r="CG129" s="262"/>
      <c r="CH129" s="262"/>
      <c r="CI129" s="262"/>
      <c r="CJ129" s="262"/>
      <c r="CK129" s="262"/>
      <c r="CL129" s="262"/>
      <c r="CM129" s="262"/>
      <c r="CN129" s="262"/>
      <c r="CO129" s="262"/>
      <c r="CP129" s="262"/>
      <c r="CQ129" s="262"/>
      <c r="CR129" s="262"/>
      <c r="CS129" s="262"/>
      <c r="CT129" s="262"/>
      <c r="CU129" s="262"/>
      <c r="CV129" s="262"/>
      <c r="CW129" s="262"/>
      <c r="CX129" s="262"/>
      <c r="CY129" s="262"/>
      <c r="CZ129" s="262"/>
      <c r="DA129" s="262"/>
      <c r="DB129" s="262"/>
      <c r="DC129" s="262"/>
      <c r="DD129" s="262"/>
      <c r="DE129" s="262"/>
      <c r="DF129" s="262"/>
      <c r="DG129" s="262"/>
      <c r="DH129" s="262"/>
      <c r="DI129" s="262"/>
      <c r="DJ129" s="262"/>
      <c r="DK129" s="262"/>
      <c r="DL129" s="262"/>
      <c r="DM129" s="262"/>
      <c r="DN129" s="262"/>
      <c r="DO129" s="262"/>
      <c r="DP129" s="262"/>
      <c r="DQ129" s="262"/>
      <c r="DR129" s="262"/>
      <c r="DS129" s="262"/>
      <c r="DT129" s="262"/>
      <c r="DU129" s="262"/>
      <c r="DV129" s="262"/>
      <c r="DW129" s="262"/>
      <c r="DX129" s="262"/>
      <c r="DY129" s="262"/>
      <c r="DZ129" s="262"/>
      <c r="EA129" s="262"/>
      <c r="EB129" s="262"/>
      <c r="EC129" s="262"/>
      <c r="ED129" s="262"/>
      <c r="EE129" s="262"/>
      <c r="EF129" s="262"/>
      <c r="EG129" s="262"/>
      <c r="EH129" s="262"/>
      <c r="EI129" s="262"/>
      <c r="EJ129" s="262"/>
      <c r="EK129" s="262"/>
      <c r="EL129" s="262"/>
      <c r="EM129" s="262"/>
      <c r="EN129" s="262"/>
      <c r="EO129" s="262"/>
      <c r="EP129" s="262"/>
      <c r="EQ129" s="262"/>
      <c r="ER129" s="262"/>
      <c r="ES129" s="262"/>
      <c r="ET129" s="262"/>
      <c r="EU129" s="262"/>
      <c r="EV129" s="262"/>
      <c r="EW129" s="262"/>
      <c r="EX129" s="262"/>
      <c r="EY129" s="262"/>
      <c r="EZ129" s="262"/>
      <c r="FA129" s="262"/>
      <c r="FB129" s="262"/>
    </row>
    <row r="130" spans="1:158" x14ac:dyDescent="0.3">
      <c r="A130" s="78">
        <v>3</v>
      </c>
      <c r="B130" s="283">
        <v>45</v>
      </c>
      <c r="C130" s="117" t="s">
        <v>83</v>
      </c>
      <c r="D130" s="108">
        <v>5</v>
      </c>
      <c r="E130" s="113">
        <v>40598</v>
      </c>
      <c r="F130" s="113">
        <v>40605</v>
      </c>
      <c r="G130" s="300" t="s">
        <v>20</v>
      </c>
      <c r="H130" s="73">
        <v>5</v>
      </c>
      <c r="I130" s="74">
        <v>5.7077625570776259E-2</v>
      </c>
      <c r="J130" s="108">
        <v>100</v>
      </c>
      <c r="K130" s="77"/>
      <c r="L130" s="133"/>
      <c r="M130" s="133"/>
      <c r="O130" s="292">
        <f>IF(IF(O$4&lt;$E130,0,IF(O$4&gt;=$F130,1,IF(VLOOKUP(O$4,CALENDARIO!$B:$C,2,0)=FALSE, 0%,(1/$D130))))&gt;1,100%,IF(O$4&lt;$E130,0,IF(O$4&gt;=$F130,1,IF(VLOOKUP(O$4,CALENDARIO!$B:$C,2,0)=FALSE,0%,(1/$D130)))))</f>
        <v>0</v>
      </c>
      <c r="P130" s="292">
        <f>IF(IF(P$4&lt;$E130,0,IF(P$4&gt;=$F130,1,IF(VLOOKUP(P$4,CALENDARIO!$B:$C,2,0)=FALSE, O130,(1/IF($D130=0,1,$D130))+O130)))&gt;1,100%,IF(P$4&lt;$E130,0,IF(P$4&gt;=$F130,1,IF(VLOOKUP(P$4,CALENDARIO!$B:$C,2,0)=FALSE, O130,(1/IF($D130=0,1,$D130))+O130))))</f>
        <v>0</v>
      </c>
      <c r="Q130" s="292">
        <f>IF(IF(Q$4&lt;$E130,0,IF(Q$4&gt;=$F130,1,IF(VLOOKUP(Q$4,CALENDARIO!$B:$C,2,0)=FALSE, P130,(1/IF($D130=0,1,$D130))+P130)))&gt;1,100%,IF(Q$4&lt;$E130,0,IF(Q$4&gt;=$F130,1,IF(VLOOKUP(Q$4,CALENDARIO!$B:$C,2,0)=FALSE, P130,(1/IF($D130=0,1,$D130))+P130))))</f>
        <v>0</v>
      </c>
      <c r="R130" s="292">
        <f>IF(IF(R$4&lt;$E130,0,IF(R$4&gt;=$F130,1,IF(VLOOKUP(R$4,CALENDARIO!$B:$C,2,0)=FALSE, Q130,(1/IF($D130=0,1,$D130))+Q130)))&gt;1,100%,IF(R$4&lt;$E130,0,IF(R$4&gt;=$F130,1,IF(VLOOKUP(R$4,CALENDARIO!$B:$C,2,0)=FALSE, Q130,(1/IF($D130=0,1,$D130))+Q130))))</f>
        <v>0</v>
      </c>
      <c r="S130" s="292">
        <f>IF(IF(S$4&lt;$E130,0,IF(S$4&gt;=$F130,1,IF(VLOOKUP(S$4,CALENDARIO!$B:$C,2,0)=FALSE, R130,(1/IF($D130=0,1,$D130))+R130)))&gt;1,100%,IF(S$4&lt;$E130,0,IF(S$4&gt;=$F130,1,IF(VLOOKUP(S$4,CALENDARIO!$B:$C,2,0)=FALSE, R130,(1/IF($D130=0,1,$D130))+R130))))</f>
        <v>0</v>
      </c>
      <c r="T130" s="292">
        <f>IF(IF(T$4&lt;$E130,0,IF(T$4&gt;=$F130,1,IF(VLOOKUP(T$4,CALENDARIO!$B:$C,2,0)=FALSE, S130,(1/IF($D130=0,1,$D130))+S130)))&gt;1,100%,IF(T$4&lt;$E130,0,IF(T$4&gt;=$F130,1,IF(VLOOKUP(T$4,CALENDARIO!$B:$C,2,0)=FALSE, S130,(1/IF($D130=0,1,$D130))+S130))))</f>
        <v>0</v>
      </c>
      <c r="U130" s="292">
        <f>IF(IF(U$4&lt;$E130,0,IF(U$4&gt;=$F130,1,IF(VLOOKUP(U$4,CALENDARIO!$B:$C,2,0)=FALSE, T130,(1/IF($D130=0,1,$D130))+T130)))&gt;1,100%,IF(U$4&lt;$E130,0,IF(U$4&gt;=$F130,1,IF(VLOOKUP(U$4,CALENDARIO!$B:$C,2,0)=FALSE, T130,(1/IF($D130=0,1,$D130))+T130))))</f>
        <v>0</v>
      </c>
      <c r="V130" s="292">
        <f>IF(IF(V$4&lt;$E130,0,IF(V$4&gt;=$F130,1,IF(VLOOKUP(V$4,CALENDARIO!$B:$C,2,0)=FALSE, U130,(1/IF($D130=0,1,$D130))+U130)))&gt;1,100%,IF(V$4&lt;$E130,0,IF(V$4&gt;=$F130,1,IF(VLOOKUP(V$4,CALENDARIO!$B:$C,2,0)=FALSE, U130,(1/IF($D130=0,1,$D130))+U130))))</f>
        <v>0</v>
      </c>
      <c r="W130" s="292">
        <f>IF(IF(W$4&lt;$E130,0,IF(W$4&gt;=$F130,1,IF(VLOOKUP(W$4,CALENDARIO!$B:$C,2,0)=FALSE, V130,(1/IF($D130=0,1,$D130))+V130)))&gt;1,100%,IF(W$4&lt;$E130,0,IF(W$4&gt;=$F130,1,IF(VLOOKUP(W$4,CALENDARIO!$B:$C,2,0)=FALSE, V130,(1/IF($D130=0,1,$D130))+V130))))</f>
        <v>0</v>
      </c>
      <c r="X130" s="292">
        <f>IF(IF(X$4&lt;$E130,0,IF(X$4&gt;=$F130,1,IF(VLOOKUP(X$4,CALENDARIO!$B:$C,2,0)=FALSE, W130,(1/IF($D130=0,1,$D130))+W130)))&gt;1,100%,IF(X$4&lt;$E130,0,IF(X$4&gt;=$F130,1,IF(VLOOKUP(X$4,CALENDARIO!$B:$C,2,0)=FALSE, W130,(1/IF($D130=0,1,$D130))+W130))))</f>
        <v>0</v>
      </c>
      <c r="Y130" s="292">
        <f>IF(IF(Y$4&lt;$E130,0,IF(Y$4&gt;=$F130,1,IF(VLOOKUP(Y$4,CALENDARIO!$B:$C,2,0)=FALSE, X130,(1/IF($D130=0,1,$D130))+X130)))&gt;1,100%,IF(Y$4&lt;$E130,0,IF(Y$4&gt;=$F130,1,IF(VLOOKUP(Y$4,CALENDARIO!$B:$C,2,0)=FALSE, X130,(1/IF($D130=0,1,$D130))+X130))))</f>
        <v>0</v>
      </c>
      <c r="Z130" s="292">
        <f>IF(IF(Z$4&lt;$E130,0,IF(Z$4&gt;=$F130,1,IF(VLOOKUP(Z$4,CALENDARIO!$B:$C,2,0)=FALSE, Y130,(1/IF($D130=0,1,$D130))+Y130)))&gt;1,100%,IF(Z$4&lt;$E130,0,IF(Z$4&gt;=$F130,1,IF(VLOOKUP(Z$4,CALENDARIO!$B:$C,2,0)=FALSE, Y130,(1/IF($D130=0,1,$D130))+Y130))))</f>
        <v>0</v>
      </c>
      <c r="AA130" s="292">
        <f>IF(IF(AA$4&lt;$E130,0,IF(AA$4&gt;=$F130,1,IF(VLOOKUP(AA$4,CALENDARIO!$B:$C,2,0)=FALSE, Z130,(1/IF($D130=0,1,$D130))+Z130)))&gt;1,100%,IF(AA$4&lt;$E130,0,IF(AA$4&gt;=$F130,1,IF(VLOOKUP(AA$4,CALENDARIO!$B:$C,2,0)=FALSE, Z130,(1/IF($D130=0,1,$D130))+Z130))))</f>
        <v>0</v>
      </c>
      <c r="AB130" s="292">
        <f>IF(IF(AB$4&lt;$E130,0,IF(AB$4&gt;=$F130,1,IF(VLOOKUP(AB$4,CALENDARIO!$B:$C,2,0)=FALSE, AA130,(1/IF($D130=0,1,$D130))+AA130)))&gt;1,100%,IF(AB$4&lt;$E130,0,IF(AB$4&gt;=$F130,1,IF(VLOOKUP(AB$4,CALENDARIO!$B:$C,2,0)=FALSE, AA130,(1/IF($D130=0,1,$D130))+AA130))))</f>
        <v>0</v>
      </c>
      <c r="AC130" s="292">
        <f>IF(IF(AC$4&lt;$E130,0,IF(AC$4&gt;=$F130,1,IF(VLOOKUP(AC$4,CALENDARIO!$B:$C,2,0)=FALSE, AB130,(1/IF($D130=0,1,$D130))+AB130)))&gt;1,100%,IF(AC$4&lt;$E130,0,IF(AC$4&gt;=$F130,1,IF(VLOOKUP(AC$4,CALENDARIO!$B:$C,2,0)=FALSE, AB130,(1/IF($D130=0,1,$D130))+AB130))))</f>
        <v>0</v>
      </c>
      <c r="AD130" s="292">
        <f>IF(IF(AD$4&lt;$E130,0,IF(AD$4&gt;=$F130,1,IF(VLOOKUP(AD$4,CALENDARIO!$B:$C,2,0)=FALSE, AC130,(1/IF($D130=0,1,$D130))+AC130)))&gt;1,100%,IF(AD$4&lt;$E130,0,IF(AD$4&gt;=$F130,1,IF(VLOOKUP(AD$4,CALENDARIO!$B:$C,2,0)=FALSE, AC130,(1/IF($D130=0,1,$D130))+AC130))))</f>
        <v>0</v>
      </c>
      <c r="AE130" s="292">
        <f>IF(IF(AE$4&lt;$E130,0,IF(AE$4&gt;=$F130,1,IF(VLOOKUP(AE$4,CALENDARIO!$B:$C,2,0)=FALSE, AD130,(1/IF($D130=0,1,$D130))+AD130)))&gt;1,100%,IF(AE$4&lt;$E130,0,IF(AE$4&gt;=$F130,1,IF(VLOOKUP(AE$4,CALENDARIO!$B:$C,2,0)=FALSE, AD130,(1/IF($D130=0,1,$D130))+AD130))))</f>
        <v>0</v>
      </c>
      <c r="AF130" s="292">
        <f>IF(IF(AF$4&lt;$E130,0,IF(AF$4&gt;=$F130,1,IF(VLOOKUP(AF$4,CALENDARIO!$B:$C,2,0)=FALSE, AE130,(1/IF($D130=0,1,$D130))+AE130)))&gt;1,100%,IF(AF$4&lt;$E130,0,IF(AF$4&gt;=$F130,1,IF(VLOOKUP(AF$4,CALENDARIO!$B:$C,2,0)=FALSE, AE130,(1/IF($D130=0,1,$D130))+AE130))))</f>
        <v>0</v>
      </c>
      <c r="AG130" s="292">
        <f>IF(IF(AG$4&lt;$E130,0,IF(AG$4&gt;=$F130,1,IF(VLOOKUP(AG$4,CALENDARIO!$B:$C,2,0)=FALSE, AF130,(1/IF($D130=0,1,$D130))+AF130)))&gt;1,100%,IF(AG$4&lt;$E130,0,IF(AG$4&gt;=$F130,1,IF(VLOOKUP(AG$4,CALENDARIO!$B:$C,2,0)=FALSE, AF130,(1/IF($D130=0,1,$D130))+AF130))))</f>
        <v>0</v>
      </c>
      <c r="AH130" s="292">
        <f>IF(IF(AH$4&lt;$E130,0,IF(AH$4&gt;=$F130,1,IF(VLOOKUP(AH$4,CALENDARIO!$B:$C,2,0)=FALSE, AG130,(1/IF($D130=0,1,$D130))+AG130)))&gt;1,100%,IF(AH$4&lt;$E130,0,IF(AH$4&gt;=$F130,1,IF(VLOOKUP(AH$4,CALENDARIO!$B:$C,2,0)=FALSE, AG130,(1/IF($D130=0,1,$D130))+AG130))))</f>
        <v>0</v>
      </c>
      <c r="AI130" s="292">
        <f>IF(IF(AI$4&lt;$E130,0,IF(AI$4&gt;=$F130,1,IF(VLOOKUP(AI$4,CALENDARIO!$B:$C,2,0)=FALSE, AH130,(1/IF($D130=0,1,$D130))+AH130)))&gt;1,100%,IF(AI$4&lt;$E130,0,IF(AI$4&gt;=$F130,1,IF(VLOOKUP(AI$4,CALENDARIO!$B:$C,2,0)=FALSE, AH130,(1/IF($D130=0,1,$D130))+AH130))))</f>
        <v>0</v>
      </c>
      <c r="AJ130" s="292">
        <f>IF(IF(AJ$4&lt;$E130,0,IF(AJ$4&gt;=$F130,1,IF(VLOOKUP(AJ$4,CALENDARIO!$B:$C,2,0)=FALSE, AI130,(1/IF($D130=0,1,$D130))+AI130)))&gt;1,100%,IF(AJ$4&lt;$E130,0,IF(AJ$4&gt;=$F130,1,IF(VLOOKUP(AJ$4,CALENDARIO!$B:$C,2,0)=FALSE, AI130,(1/IF($D130=0,1,$D130))+AI130))))</f>
        <v>0</v>
      </c>
      <c r="AK130" s="292">
        <f>IF(IF(AK$4&lt;$E130,0,IF(AK$4&gt;=$F130,1,IF(VLOOKUP(AK$4,CALENDARIO!$B:$C,2,0)=FALSE, AJ130,(1/IF($D130=0,1,$D130))+AJ130)))&gt;1,100%,IF(AK$4&lt;$E130,0,IF(AK$4&gt;=$F130,1,IF(VLOOKUP(AK$4,CALENDARIO!$B:$C,2,0)=FALSE, AJ130,(1/IF($D130=0,1,$D130))+AJ130))))</f>
        <v>0</v>
      </c>
      <c r="AL130" s="292">
        <f>IF(IF(AL$4&lt;$E130,0,IF(AL$4&gt;=$F130,1,IF(VLOOKUP(AL$4,CALENDARIO!$B:$C,2,0)=FALSE, AK130,(1/IF($D130=0,1,$D130))+AK130)))&gt;1,100%,IF(AL$4&lt;$E130,0,IF(AL$4&gt;=$F130,1,IF(VLOOKUP(AL$4,CALENDARIO!$B:$C,2,0)=FALSE, AK130,(1/IF($D130=0,1,$D130))+AK130))))</f>
        <v>0</v>
      </c>
      <c r="AM130" s="292">
        <f>IF(IF(AM$4&lt;$E130,0,IF(AM$4&gt;=$F130,1,IF(VLOOKUP(AM$4,CALENDARIO!$B:$C,2,0)=FALSE, AL130,(1/IF($D130=0,1,$D130))+AL130)))&gt;1,100%,IF(AM$4&lt;$E130,0,IF(AM$4&gt;=$F130,1,IF(VLOOKUP(AM$4,CALENDARIO!$B:$C,2,0)=FALSE, AL130,(1/IF($D130=0,1,$D130))+AL130))))</f>
        <v>0</v>
      </c>
      <c r="AN130" s="292">
        <f>IF(IF(AN$4&lt;$E130,0,IF(AN$4&gt;=$F130,1,IF(VLOOKUP(AN$4,CALENDARIO!$B:$C,2,0)=FALSE, AM130,(1/IF($D130=0,1,$D130))+AM130)))&gt;1,100%,IF(AN$4&lt;$E130,0,IF(AN$4&gt;=$F130,1,IF(VLOOKUP(AN$4,CALENDARIO!$B:$C,2,0)=FALSE, AM130,(1/IF($D130=0,1,$D130))+AM130))))</f>
        <v>0</v>
      </c>
      <c r="AO130" s="292">
        <f>IF(IF(AO$4&lt;$E130,0,IF(AO$4&gt;=$F130,1,IF(VLOOKUP(AO$4,CALENDARIO!$B:$C,2,0)=FALSE, AN130,(1/IF($D130=0,1,$D130))+AN130)))&gt;1,100%,IF(AO$4&lt;$E130,0,IF(AO$4&gt;=$F130,1,IF(VLOOKUP(AO$4,CALENDARIO!$B:$C,2,0)=FALSE, AN130,(1/IF($D130=0,1,$D130))+AN130))))</f>
        <v>0</v>
      </c>
      <c r="AP130" s="292">
        <f>IF(IF(AP$4&lt;$E130,0,IF(AP$4&gt;=$F130,1,IF(VLOOKUP(AP$4,CALENDARIO!$B:$C,2,0)=FALSE, AO130,(1/IF($D130=0,1,$D130))+AO130)))&gt;1,100%,IF(AP$4&lt;$E130,0,IF(AP$4&gt;=$F130,1,IF(VLOOKUP(AP$4,CALENDARIO!$B:$C,2,0)=FALSE, AO130,(1/IF($D130=0,1,$D130))+AO130))))</f>
        <v>0</v>
      </c>
      <c r="AQ130" s="292">
        <f>IF(IF(AQ$4&lt;$E130,0,IF(AQ$4&gt;=$F130,1,IF(VLOOKUP(AQ$4,CALENDARIO!$B:$C,2,0)=FALSE, AP130,(1/IF($D130=0,1,$D130))+AP130)))&gt;1,100%,IF(AQ$4&lt;$E130,0,IF(AQ$4&gt;=$F130,1,IF(VLOOKUP(AQ$4,CALENDARIO!$B:$C,2,0)=FALSE, AP130,(1/IF($D130=0,1,$D130))+AP130))))</f>
        <v>0</v>
      </c>
      <c r="AR130" s="292">
        <f>IF(IF(AR$4&lt;$E130,0,IF(AR$4&gt;=$F130,1,IF(VLOOKUP(AR$4,CALENDARIO!$B:$C,2,0)=FALSE, AQ130,(1/IF($D130=0,1,$D130))+AQ130)))&gt;1,100%,IF(AR$4&lt;$E130,0,IF(AR$4&gt;=$F130,1,IF(VLOOKUP(AR$4,CALENDARIO!$B:$C,2,0)=FALSE, AQ130,(1/IF($D130=0,1,$D130))+AQ130))))</f>
        <v>0</v>
      </c>
      <c r="AS130" s="292">
        <f>IF(IF(AS$4&lt;$E130,0,IF(AS$4&gt;=$F130,1,IF(VLOOKUP(AS$4,CALENDARIO!$B:$C,2,0)=FALSE, AR130,(1/IF($D130=0,1,$D130))+AR130)))&gt;1,100%,IF(AS$4&lt;$E130,0,IF(AS$4&gt;=$F130,1,IF(VLOOKUP(AS$4,CALENDARIO!$B:$C,2,0)=FALSE, AR130,(1/IF($D130=0,1,$D130))+AR130))))</f>
        <v>0</v>
      </c>
      <c r="AT130" s="292">
        <f>IF(IF(AT$4&lt;$E130,0,IF(AT$4&gt;=$F130,1,IF(VLOOKUP(AT$4,CALENDARIO!$B:$C,2,0)=FALSE, AS130,(1/IF($D130=0,1,$D130))+AS130)))&gt;1,100%,IF(AT$4&lt;$E130,0,IF(AT$4&gt;=$F130,1,IF(VLOOKUP(AT$4,CALENDARIO!$B:$C,2,0)=FALSE, AS130,(1/IF($D130=0,1,$D130))+AS130))))</f>
        <v>0</v>
      </c>
      <c r="AU130" s="292">
        <f>IF(IF(AU$4&lt;$E130,0,IF(AU$4&gt;=$F130,1,IF(VLOOKUP(AU$4,CALENDARIO!$B:$C,2,0)=FALSE, AT130,(1/IF($D130=0,1,$D130))+AT130)))&gt;1,100%,IF(AU$4&lt;$E130,0,IF(AU$4&gt;=$F130,1,IF(VLOOKUP(AU$4,CALENDARIO!$B:$C,2,0)=FALSE, AT130,(1/IF($D130=0,1,$D130))+AT130))))</f>
        <v>0</v>
      </c>
      <c r="AV130" s="292">
        <f>IF(IF(AV$4&lt;$E130,0,IF(AV$4&gt;=$F130,1,IF(VLOOKUP(AV$4,CALENDARIO!$B:$C,2,0)=FALSE, AU130,(1/IF($D130=0,1,$D130))+AU130)))&gt;1,100%,IF(AV$4&lt;$E130,0,IF(AV$4&gt;=$F130,1,IF(VLOOKUP(AV$4,CALENDARIO!$B:$C,2,0)=FALSE, AU130,(1/IF($D130=0,1,$D130))+AU130))))</f>
        <v>0</v>
      </c>
      <c r="AW130" s="292">
        <f>IF(IF(AW$4&lt;$E130,0,IF(AW$4&gt;=$F130,1,IF(VLOOKUP(AW$4,CALENDARIO!$B:$C,2,0)=FALSE, AV130,(1/IF($D130=0,1,$D130))+AV130)))&gt;1,100%,IF(AW$4&lt;$E130,0,IF(AW$4&gt;=$F130,1,IF(VLOOKUP(AW$4,CALENDARIO!$B:$C,2,0)=FALSE, AV130,(1/IF($D130=0,1,$D130))+AV130))))</f>
        <v>0</v>
      </c>
      <c r="AX130" s="292">
        <f>IF(IF(AX$4&lt;$E130,0,IF(AX$4&gt;=$F130,1,IF(VLOOKUP(AX$4,CALENDARIO!$B:$C,2,0)=FALSE, AW130,(1/IF($D130=0,1,$D130))+AW130)))&gt;1,100%,IF(AX$4&lt;$E130,0,IF(AX$4&gt;=$F130,1,IF(VLOOKUP(AX$4,CALENDARIO!$B:$C,2,0)=FALSE, AW130,(1/IF($D130=0,1,$D130))+AW130))))</f>
        <v>0</v>
      </c>
      <c r="AY130" s="292">
        <f>IF(IF(AY$4&lt;$E130,0,IF(AY$4&gt;=$F130,1,IF(VLOOKUP(AY$4,CALENDARIO!$B:$C,2,0)=FALSE, AX130,(1/IF($D130=0,1,$D130))+AX130)))&gt;1,100%,IF(AY$4&lt;$E130,0,IF(AY$4&gt;=$F130,1,IF(VLOOKUP(AY$4,CALENDARIO!$B:$C,2,0)=FALSE, AX130,(1/IF($D130=0,1,$D130))+AX130))))</f>
        <v>0</v>
      </c>
      <c r="AZ130" s="292">
        <f>IF(IF(AZ$4&lt;$E130,0,IF(AZ$4&gt;=$F130,1,IF(VLOOKUP(AZ$4,CALENDARIO!$B:$C,2,0)=FALSE, AY130,(1/IF($D130=0,1,$D130))+AY130)))&gt;1,100%,IF(AZ$4&lt;$E130,0,IF(AZ$4&gt;=$F130,1,IF(VLOOKUP(AZ$4,CALENDARIO!$B:$C,2,0)=FALSE, AY130,(1/IF($D130=0,1,$D130))+AY130))))</f>
        <v>0</v>
      </c>
      <c r="BA130" s="292">
        <f>IF(IF(BA$4&lt;$E130,0,IF(BA$4&gt;=$F130,1,IF(VLOOKUP(BA$4,CALENDARIO!$B:$C,2,0)=FALSE, AZ130,(1/IF($D130=0,1,$D130))+AZ130)))&gt;1,100%,IF(BA$4&lt;$E130,0,IF(BA$4&gt;=$F130,1,IF(VLOOKUP(BA$4,CALENDARIO!$B:$C,2,0)=FALSE, AZ130,(1/IF($D130=0,1,$D130))+AZ130))))</f>
        <v>0</v>
      </c>
      <c r="BB130" s="292">
        <f>IF(IF(BB$4&lt;$E130,0,IF(BB$4&gt;=$F130,1,IF(VLOOKUP(BB$4,CALENDARIO!$B:$C,2,0)=FALSE, BA130,(1/IF($D130=0,1,$D130))+BA130)))&gt;1,100%,IF(BB$4&lt;$E130,0,IF(BB$4&gt;=$F130,1,IF(VLOOKUP(BB$4,CALENDARIO!$B:$C,2,0)=FALSE, BA130,(1/IF($D130=0,1,$D130))+BA130))))</f>
        <v>0</v>
      </c>
      <c r="BC130" s="292">
        <f>IF(IF(BC$4&lt;$E130,0,IF(BC$4&gt;=$F130,1,IF(VLOOKUP(BC$4,CALENDARIO!$B:$C,2,0)=FALSE, BB130,(1/IF($D130=0,1,$D130))+BB130)))&gt;1,100%,IF(BC$4&lt;$E130,0,IF(BC$4&gt;=$F130,1,IF(VLOOKUP(BC$4,CALENDARIO!$B:$C,2,0)=FALSE, BB130,(1/IF($D130=0,1,$D130))+BB130))))</f>
        <v>0</v>
      </c>
      <c r="BD130" s="292">
        <f>IF(IF(BD$4&lt;$E130,0,IF(BD$4&gt;=$F130,1,IF(VLOOKUP(BD$4,CALENDARIO!$B:$C,2,0)=FALSE, BC130,(1/IF($D130=0,1,$D130))+BC130)))&gt;1,100%,IF(BD$4&lt;$E130,0,IF(BD$4&gt;=$F130,1,IF(VLOOKUP(BD$4,CALENDARIO!$B:$C,2,0)=FALSE, BC130,(1/IF($D130=0,1,$D130))+BC130))))</f>
        <v>0</v>
      </c>
      <c r="BE130" s="292">
        <f>IF(IF(BE$4&lt;$E130,0,IF(BE$4&gt;=$F130,1,IF(VLOOKUP(BE$4,CALENDARIO!$B:$C,2,0)=FALSE, BD130,(1/IF($D130=0,1,$D130))+BD130)))&gt;1,100%,IF(BE$4&lt;$E130,0,IF(BE$4&gt;=$F130,1,IF(VLOOKUP(BE$4,CALENDARIO!$B:$C,2,0)=FALSE, BD130,(1/IF($D130=0,1,$D130))+BD130))))</f>
        <v>0</v>
      </c>
      <c r="BF130" s="292">
        <f>IF(IF(BF$4&lt;$E130,0,IF(BF$4&gt;=$F130,1,IF(VLOOKUP(BF$4,CALENDARIO!$B:$C,2,0)=FALSE, BE130,(1/IF($D130=0,1,$D130))+BE130)))&gt;1,100%,IF(BF$4&lt;$E130,0,IF(BF$4&gt;=$F130,1,IF(VLOOKUP(BF$4,CALENDARIO!$B:$C,2,0)=FALSE, BE130,(1/IF($D130=0,1,$D130))+BE130))))</f>
        <v>0</v>
      </c>
      <c r="BG130" s="292">
        <f>IF(IF(BG$4&lt;$E130,0,IF(BG$4&gt;=$F130,1,IF(VLOOKUP(BG$4,CALENDARIO!$B:$C,2,0)=FALSE, BF130,(1/IF($D130=0,1,$D130))+BF130)))&gt;1,100%,IF(BG$4&lt;$E130,0,IF(BG$4&gt;=$F130,1,IF(VLOOKUP(BG$4,CALENDARIO!$B:$C,2,0)=FALSE, BF130,(1/IF($D130=0,1,$D130))+BF130))))</f>
        <v>0</v>
      </c>
      <c r="BH130" s="292">
        <f>IF(IF(BH$4&lt;$E130,0,IF(BH$4&gt;=$F130,1,IF(VLOOKUP(BH$4,CALENDARIO!$B:$C,2,0)=FALSE, BG130,(1/IF($D130=0,1,$D130))+BG130)))&gt;1,100%,IF(BH$4&lt;$E130,0,IF(BH$4&gt;=$F130,1,IF(VLOOKUP(BH$4,CALENDARIO!$B:$C,2,0)=FALSE, BG130,(1/IF($D130=0,1,$D130))+BG130))))</f>
        <v>0</v>
      </c>
      <c r="BI130" s="292">
        <f>IF(IF(BI$4&lt;$E130,0,IF(BI$4&gt;=$F130,1,IF(VLOOKUP(BI$4,CALENDARIO!$B:$C,2,0)=FALSE, BH130,(1/IF($D130=0,1,$D130))+BH130)))&gt;1,100%,IF(BI$4&lt;$E130,0,IF(BI$4&gt;=$F130,1,IF(VLOOKUP(BI$4,CALENDARIO!$B:$C,2,0)=FALSE, BH130,(1/IF($D130=0,1,$D130))+BH130))))</f>
        <v>0</v>
      </c>
      <c r="BJ130" s="292">
        <f>IF(IF(BJ$4&lt;$E130,0,IF(BJ$4&gt;=$F130,1,IF(VLOOKUP(BJ$4,CALENDARIO!$B:$C,2,0)=FALSE, BI130,(1/IF($D130=0,1,$D130))+BI130)))&gt;1,100%,IF(BJ$4&lt;$E130,0,IF(BJ$4&gt;=$F130,1,IF(VLOOKUP(BJ$4,CALENDARIO!$B:$C,2,0)=FALSE, BI130,(1/IF($D130=0,1,$D130))+BI130))))</f>
        <v>0</v>
      </c>
      <c r="BK130" s="292">
        <f>IF(IF(BK$4&lt;$E130,0,IF(BK$4&gt;=$F130,1,IF(VLOOKUP(BK$4,CALENDARIO!$B:$C,2,0)=FALSE, BJ130,(1/IF($D130=0,1,$D130))+BJ130)))&gt;1,100%,IF(BK$4&lt;$E130,0,IF(BK$4&gt;=$F130,1,IF(VLOOKUP(BK$4,CALENDARIO!$B:$C,2,0)=FALSE, BJ130,(1/IF($D130=0,1,$D130))+BJ130))))</f>
        <v>0</v>
      </c>
      <c r="BL130" s="292">
        <f>IF(IF(BL$4&lt;$E130,0,IF(BL$4&gt;=$F130,1,IF(VLOOKUP(BL$4,CALENDARIO!$B:$C,2,0)=FALSE, BK130,(1/IF($D130=0,1,$D130))+BK130)))&gt;1,100%,IF(BL$4&lt;$E130,0,IF(BL$4&gt;=$F130,1,IF(VLOOKUP(BL$4,CALENDARIO!$B:$C,2,0)=FALSE, BK130,(1/IF($D130=0,1,$D130))+BK130))))</f>
        <v>0</v>
      </c>
      <c r="BM130" s="292">
        <f>IF(IF(BM$4&lt;$E130,0,IF(BM$4&gt;=$F130,1,IF(VLOOKUP(BM$4,CALENDARIO!$B:$C,2,0)=FALSE, BL130,(1/IF($D130=0,1,$D130))+BL130)))&gt;1,100%,IF(BM$4&lt;$E130,0,IF(BM$4&gt;=$F130,1,IF(VLOOKUP(BM$4,CALENDARIO!$B:$C,2,0)=FALSE, BL130,(1/IF($D130=0,1,$D130))+BL130))))</f>
        <v>0</v>
      </c>
      <c r="BN130" s="292">
        <f>IF(IF(BN$4&lt;$E130,0,IF(BN$4&gt;=$F130,1,IF(VLOOKUP(BN$4,CALENDARIO!$B:$C,2,0)=FALSE, BM130,(1/IF($D130=0,1,$D130))+BM130)))&gt;1,100%,IF(BN$4&lt;$E130,0,IF(BN$4&gt;=$F130,1,IF(VLOOKUP(BN$4,CALENDARIO!$B:$C,2,0)=FALSE, BM130,(1/IF($D130=0,1,$D130))+BM130))))</f>
        <v>0</v>
      </c>
      <c r="BO130" s="292">
        <f>IF(IF(BO$4&lt;$E130,0,IF(BO$4&gt;=$F130,1,IF(VLOOKUP(BO$4,CALENDARIO!$B:$C,2,0)=FALSE, BN130,(1/IF($D130=0,1,$D130))+BN130)))&gt;1,100%,IF(BO$4&lt;$E130,0,IF(BO$4&gt;=$F130,1,IF(VLOOKUP(BO$4,CALENDARIO!$B:$C,2,0)=FALSE, BN130,(1/IF($D130=0,1,$D130))+BN130))))</f>
        <v>0</v>
      </c>
      <c r="BP130" s="292">
        <f>IF(IF(BP$4&lt;$E130,0,IF(BP$4&gt;=$F130,1,IF(VLOOKUP(BP$4,CALENDARIO!$B:$C,2,0)=FALSE, BO130,(1/IF($D130=0,1,$D130))+BO130)))&gt;1,100%,IF(BP$4&lt;$E130,0,IF(BP$4&gt;=$F130,1,IF(VLOOKUP(BP$4,CALENDARIO!$B:$C,2,0)=FALSE, BO130,(1/IF($D130=0,1,$D130))+BO130))))</f>
        <v>0</v>
      </c>
      <c r="BQ130" s="292">
        <f>IF(IF(BQ$4&lt;$E130,0,IF(BQ$4&gt;=$F130,1,IF(VLOOKUP(BQ$4,CALENDARIO!$B:$C,2,0)=FALSE, BP130,(1/IF($D130=0,1,$D130))+BP130)))&gt;1,100%,IF(BQ$4&lt;$E130,0,IF(BQ$4&gt;=$F130,1,IF(VLOOKUP(BQ$4,CALENDARIO!$B:$C,2,0)=FALSE, BP130,(1/IF($D130=0,1,$D130))+BP130))))</f>
        <v>0</v>
      </c>
      <c r="BR130" s="292">
        <f>IF(IF(BR$4&lt;$E130,0,IF(BR$4&gt;=$F130,1,IF(VLOOKUP(BR$4,CALENDARIO!$B:$C,2,0)=FALSE, BQ130,(1/IF($D130=0,1,$D130))+BQ130)))&gt;1,100%,IF(BR$4&lt;$E130,0,IF(BR$4&gt;=$F130,1,IF(VLOOKUP(BR$4,CALENDARIO!$B:$C,2,0)=FALSE, BQ130,(1/IF($D130=0,1,$D130))+BQ130))))</f>
        <v>0</v>
      </c>
      <c r="BS130" s="292">
        <f>IF(IF(BS$4&lt;$E130,0,IF(BS$4&gt;=$F130,1,IF(VLOOKUP(BS$4,CALENDARIO!$B:$C,2,0)=FALSE, BR130,(1/IF($D130=0,1,$D130))+BR130)))&gt;1,100%,IF(BS$4&lt;$E130,0,IF(BS$4&gt;=$F130,1,IF(VLOOKUP(BS$4,CALENDARIO!$B:$C,2,0)=FALSE, BR130,(1/IF($D130=0,1,$D130))+BR130))))</f>
        <v>0</v>
      </c>
      <c r="BT130" s="292">
        <f>IF(IF(BT$4&lt;$E130,0,IF(BT$4&gt;=$F130,1,IF(VLOOKUP(BT$4,CALENDARIO!$B:$C,2,0)=FALSE, BS130,(1/IF($D130=0,1,$D130))+BS130)))&gt;1,100%,IF(BT$4&lt;$E130,0,IF(BT$4&gt;=$F130,1,IF(VLOOKUP(BT$4,CALENDARIO!$B:$C,2,0)=FALSE, BS130,(1/IF($D130=0,1,$D130))+BS130))))</f>
        <v>0</v>
      </c>
      <c r="BU130" s="292">
        <f>IF(IF(BU$4&lt;$E130,0,IF(BU$4&gt;=$F130,1,IF(VLOOKUP(BU$4,CALENDARIO!$B:$C,2,0)=FALSE, BT130,(1/IF($D130=0,1,$D130))+BT130)))&gt;1,100%,IF(BU$4&lt;$E130,0,IF(BU$4&gt;=$F130,1,IF(VLOOKUP(BU$4,CALENDARIO!$B:$C,2,0)=FALSE, BT130,(1/IF($D130=0,1,$D130))+BT130))))</f>
        <v>0</v>
      </c>
      <c r="BV130" s="292">
        <f>IF(IF(BV$4&lt;$E130,0,IF(BV$4&gt;=$F130,1,IF(VLOOKUP(BV$4,CALENDARIO!$B:$C,2,0)=FALSE, BU130,(1/IF($D130=0,1,$D130))+BU130)))&gt;1,100%,IF(BV$4&lt;$E130,0,IF(BV$4&gt;=$F130,1,IF(VLOOKUP(BV$4,CALENDARIO!$B:$C,2,0)=FALSE, BU130,(1/IF($D130=0,1,$D130))+BU130))))</f>
        <v>0</v>
      </c>
      <c r="BW130" s="292">
        <f>IF(IF(BW$4&lt;$E130,0,IF(BW$4&gt;=$F130,1,IF(VLOOKUP(BW$4,CALENDARIO!$B:$C,2,0)=FALSE, BV130,(1/IF($D130=0,1,$D130))+BV130)))&gt;1,100%,IF(BW$4&lt;$E130,0,IF(BW$4&gt;=$F130,1,IF(VLOOKUP(BW$4,CALENDARIO!$B:$C,2,0)=FALSE, BV130,(1/IF($D130=0,1,$D130))+BV130))))</f>
        <v>0</v>
      </c>
      <c r="BX130" s="292">
        <f>IF(IF(BX$4&lt;$E130,0,IF(BX$4&gt;=$F130,1,IF(VLOOKUP(BX$4,CALENDARIO!$B:$C,2,0)=FALSE, BW130,(1/IF($D130=0,1,$D130))+BW130)))&gt;1,100%,IF(BX$4&lt;$E130,0,IF(BX$4&gt;=$F130,1,IF(VLOOKUP(BX$4,CALENDARIO!$B:$C,2,0)=FALSE, BW130,(1/IF($D130=0,1,$D130))+BW130))))</f>
        <v>0</v>
      </c>
      <c r="BY130" s="292">
        <f>IF(IF(BY$4&lt;$E130,0,IF(BY$4&gt;=$F130,1,IF(VLOOKUP(BY$4,CALENDARIO!$B:$C,2,0)=FALSE, BX130,(1/IF($D130=0,1,$D130))+BX130)))&gt;1,100%,IF(BY$4&lt;$E130,0,IF(BY$4&gt;=$F130,1,IF(VLOOKUP(BY$4,CALENDARIO!$B:$C,2,0)=FALSE, BX130,(1/IF($D130=0,1,$D130))+BX130))))</f>
        <v>0</v>
      </c>
      <c r="BZ130" s="292">
        <f>IF(IF(BZ$4&lt;$E130,0,IF(BZ$4&gt;=$F130,1,IF(VLOOKUP(BZ$4,CALENDARIO!$B:$C,2,0)=FALSE, BY130,(1/IF($D130=0,1,$D130))+BY130)))&gt;1,100%,IF(BZ$4&lt;$E130,0,IF(BZ$4&gt;=$F130,1,IF(VLOOKUP(BZ$4,CALENDARIO!$B:$C,2,0)=FALSE, BY130,(1/IF($D130=0,1,$D130))+BY130))))</f>
        <v>0</v>
      </c>
      <c r="CA130" s="292">
        <f>IF(IF(CA$4&lt;$E130,0,IF(CA$4&gt;=$F130,1,IF(VLOOKUP(CA$4,CALENDARIO!$B:$C,2,0)=FALSE, BZ130,(1/IF($D130=0,1,$D130))+BZ130)))&gt;1,100%,IF(CA$4&lt;$E130,0,IF(CA$4&gt;=$F130,1,IF(VLOOKUP(CA$4,CALENDARIO!$B:$C,2,0)=FALSE, BZ130,(1/IF($D130=0,1,$D130))+BZ130))))</f>
        <v>0</v>
      </c>
      <c r="CB130" s="292">
        <f>IF(IF(CB$4&lt;$E130,0,IF(CB$4&gt;=$F130,1,IF(VLOOKUP(CB$4,CALENDARIO!$B:$C,2,0)=FALSE, CA130,(1/IF($D130=0,1,$D130))+CA130)))&gt;1,100%,IF(CB$4&lt;$E130,0,IF(CB$4&gt;=$F130,1,IF(VLOOKUP(CB$4,CALENDARIO!$B:$C,2,0)=FALSE, CA130,(1/IF($D130=0,1,$D130))+CA130))))</f>
        <v>0</v>
      </c>
      <c r="CC130" s="292">
        <f>IF(IF(CC$4&lt;$E130,0,IF(CC$4&gt;=$F130,1,IF(VLOOKUP(CC$4,CALENDARIO!$B:$C,2,0)=FALSE, CB130,(1/IF($D130=0,1,$D130))+CB130)))&gt;1,100%,IF(CC$4&lt;$E130,0,IF(CC$4&gt;=$F130,1,IF(VLOOKUP(CC$4,CALENDARIO!$B:$C,2,0)=FALSE, CB130,(1/IF($D130=0,1,$D130))+CB130))))</f>
        <v>0</v>
      </c>
      <c r="CD130" s="292">
        <f>IF(IF(CD$4&lt;$E130,0,IF(CD$4&gt;=$F130,1,IF(VLOOKUP(CD$4,CALENDARIO!$B:$C,2,0)=FALSE, CC130,(1/IF($D130=0,1,$D130))+CC130)))&gt;1,100%,IF(CD$4&lt;$E130,0,IF(CD$4&gt;=$F130,1,IF(VLOOKUP(CD$4,CALENDARIO!$B:$C,2,0)=FALSE, CC130,(1/IF($D130=0,1,$D130))+CC130))))</f>
        <v>0</v>
      </c>
      <c r="CE130" s="292">
        <f>IF(IF(CE$4&lt;$E130,0,IF(CE$4&gt;=$F130,1,IF(VLOOKUP(CE$4,CALENDARIO!$B:$C,2,0)=FALSE, CD130,(1/IF($D130=0,1,$D130))+CD130)))&gt;1,100%,IF(CE$4&lt;$E130,0,IF(CE$4&gt;=$F130,1,IF(VLOOKUP(CE$4,CALENDARIO!$B:$C,2,0)=FALSE, CD130,(1/IF($D130=0,1,$D130))+CD130))))</f>
        <v>0</v>
      </c>
      <c r="CF130" s="292">
        <f>IF(IF(CF$4&lt;$E130,0,IF(CF$4&gt;=$F130,1,IF(VLOOKUP(CF$4,CALENDARIO!$B:$C,2,0)=FALSE, CE130,(1/IF($D130=0,1,$D130))+CE130)))&gt;1,100%,IF(CF$4&lt;$E130,0,IF(CF$4&gt;=$F130,1,IF(VLOOKUP(CF$4,CALENDARIO!$B:$C,2,0)=FALSE, CE130,(1/IF($D130=0,1,$D130))+CE130))))</f>
        <v>0</v>
      </c>
      <c r="CG130" s="292">
        <f>IF(IF(CG$4&lt;$E130,0,IF(CG$4&gt;=$F130,1,IF(VLOOKUP(CG$4,CALENDARIO!$B:$C,2,0)=FALSE, CF130,(1/IF($D130=0,1,$D130))+CF130)))&gt;1,100%,IF(CG$4&lt;$E130,0,IF(CG$4&gt;=$F130,1,IF(VLOOKUP(CG$4,CALENDARIO!$B:$C,2,0)=FALSE, CF130,(1/IF($D130=0,1,$D130))+CF130))))</f>
        <v>0</v>
      </c>
      <c r="CH130" s="292">
        <f>IF(IF(CH$4&lt;$E130,0,IF(CH$4&gt;=$F130,1,IF(VLOOKUP(CH$4,CALENDARIO!$B:$C,2,0)=FALSE, CG130,(1/IF($D130=0,1,$D130))+CG130)))&gt;1,100%,IF(CH$4&lt;$E130,0,IF(CH$4&gt;=$F130,1,IF(VLOOKUP(CH$4,CALENDARIO!$B:$C,2,0)=FALSE, CG130,(1/IF($D130=0,1,$D130))+CG130))))</f>
        <v>0</v>
      </c>
      <c r="CI130" s="292">
        <f>IF(IF(CI$4&lt;$E130,0,IF(CI$4&gt;=$F130,1,IF(VLOOKUP(CI$4,CALENDARIO!$B:$C,2,0)=FALSE, CH130,(1/IF($D130=0,1,$D130))+CH130)))&gt;1,100%,IF(CI$4&lt;$E130,0,IF(CI$4&gt;=$F130,1,IF(VLOOKUP(CI$4,CALENDARIO!$B:$C,2,0)=FALSE, CH130,(1/IF($D130=0,1,$D130))+CH130))))</f>
        <v>0</v>
      </c>
      <c r="CJ130" s="292">
        <f>IF(IF(CJ$4&lt;$E130,0,IF(CJ$4&gt;=$F130,1,IF(VLOOKUP(CJ$4,CALENDARIO!$B:$C,2,0)=FALSE, CI130,(1/IF($D130=0,1,$D130))+CI130)))&gt;1,100%,IF(CJ$4&lt;$E130,0,IF(CJ$4&gt;=$F130,1,IF(VLOOKUP(CJ$4,CALENDARIO!$B:$C,2,0)=FALSE, CI130,(1/IF($D130=0,1,$D130))+CI130))))</f>
        <v>0</v>
      </c>
      <c r="CK130" s="292">
        <f>IF(IF(CK$4&lt;$E130,0,IF(CK$4&gt;=$F130,1,IF(VLOOKUP(CK$4,CALENDARIO!$B:$C,2,0)=FALSE, CJ130,(1/IF($D130=0,1,$D130))+CJ130)))&gt;1,100%,IF(CK$4&lt;$E130,0,IF(CK$4&gt;=$F130,1,IF(VLOOKUP(CK$4,CALENDARIO!$B:$C,2,0)=FALSE, CJ130,(1/IF($D130=0,1,$D130))+CJ130))))</f>
        <v>0</v>
      </c>
      <c r="CL130" s="292">
        <f>IF(IF(CL$4&lt;$E130,0,IF(CL$4&gt;=$F130,1,IF(VLOOKUP(CL$4,CALENDARIO!$B:$C,2,0)=FALSE, CK130,(1/IF($D130=0,1,$D130))+CK130)))&gt;1,100%,IF(CL$4&lt;$E130,0,IF(CL$4&gt;=$F130,1,IF(VLOOKUP(CL$4,CALENDARIO!$B:$C,2,0)=FALSE, CK130,(1/IF($D130=0,1,$D130))+CK130))))</f>
        <v>0</v>
      </c>
      <c r="CM130" s="292">
        <f>IF(IF(CM$4&lt;$E130,0,IF(CM$4&gt;=$F130,1,IF(VLOOKUP(CM$4,CALENDARIO!$B:$C,2,0)=FALSE, CL130,(1/IF($D130=0,1,$D130))+CL130)))&gt;1,100%,IF(CM$4&lt;$E130,0,IF(CM$4&gt;=$F130,1,IF(VLOOKUP(CM$4,CALENDARIO!$B:$C,2,0)=FALSE, CL130,(1/IF($D130=0,1,$D130))+CL130))))</f>
        <v>0</v>
      </c>
      <c r="CN130" s="292">
        <f>IF(IF(CN$4&lt;$E130,0,IF(CN$4&gt;=$F130,1,IF(VLOOKUP(CN$4,CALENDARIO!$B:$C,2,0)=FALSE, CM130,(1/IF($D130=0,1,$D130))+CM130)))&gt;1,100%,IF(CN$4&lt;$E130,0,IF(CN$4&gt;=$F130,1,IF(VLOOKUP(CN$4,CALENDARIO!$B:$C,2,0)=FALSE, CM130,(1/IF($D130=0,1,$D130))+CM130))))</f>
        <v>0</v>
      </c>
      <c r="CO130" s="292">
        <f>IF(IF(CO$4&lt;$E130,0,IF(CO$4&gt;=$F130,1,IF(VLOOKUP(CO$4,CALENDARIO!$B:$C,2,0)=FALSE, CN130,(1/IF($D130=0,1,$D130))+CN130)))&gt;1,100%,IF(CO$4&lt;$E130,0,IF(CO$4&gt;=$F130,1,IF(VLOOKUP(CO$4,CALENDARIO!$B:$C,2,0)=FALSE, CN130,(1/IF($D130=0,1,$D130))+CN130))))</f>
        <v>0</v>
      </c>
      <c r="CP130" s="292">
        <f>IF(IF(CP$4&lt;$E130,0,IF(CP$4&gt;=$F130,1,IF(VLOOKUP(CP$4,CALENDARIO!$B:$C,2,0)=FALSE, CO130,(1/IF($D130=0,1,$D130))+CO130)))&gt;1,100%,IF(CP$4&lt;$E130,0,IF(CP$4&gt;=$F130,1,IF(VLOOKUP(CP$4,CALENDARIO!$B:$C,2,0)=FALSE, CO130,(1/IF($D130=0,1,$D130))+CO130))))</f>
        <v>0</v>
      </c>
      <c r="CQ130" s="292">
        <f>IF(IF(CQ$4&lt;$E130,0,IF(CQ$4&gt;=$F130,1,IF(VLOOKUP(CQ$4,CALENDARIO!$B:$C,2,0)=FALSE, CP130,(1/IF($D130=0,1,$D130))+CP130)))&gt;1,100%,IF(CQ$4&lt;$E130,0,IF(CQ$4&gt;=$F130,1,IF(VLOOKUP(CQ$4,CALENDARIO!$B:$C,2,0)=FALSE, CP130,(1/IF($D130=0,1,$D130))+CP130))))</f>
        <v>0</v>
      </c>
      <c r="CR130" s="292">
        <f>IF(IF(CR$4&lt;$E130,0,IF(CR$4&gt;=$F130,1,IF(VLOOKUP(CR$4,CALENDARIO!$B:$C,2,0)=FALSE, CQ130,(1/IF($D130=0,1,$D130))+CQ130)))&gt;1,100%,IF(CR$4&lt;$E130,0,IF(CR$4&gt;=$F130,1,IF(VLOOKUP(CR$4,CALENDARIO!$B:$C,2,0)=FALSE, CQ130,(1/IF($D130=0,1,$D130))+CQ130))))</f>
        <v>0</v>
      </c>
      <c r="CS130" s="292">
        <f>IF(IF(CS$4&lt;$E130,0,IF(CS$4&gt;=$F130,1,IF(VLOOKUP(CS$4,CALENDARIO!$B:$C,2,0)=FALSE, CR130,(1/IF($D130=0,1,$D130))+CR130)))&gt;1,100%,IF(CS$4&lt;$E130,0,IF(CS$4&gt;=$F130,1,IF(VLOOKUP(CS$4,CALENDARIO!$B:$C,2,0)=FALSE, CR130,(1/IF($D130=0,1,$D130))+CR130))))</f>
        <v>0</v>
      </c>
      <c r="CT130" s="292">
        <f>IF(IF(CT$4&lt;$E130,0,IF(CT$4&gt;=$F130,1,IF(VLOOKUP(CT$4,CALENDARIO!$B:$C,2,0)=FALSE, CS130,(1/IF($D130=0,1,$D130))+CS130)))&gt;1,100%,IF(CT$4&lt;$E130,0,IF(CT$4&gt;=$F130,1,IF(VLOOKUP(CT$4,CALENDARIO!$B:$C,2,0)=FALSE, CS130,(1/IF($D130=0,1,$D130))+CS130))))</f>
        <v>0</v>
      </c>
      <c r="CU130" s="292">
        <f>IF(IF(CU$4&lt;$E130,0,IF(CU$4&gt;=$F130,1,IF(VLOOKUP(CU$4,CALENDARIO!$B:$C,2,0)=FALSE, CT130,(1/IF($D130=0,1,$D130))+CT130)))&gt;1,100%,IF(CU$4&lt;$E130,0,IF(CU$4&gt;=$F130,1,IF(VLOOKUP(CU$4,CALENDARIO!$B:$C,2,0)=FALSE, CT130,(1/IF($D130=0,1,$D130))+CT130))))</f>
        <v>0</v>
      </c>
      <c r="CV130" s="292">
        <f>IF(IF(CV$4&lt;$E130,0,IF(CV$4&gt;=$F130,1,IF(VLOOKUP(CV$4,CALENDARIO!$B:$C,2,0)=FALSE, CU130,(1/IF($D130=0,1,$D130))+CU130)))&gt;1,100%,IF(CV$4&lt;$E130,0,IF(CV$4&gt;=$F130,1,IF(VLOOKUP(CV$4,CALENDARIO!$B:$C,2,0)=FALSE, CU130,(1/IF($D130=0,1,$D130))+CU130))))</f>
        <v>0</v>
      </c>
      <c r="CW130" s="292">
        <f>IF(IF(CW$4&lt;$E130,0,IF(CW$4&gt;=$F130,1,IF(VLOOKUP(CW$4,CALENDARIO!$B:$C,2,0)=FALSE, CV130,(1/IF($D130=0,1,$D130))+CV130)))&gt;1,100%,IF(CW$4&lt;$E130,0,IF(CW$4&gt;=$F130,1,IF(VLOOKUP(CW$4,CALENDARIO!$B:$C,2,0)=FALSE, CV130,(1/IF($D130=0,1,$D130))+CV130))))</f>
        <v>0</v>
      </c>
      <c r="CX130" s="292">
        <f>IF(IF(CX$4&lt;$E130,0,IF(CX$4&gt;=$F130,1,IF(VLOOKUP(CX$4,CALENDARIO!$B:$C,2,0)=FALSE, CW130,(1/IF($D130=0,1,$D130))+CW130)))&gt;1,100%,IF(CX$4&lt;$E130,0,IF(CX$4&gt;=$F130,1,IF(VLOOKUP(CX$4,CALENDARIO!$B:$C,2,0)=FALSE, CW130,(1/IF($D130=0,1,$D130))+CW130))))</f>
        <v>0</v>
      </c>
      <c r="CY130" s="292">
        <f>IF(IF(CY$4&lt;$E130,0,IF(CY$4&gt;=$F130,1,IF(VLOOKUP(CY$4,CALENDARIO!$B:$C,2,0)=FALSE, CX130,(1/IF($D130=0,1,$D130))+CX130)))&gt;1,100%,IF(CY$4&lt;$E130,0,IF(CY$4&gt;=$F130,1,IF(VLOOKUP(CY$4,CALENDARIO!$B:$C,2,0)=FALSE, CX130,(1/IF($D130=0,1,$D130))+CX130))))</f>
        <v>0.2</v>
      </c>
      <c r="CZ130" s="292">
        <f>IF(IF(CZ$4&lt;$E130,0,IF(CZ$4&gt;=$F130,1,IF(VLOOKUP(CZ$4,CALENDARIO!$B:$C,2,0)=FALSE, CY130,(1/IF($D130=0,1,$D130))+CY130)))&gt;1,100%,IF(CZ$4&lt;$E130,0,IF(CZ$4&gt;=$F130,1,IF(VLOOKUP(CZ$4,CALENDARIO!$B:$C,2,0)=FALSE, CY130,(1/IF($D130=0,1,$D130))+CY130))))</f>
        <v>0.4</v>
      </c>
      <c r="DA130" s="292">
        <f>IF(IF(DA$4&lt;$E130,0,IF(DA$4&gt;=$F130,1,IF(VLOOKUP(DA$4,CALENDARIO!$B:$C,2,0)=FALSE, CZ130,(1/IF($D130=0,1,$D130))+CZ130)))&gt;1,100%,IF(DA$4&lt;$E130,0,IF(DA$4&gt;=$F130,1,IF(VLOOKUP(DA$4,CALENDARIO!$B:$C,2,0)=FALSE, CZ130,(1/IF($D130=0,1,$D130))+CZ130))))</f>
        <v>0.4</v>
      </c>
      <c r="DB130" s="292">
        <f>IF(IF(DB$4&lt;$E130,0,IF(DB$4&gt;=$F130,1,IF(VLOOKUP(DB$4,CALENDARIO!$B:$C,2,0)=FALSE, DA130,(1/IF($D130=0,1,$D130))+DA130)))&gt;1,100%,IF(DB$4&lt;$E130,0,IF(DB$4&gt;=$F130,1,IF(VLOOKUP(DB$4,CALENDARIO!$B:$C,2,0)=FALSE, DA130,(1/IF($D130=0,1,$D130))+DA130))))</f>
        <v>0.4</v>
      </c>
      <c r="DC130" s="292">
        <f>IF(IF(DC$4&lt;$E130,0,IF(DC$4&gt;=$F130,1,IF(VLOOKUP(DC$4,CALENDARIO!$B:$C,2,0)=FALSE, DB130,(1/IF($D130=0,1,$D130))+DB130)))&gt;1,100%,IF(DC$4&lt;$E130,0,IF(DC$4&gt;=$F130,1,IF(VLOOKUP(DC$4,CALENDARIO!$B:$C,2,0)=FALSE, DB130,(1/IF($D130=0,1,$D130))+DB130))))</f>
        <v>0.60000000000000009</v>
      </c>
      <c r="DD130" s="292">
        <f>IF(IF(DD$4&lt;$E130,0,IF(DD$4&gt;=$F130,1,IF(VLOOKUP(DD$4,CALENDARIO!$B:$C,2,0)=FALSE, DC130,(1/IF($D130=0,1,$D130))+DC130)))&gt;1,100%,IF(DD$4&lt;$E130,0,IF(DD$4&gt;=$F130,1,IF(VLOOKUP(DD$4,CALENDARIO!$B:$C,2,0)=FALSE, DC130,(1/IF($D130=0,1,$D130))+DC130))))</f>
        <v>0.8</v>
      </c>
      <c r="DE130" s="292">
        <f>IF(IF(DE$4&lt;$E130,0,IF(DE$4&gt;=$F130,1,IF(VLOOKUP(DE$4,CALENDARIO!$B:$C,2,0)=FALSE, DD130,(1/IF($D130=0,1,$D130))+DD130)))&gt;1,100%,IF(DE$4&lt;$E130,0,IF(DE$4&gt;=$F130,1,IF(VLOOKUP(DE$4,CALENDARIO!$B:$C,2,0)=FALSE, DD130,(1/IF($D130=0,1,$D130))+DD130))))</f>
        <v>1</v>
      </c>
      <c r="DF130" s="292">
        <f>IF(IF(DF$4&lt;$E130,0,IF(DF$4&gt;=$F130,1,IF(VLOOKUP(DF$4,CALENDARIO!$B:$C,2,0)=FALSE, DE130,(1/IF($D130=0,1,$D130))+DE130)))&gt;1,100%,IF(DF$4&lt;$E130,0,IF(DF$4&gt;=$F130,1,IF(VLOOKUP(DF$4,CALENDARIO!$B:$C,2,0)=FALSE, DE130,(1/IF($D130=0,1,$D130))+DE130))))</f>
        <v>1</v>
      </c>
      <c r="DG130" s="292">
        <f>IF(IF(DG$4&lt;$E130,0,IF(DG$4&gt;=$F130,1,IF(VLOOKUP(DG$4,CALENDARIO!$B:$C,2,0)=FALSE, DF130,(1/IF($D130=0,1,$D130))+DF130)))&gt;1,100%,IF(DG$4&lt;$E130,0,IF(DG$4&gt;=$F130,1,IF(VLOOKUP(DG$4,CALENDARIO!$B:$C,2,0)=FALSE, DF130,(1/IF($D130=0,1,$D130))+DF130))))</f>
        <v>1</v>
      </c>
      <c r="DH130" s="292">
        <f>IF(IF(DH$4&lt;$E130,0,IF(DH$4&gt;=$F130,1,IF(VLOOKUP(DH$4,CALENDARIO!$B:$C,2,0)=FALSE, DG130,(1/IF($D130=0,1,$D130))+DG130)))&gt;1,100%,IF(DH$4&lt;$E130,0,IF(DH$4&gt;=$F130,1,IF(VLOOKUP(DH$4,CALENDARIO!$B:$C,2,0)=FALSE, DG130,(1/IF($D130=0,1,$D130))+DG130))))</f>
        <v>1</v>
      </c>
      <c r="DI130" s="292">
        <f>IF(IF(DI$4&lt;$E130,0,IF(DI$4&gt;=$F130,1,IF(VLOOKUP(DI$4,CALENDARIO!$B:$C,2,0)=FALSE, DH130,(1/IF($D130=0,1,$D130))+DH130)))&gt;1,100%,IF(DI$4&lt;$E130,0,IF(DI$4&gt;=$F130,1,IF(VLOOKUP(DI$4,CALENDARIO!$B:$C,2,0)=FALSE, DH130,(1/IF($D130=0,1,$D130))+DH130))))</f>
        <v>1</v>
      </c>
      <c r="DJ130" s="292">
        <f>IF(IF(DJ$4&lt;$E130,0,IF(DJ$4&gt;=$F130,1,IF(VLOOKUP(DJ$4,CALENDARIO!$B:$C,2,0)=FALSE, DI130,(1/IF($D130=0,1,$D130))+DI130)))&gt;1,100%,IF(DJ$4&lt;$E130,0,IF(DJ$4&gt;=$F130,1,IF(VLOOKUP(DJ$4,CALENDARIO!$B:$C,2,0)=FALSE, DI130,(1/IF($D130=0,1,$D130))+DI130))))</f>
        <v>1</v>
      </c>
      <c r="DK130" s="292">
        <f>IF(IF(DK$4&lt;$E130,0,IF(DK$4&gt;=$F130,1,IF(VLOOKUP(DK$4,CALENDARIO!$B:$C,2,0)=FALSE, DJ130,(1/IF($D130=0,1,$D130))+DJ130)))&gt;1,100%,IF(DK$4&lt;$E130,0,IF(DK$4&gt;=$F130,1,IF(VLOOKUP(DK$4,CALENDARIO!$B:$C,2,0)=FALSE, DJ130,(1/IF($D130=0,1,$D130))+DJ130))))</f>
        <v>1</v>
      </c>
      <c r="DL130" s="292">
        <f>IF(IF(DL$4&lt;$E130,0,IF(DL$4&gt;=$F130,1,IF(VLOOKUP(DL$4,CALENDARIO!$B:$C,2,0)=FALSE, DK130,(1/IF($D130=0,1,$D130))+DK130)))&gt;1,100%,IF(DL$4&lt;$E130,0,IF(DL$4&gt;=$F130,1,IF(VLOOKUP(DL$4,CALENDARIO!$B:$C,2,0)=FALSE, DK130,(1/IF($D130=0,1,$D130))+DK130))))</f>
        <v>1</v>
      </c>
      <c r="DM130" s="292">
        <f>IF(IF(DM$4&lt;$E130,0,IF(DM$4&gt;=$F130,1,IF(VLOOKUP(DM$4,CALENDARIO!$B:$C,2,0)=FALSE, DL130,(1/IF($D130=0,1,$D130))+DL130)))&gt;1,100%,IF(DM$4&lt;$E130,0,IF(DM$4&gt;=$F130,1,IF(VLOOKUP(DM$4,CALENDARIO!$B:$C,2,0)=FALSE, DL130,(1/IF($D130=0,1,$D130))+DL130))))</f>
        <v>1</v>
      </c>
      <c r="DN130" s="292">
        <f>IF(IF(DN$4&lt;$E130,0,IF(DN$4&gt;=$F130,1,IF(VLOOKUP(DN$4,CALENDARIO!$B:$C,2,0)=FALSE, DM130,(1/IF($D130=0,1,$D130))+DM130)))&gt;1,100%,IF(DN$4&lt;$E130,0,IF(DN$4&gt;=$F130,1,IF(VLOOKUP(DN$4,CALENDARIO!$B:$C,2,0)=FALSE, DM130,(1/IF($D130=0,1,$D130))+DM130))))</f>
        <v>1</v>
      </c>
      <c r="DO130" s="292">
        <f>IF(IF(DO$4&lt;$E130,0,IF(DO$4&gt;=$F130,1,IF(VLOOKUP(DO$4,CALENDARIO!$B:$C,2,0)=FALSE, DN130,(1/IF($D130=0,1,$D130))+DN130)))&gt;1,100%,IF(DO$4&lt;$E130,0,IF(DO$4&gt;=$F130,1,IF(VLOOKUP(DO$4,CALENDARIO!$B:$C,2,0)=FALSE, DN130,(1/IF($D130=0,1,$D130))+DN130))))</f>
        <v>1</v>
      </c>
      <c r="DP130" s="292">
        <f>IF(IF(DP$4&lt;$E130,0,IF(DP$4&gt;=$F130,1,IF(VLOOKUP(DP$4,CALENDARIO!$B:$C,2,0)=FALSE, DO130,(1/IF($D130=0,1,$D130))+DO130)))&gt;1,100%,IF(DP$4&lt;$E130,0,IF(DP$4&gt;=$F130,1,IF(VLOOKUP(DP$4,CALENDARIO!$B:$C,2,0)=FALSE, DO130,(1/IF($D130=0,1,$D130))+DO130))))</f>
        <v>1</v>
      </c>
      <c r="DQ130" s="292">
        <f>IF(IF(DQ$4&lt;$E130,0,IF(DQ$4&gt;=$F130,1,IF(VLOOKUP(DQ$4,CALENDARIO!$B:$C,2,0)=FALSE, DP130,(1/IF($D130=0,1,$D130))+DP130)))&gt;1,100%,IF(DQ$4&lt;$E130,0,IF(DQ$4&gt;=$F130,1,IF(VLOOKUP(DQ$4,CALENDARIO!$B:$C,2,0)=FALSE, DP130,(1/IF($D130=0,1,$D130))+DP130))))</f>
        <v>1</v>
      </c>
      <c r="DR130" s="292">
        <f>IF(IF(DR$4&lt;$E130,0,IF(DR$4&gt;=$F130,1,IF(VLOOKUP(DR$4,CALENDARIO!$B:$C,2,0)=FALSE, DQ130,(1/IF($D130=0,1,$D130))+DQ130)))&gt;1,100%,IF(DR$4&lt;$E130,0,IF(DR$4&gt;=$F130,1,IF(VLOOKUP(DR$4,CALENDARIO!$B:$C,2,0)=FALSE, DQ130,(1/IF($D130=0,1,$D130))+DQ130))))</f>
        <v>1</v>
      </c>
      <c r="DS130" s="292">
        <f>IF(IF(DS$4&lt;$E130,0,IF(DS$4&gt;=$F130,1,IF(VLOOKUP(DS$4,CALENDARIO!$B:$C,2,0)=FALSE, DR130,(1/IF($D130=0,1,$D130))+DR130)))&gt;1,100%,IF(DS$4&lt;$E130,0,IF(DS$4&gt;=$F130,1,IF(VLOOKUP(DS$4,CALENDARIO!$B:$C,2,0)=FALSE, DR130,(1/IF($D130=0,1,$D130))+DR130))))</f>
        <v>1</v>
      </c>
      <c r="DT130" s="292">
        <f>IF(IF(DT$4&lt;$E130,0,IF(DT$4&gt;=$F130,1,IF(VLOOKUP(DT$4,CALENDARIO!$B:$C,2,0)=FALSE, DS130,(1/IF($D130=0,1,$D130))+DS130)))&gt;1,100%,IF(DT$4&lt;$E130,0,IF(DT$4&gt;=$F130,1,IF(VLOOKUP(DT$4,CALENDARIO!$B:$C,2,0)=FALSE, DS130,(1/IF($D130=0,1,$D130))+DS130))))</f>
        <v>1</v>
      </c>
      <c r="DU130" s="292">
        <f>IF(IF(DU$4&lt;$E130,0,IF(DU$4&gt;=$F130,1,IF(VLOOKUP(DU$4,CALENDARIO!$B:$C,2,0)=FALSE, DT130,(1/IF($D130=0,1,$D130))+DT130)))&gt;1,100%,IF(DU$4&lt;$E130,0,IF(DU$4&gt;=$F130,1,IF(VLOOKUP(DU$4,CALENDARIO!$B:$C,2,0)=FALSE, DT130,(1/IF($D130=0,1,$D130))+DT130))))</f>
        <v>1</v>
      </c>
      <c r="DV130" s="292">
        <f>IF(IF(DV$4&lt;$E130,0,IF(DV$4&gt;=$F130,1,IF(VLOOKUP(DV$4,CALENDARIO!$B:$C,2,0)=FALSE, DU130,(1/IF($D130=0,1,$D130))+DU130)))&gt;1,100%,IF(DV$4&lt;$E130,0,IF(DV$4&gt;=$F130,1,IF(VLOOKUP(DV$4,CALENDARIO!$B:$C,2,0)=FALSE, DU130,(1/IF($D130=0,1,$D130))+DU130))))</f>
        <v>1</v>
      </c>
      <c r="DW130" s="292">
        <f>IF(IF(DW$4&lt;$E130,0,IF(DW$4&gt;=$F130,1,IF(VLOOKUP(DW$4,CALENDARIO!$B:$C,2,0)=FALSE, DV130,(1/IF($D130=0,1,$D130))+DV130)))&gt;1,100%,IF(DW$4&lt;$E130,0,IF(DW$4&gt;=$F130,1,IF(VLOOKUP(DW$4,CALENDARIO!$B:$C,2,0)=FALSE, DV130,(1/IF($D130=0,1,$D130))+DV130))))</f>
        <v>1</v>
      </c>
      <c r="DX130" s="292">
        <f>IF(IF(DX$4&lt;$E130,0,IF(DX$4&gt;=$F130,1,IF(VLOOKUP(DX$4,CALENDARIO!$B:$C,2,0)=FALSE, DW130,(1/IF($D130=0,1,$D130))+DW130)))&gt;1,100%,IF(DX$4&lt;$E130,0,IF(DX$4&gt;=$F130,1,IF(VLOOKUP(DX$4,CALENDARIO!$B:$C,2,0)=FALSE, DW130,(1/IF($D130=0,1,$D130))+DW130))))</f>
        <v>1</v>
      </c>
      <c r="DY130" s="292">
        <f>IF(IF(DY$4&lt;$E130,0,IF(DY$4&gt;=$F130,1,IF(VLOOKUP(DY$4,CALENDARIO!$B:$C,2,0)=FALSE, DX130,(1/IF($D130=0,1,$D130))+DX130)))&gt;1,100%,IF(DY$4&lt;$E130,0,IF(DY$4&gt;=$F130,1,IF(VLOOKUP(DY$4,CALENDARIO!$B:$C,2,0)=FALSE, DX130,(1/IF($D130=0,1,$D130))+DX130))))</f>
        <v>1</v>
      </c>
      <c r="DZ130" s="292">
        <f>IF(IF(DZ$4&lt;$E130,0,IF(DZ$4&gt;=$F130,1,IF(VLOOKUP(DZ$4,CALENDARIO!$B:$C,2,0)=FALSE, DY130,(1/IF($D130=0,1,$D130))+DY130)))&gt;1,100%,IF(DZ$4&lt;$E130,0,IF(DZ$4&gt;=$F130,1,IF(VLOOKUP(DZ$4,CALENDARIO!$B:$C,2,0)=FALSE, DY130,(1/IF($D130=0,1,$D130))+DY130))))</f>
        <v>1</v>
      </c>
      <c r="EA130" s="292">
        <f>IF(IF(EA$4&lt;$E130,0,IF(EA$4&gt;=$F130,1,IF(VLOOKUP(EA$4,CALENDARIO!$B:$C,2,0)=FALSE, DZ130,(1/IF($D130=0,1,$D130))+DZ130)))&gt;1,100%,IF(EA$4&lt;$E130,0,IF(EA$4&gt;=$F130,1,IF(VLOOKUP(EA$4,CALENDARIO!$B:$C,2,0)=FALSE, DZ130,(1/IF($D130=0,1,$D130))+DZ130))))</f>
        <v>1</v>
      </c>
      <c r="EB130" s="292">
        <f>IF(IF(EB$4&lt;$E130,0,IF(EB$4&gt;=$F130,1,IF(VLOOKUP(EB$4,CALENDARIO!$B:$C,2,0)=FALSE, EA130,(1/IF($D130=0,1,$D130))+EA130)))&gt;1,100%,IF(EB$4&lt;$E130,0,IF(EB$4&gt;=$F130,1,IF(VLOOKUP(EB$4,CALENDARIO!$B:$C,2,0)=FALSE, EA130,(1/IF($D130=0,1,$D130))+EA130))))</f>
        <v>1</v>
      </c>
      <c r="EC130" s="292">
        <f>IF(IF(EC$4&lt;$E130,0,IF(EC$4&gt;=$F130,1,IF(VLOOKUP(EC$4,CALENDARIO!$B:$C,2,0)=FALSE, EB130,(1/IF($D130=0,1,$D130))+EB130)))&gt;1,100%,IF(EC$4&lt;$E130,0,IF(EC$4&gt;=$F130,1,IF(VLOOKUP(EC$4,CALENDARIO!$B:$C,2,0)=FALSE, EB130,(1/IF($D130=0,1,$D130))+EB130))))</f>
        <v>1</v>
      </c>
      <c r="ED130" s="292">
        <f>IF(IF(ED$4&lt;$E130,0,IF(ED$4&gt;=$F130,1,IF(VLOOKUP(ED$4,CALENDARIO!$B:$C,2,0)=FALSE, EC130,(1/IF($D130=0,1,$D130))+EC130)))&gt;1,100%,IF(ED$4&lt;$E130,0,IF(ED$4&gt;=$F130,1,IF(VLOOKUP(ED$4,CALENDARIO!$B:$C,2,0)=FALSE, EC130,(1/IF($D130=0,1,$D130))+EC130))))</f>
        <v>1</v>
      </c>
      <c r="EE130" s="292">
        <f>IF(IF(EE$4&lt;$E130,0,IF(EE$4&gt;=$F130,1,IF(VLOOKUP(EE$4,CALENDARIO!$B:$C,2,0)=FALSE, ED130,(1/IF($D130=0,1,$D130))+ED130)))&gt;1,100%,IF(EE$4&lt;$E130,0,IF(EE$4&gt;=$F130,1,IF(VLOOKUP(EE$4,CALENDARIO!$B:$C,2,0)=FALSE, ED130,(1/IF($D130=0,1,$D130))+ED130))))</f>
        <v>1</v>
      </c>
      <c r="EF130" s="292">
        <f>IF(IF(EF$4&lt;$E130,0,IF(EF$4&gt;=$F130,1,IF(VLOOKUP(EF$4,CALENDARIO!$B:$C,2,0)=FALSE, EE130,(1/IF($D130=0,1,$D130))+EE130)))&gt;1,100%,IF(EF$4&lt;$E130,0,IF(EF$4&gt;=$F130,1,IF(VLOOKUP(EF$4,CALENDARIO!$B:$C,2,0)=FALSE, EE130,(1/IF($D130=0,1,$D130))+EE130))))</f>
        <v>1</v>
      </c>
      <c r="EG130" s="292">
        <f>IF(IF(EG$4&lt;$E130,0,IF(EG$4&gt;=$F130,1,IF(VLOOKUP(EG$4,CALENDARIO!$B:$C,2,0)=FALSE, EF130,(1/IF($D130=0,1,$D130))+EF130)))&gt;1,100%,IF(EG$4&lt;$E130,0,IF(EG$4&gt;=$F130,1,IF(VLOOKUP(EG$4,CALENDARIO!$B:$C,2,0)=FALSE, EF130,(1/IF($D130=0,1,$D130))+EF130))))</f>
        <v>1</v>
      </c>
      <c r="EH130" s="292">
        <f>IF(IF(EH$4&lt;$E130,0,IF(EH$4&gt;=$F130,1,IF(VLOOKUP(EH$4,CALENDARIO!$B:$C,2,0)=FALSE, EG130,(1/IF($D130=0,1,$D130))+EG130)))&gt;1,100%,IF(EH$4&lt;$E130,0,IF(EH$4&gt;=$F130,1,IF(VLOOKUP(EH$4,CALENDARIO!$B:$C,2,0)=FALSE, EG130,(1/IF($D130=0,1,$D130))+EG130))))</f>
        <v>1</v>
      </c>
      <c r="EI130" s="292">
        <f>IF(IF(EI$4&lt;$E130,0,IF(EI$4&gt;=$F130,1,IF(VLOOKUP(EI$4,CALENDARIO!$B:$C,2,0)=FALSE, EH130,(1/IF($D130=0,1,$D130))+EH130)))&gt;1,100%,IF(EI$4&lt;$E130,0,IF(EI$4&gt;=$F130,1,IF(VLOOKUP(EI$4,CALENDARIO!$B:$C,2,0)=FALSE, EH130,(1/IF($D130=0,1,$D130))+EH130))))</f>
        <v>1</v>
      </c>
      <c r="EJ130" s="292">
        <f>IF(IF(EJ$4&lt;$E130,0,IF(EJ$4&gt;=$F130,1,IF(VLOOKUP(EJ$4,CALENDARIO!$B:$C,2,0)=FALSE, EI130,(1/IF($D130=0,1,$D130))+EI130)))&gt;1,100%,IF(EJ$4&lt;$E130,0,IF(EJ$4&gt;=$F130,1,IF(VLOOKUP(EJ$4,CALENDARIO!$B:$C,2,0)=FALSE, EI130,(1/IF($D130=0,1,$D130))+EI130))))</f>
        <v>1</v>
      </c>
      <c r="EK130" s="292">
        <f>IF(IF(EK$4&lt;$E130,0,IF(EK$4&gt;=$F130,1,IF(VLOOKUP(EK$4,CALENDARIO!$B:$C,2,0)=FALSE, EJ130,(1/IF($D130=0,1,$D130))+EJ130)))&gt;1,100%,IF(EK$4&lt;$E130,0,IF(EK$4&gt;=$F130,1,IF(VLOOKUP(EK$4,CALENDARIO!$B:$C,2,0)=FALSE, EJ130,(1/IF($D130=0,1,$D130))+EJ130))))</f>
        <v>1</v>
      </c>
      <c r="EL130" s="292">
        <f>IF(IF(EL$4&lt;$E130,0,IF(EL$4&gt;=$F130,1,IF(VLOOKUP(EL$4,CALENDARIO!$B:$C,2,0)=FALSE, EK130,(1/IF($D130=0,1,$D130))+EK130)))&gt;1,100%,IF(EL$4&lt;$E130,0,IF(EL$4&gt;=$F130,1,IF(VLOOKUP(EL$4,CALENDARIO!$B:$C,2,0)=FALSE, EK130,(1/IF($D130=0,1,$D130))+EK130))))</f>
        <v>1</v>
      </c>
      <c r="EM130" s="292">
        <f>IF(IF(EM$4&lt;$E130,0,IF(EM$4&gt;=$F130,1,IF(VLOOKUP(EM$4,CALENDARIO!$B:$C,2,0)=FALSE, EL130,(1/IF($D130=0,1,$D130))+EL130)))&gt;1,100%,IF(EM$4&lt;$E130,0,IF(EM$4&gt;=$F130,1,IF(VLOOKUP(EM$4,CALENDARIO!$B:$C,2,0)=FALSE, EL130,(1/IF($D130=0,1,$D130))+EL130))))</f>
        <v>1</v>
      </c>
      <c r="EN130" s="292">
        <f>IF(IF(EN$4&lt;$E130,0,IF(EN$4&gt;=$F130,1,IF(VLOOKUP(EN$4,CALENDARIO!$B:$C,2,0)=FALSE, EM130,(1/IF($D130=0,1,$D130))+EM130)))&gt;1,100%,IF(EN$4&lt;$E130,0,IF(EN$4&gt;=$F130,1,IF(VLOOKUP(EN$4,CALENDARIO!$B:$C,2,0)=FALSE, EM130,(1/IF($D130=0,1,$D130))+EM130))))</f>
        <v>1</v>
      </c>
      <c r="EO130" s="292">
        <f>IF(IF(EO$4&lt;$E130,0,IF(EO$4&gt;=$F130,1,IF(VLOOKUP(EO$4,CALENDARIO!$B:$C,2,0)=FALSE, EN130,(1/IF($D130=0,1,$D130))+EN130)))&gt;1,100%,IF(EO$4&lt;$E130,0,IF(EO$4&gt;=$F130,1,IF(VLOOKUP(EO$4,CALENDARIO!$B:$C,2,0)=FALSE, EN130,(1/IF($D130=0,1,$D130))+EN130))))</f>
        <v>1</v>
      </c>
      <c r="EP130" s="292">
        <f>IF(IF(EP$4&lt;$E130,0,IF(EP$4&gt;=$F130,1,IF(VLOOKUP(EP$4,CALENDARIO!$B:$C,2,0)=FALSE, EO130,(1/IF($D130=0,1,$D130))+EO130)))&gt;1,100%,IF(EP$4&lt;$E130,0,IF(EP$4&gt;=$F130,1,IF(VLOOKUP(EP$4,CALENDARIO!$B:$C,2,0)=FALSE, EO130,(1/IF($D130=0,1,$D130))+EO130))))</f>
        <v>1</v>
      </c>
      <c r="EQ130" s="292">
        <f>IF(IF(EQ$4&lt;$E130,0,IF(EQ$4&gt;=$F130,1,IF(VLOOKUP(EQ$4,CALENDARIO!$B:$C,2,0)=FALSE, EP130,(1/IF($D130=0,1,$D130))+EP130)))&gt;1,100%,IF(EQ$4&lt;$E130,0,IF(EQ$4&gt;=$F130,1,IF(VLOOKUP(EQ$4,CALENDARIO!$B:$C,2,0)=FALSE, EP130,(1/IF($D130=0,1,$D130))+EP130))))</f>
        <v>1</v>
      </c>
      <c r="ER130" s="292">
        <f>IF(IF(ER$4&lt;$E130,0,IF(ER$4&gt;=$F130,1,IF(VLOOKUP(ER$4,CALENDARIO!$B:$C,2,0)=FALSE, EQ130,(1/IF($D130=0,1,$D130))+EQ130)))&gt;1,100%,IF(ER$4&lt;$E130,0,IF(ER$4&gt;=$F130,1,IF(VLOOKUP(ER$4,CALENDARIO!$B:$C,2,0)=FALSE, EQ130,(1/IF($D130=0,1,$D130))+EQ130))))</f>
        <v>1</v>
      </c>
      <c r="ES130" s="292">
        <f>IF(IF(ES$4&lt;$E130,0,IF(ES$4&gt;=$F130,1,IF(VLOOKUP(ES$4,CALENDARIO!$B:$C,2,0)=FALSE, ER130,(1/IF($D130=0,1,$D130))+ER130)))&gt;1,100%,IF(ES$4&lt;$E130,0,IF(ES$4&gt;=$F130,1,IF(VLOOKUP(ES$4,CALENDARIO!$B:$C,2,0)=FALSE, ER130,(1/IF($D130=0,1,$D130))+ER130))))</f>
        <v>1</v>
      </c>
      <c r="ET130" s="292">
        <f>IF(IF(ET$4&lt;$E130,0,IF(ET$4&gt;=$F130,1,IF(VLOOKUP(ET$4,CALENDARIO!$B:$C,2,0)=FALSE, ES130,(1/IF($D130=0,1,$D130))+ES130)))&gt;1,100%,IF(ET$4&lt;$E130,0,IF(ET$4&gt;=$F130,1,IF(VLOOKUP(ET$4,CALENDARIO!$B:$C,2,0)=FALSE, ES130,(1/IF($D130=0,1,$D130))+ES130))))</f>
        <v>1</v>
      </c>
      <c r="EU130" s="292">
        <f>IF(IF(EU$4&lt;$E130,0,IF(EU$4&gt;=$F130,1,IF(VLOOKUP(EU$4,CALENDARIO!$B:$C,2,0)=FALSE, ET130,(1/IF($D130=0,1,$D130))+ET130)))&gt;1,100%,IF(EU$4&lt;$E130,0,IF(EU$4&gt;=$F130,1,IF(VLOOKUP(EU$4,CALENDARIO!$B:$C,2,0)=FALSE, ET130,(1/IF($D130=0,1,$D130))+ET130))))</f>
        <v>1</v>
      </c>
      <c r="EV130" s="292">
        <f>IF(IF(EV$4&lt;$E130,0,IF(EV$4&gt;=$F130,1,IF(VLOOKUP(EV$4,CALENDARIO!$B:$C,2,0)=FALSE, EU130,(1/IF($D130=0,1,$D130))+EU130)))&gt;1,100%,IF(EV$4&lt;$E130,0,IF(EV$4&gt;=$F130,1,IF(VLOOKUP(EV$4,CALENDARIO!$B:$C,2,0)=FALSE, EU130,(1/IF($D130=0,1,$D130))+EU130))))</f>
        <v>1</v>
      </c>
      <c r="EW130" s="292">
        <f>IF(IF(EW$4&lt;$E130,0,IF(EW$4&gt;=$F130,1,IF(VLOOKUP(EW$4,CALENDARIO!$B:$C,2,0)=FALSE, EV130,(1/IF($D130=0,1,$D130))+EV130)))&gt;1,100%,IF(EW$4&lt;$E130,0,IF(EW$4&gt;=$F130,1,IF(VLOOKUP(EW$4,CALENDARIO!$B:$C,2,0)=FALSE, EV130,(1/IF($D130=0,1,$D130))+EV130))))</f>
        <v>1</v>
      </c>
      <c r="EX130" s="292">
        <f>IF(IF(EX$4&lt;$E130,0,IF(EX$4&gt;=$F130,1,IF(VLOOKUP(EX$4,CALENDARIO!$B:$C,2,0)=FALSE, EW130,(1/IF($D130=0,1,$D130))+EW130)))&gt;1,100%,IF(EX$4&lt;$E130,0,IF(EX$4&gt;=$F130,1,IF(VLOOKUP(EX$4,CALENDARIO!$B:$C,2,0)=FALSE, EW130,(1/IF($D130=0,1,$D130))+EW130))))</f>
        <v>1</v>
      </c>
      <c r="EY130" s="292">
        <f>IF(IF(EY$4&lt;$E130,0,IF(EY$4&gt;=$F130,1,IF(VLOOKUP(EY$4,CALENDARIO!$B:$C,2,0)=FALSE, EX130,(1/IF($D130=0,1,$D130))+EX130)))&gt;1,100%,IF(EY$4&lt;$E130,0,IF(EY$4&gt;=$F130,1,IF(VLOOKUP(EY$4,CALENDARIO!$B:$C,2,0)=FALSE, EX130,(1/IF($D130=0,1,$D130))+EX130))))</f>
        <v>1</v>
      </c>
      <c r="EZ130" s="292">
        <f>IF(IF(EZ$4&lt;$E130,0,IF(EZ$4&gt;=$F130,1,IF(VLOOKUP(EZ$4,CALENDARIO!$B:$C,2,0)=FALSE, EY130,(1/IF($D130=0,1,$D130))+EY130)))&gt;1,100%,IF(EZ$4&lt;$E130,0,IF(EZ$4&gt;=$F130,1,IF(VLOOKUP(EZ$4,CALENDARIO!$B:$C,2,0)=FALSE, EY130,(1/IF($D130=0,1,$D130))+EY130))))</f>
        <v>1</v>
      </c>
      <c r="FA130" s="292">
        <f>IF(IF(FA$4&lt;$E130,0,IF(FA$4&gt;=$F130,1,IF(VLOOKUP(FA$4,CALENDARIO!$B:$C,2,0)=FALSE, EZ130,(1/IF($D130=0,1,$D130))+EZ130)))&gt;1,100%,IF(FA$4&lt;$E130,0,IF(FA$4&gt;=$F130,1,IF(VLOOKUP(FA$4,CALENDARIO!$B:$C,2,0)=FALSE, EZ130,(1/IF($D130=0,1,$D130))+EZ130))))</f>
        <v>1</v>
      </c>
      <c r="FB130" s="292">
        <f>IF(IF(FB$4&lt;$E130,0,IF(FB$4&gt;=$F130,1,IF(VLOOKUP(FB$4,CALENDARIO!$B:$C,2,0)=FALSE, FA130,(1/IF($D130=0,1,$D130))+FA130)))&gt;1,100%,IF(FB$4&lt;$E130,0,IF(FB$4&gt;=$F130,1,IF(VLOOKUP(FB$4,CALENDARIO!$B:$C,2,0)=FALSE, FA130,(1/IF($D130=0,1,$D130))+FA130))))</f>
        <v>1</v>
      </c>
    </row>
    <row r="131" spans="1:158" x14ac:dyDescent="0.3">
      <c r="A131" s="255"/>
      <c r="B131" s="284"/>
      <c r="C131" s="256"/>
      <c r="D131" s="257"/>
      <c r="E131" s="255"/>
      <c r="F131" s="255"/>
      <c r="G131" s="301" t="s">
        <v>21</v>
      </c>
      <c r="H131" s="255"/>
      <c r="I131" s="255"/>
      <c r="J131" s="257"/>
      <c r="K131" s="255"/>
      <c r="L131" s="133" t="str">
        <f>IFERROR(MATCH(SMALL(($O$131:$FB$131),COUNTIF(($O$131:$FB$131),0)+1),($O$131:$FB$131),0)+$O$4- 1,"")</f>
        <v/>
      </c>
      <c r="M131" s="133" t="str">
        <f>IFERROR(MATCH(100%,($O$131:$FB$131),0)+$O$4- 1,"")</f>
        <v/>
      </c>
      <c r="N131" s="291">
        <f>MAX($O$131:$FC$131)</f>
        <v>0</v>
      </c>
      <c r="O131" s="292">
        <v>0</v>
      </c>
      <c r="P131" s="292">
        <f>IF(((P132/$J$130)+O131)&gt;100%,100%,((P132/$J$130)+O131))</f>
        <v>0</v>
      </c>
      <c r="Q131" s="292">
        <f t="shared" ref="Q131:U131" si="6417">IF(((Q132/$J$130)+P131)&gt;100%,100%,((Q132/$J$130)+P131))</f>
        <v>0</v>
      </c>
      <c r="R131" s="292">
        <f t="shared" si="6417"/>
        <v>0</v>
      </c>
      <c r="S131" s="292">
        <f t="shared" si="6417"/>
        <v>0</v>
      </c>
      <c r="T131" s="292">
        <f t="shared" si="6417"/>
        <v>0</v>
      </c>
      <c r="U131" s="292">
        <f t="shared" si="6417"/>
        <v>0</v>
      </c>
      <c r="V131" s="292">
        <f t="shared" ref="V131" si="6418">IF(((V132/$J$130)+U131)&gt;100%,100%,((V132/$J$130)+U131))</f>
        <v>0</v>
      </c>
      <c r="W131" s="292">
        <f t="shared" ref="W131" si="6419">IF(((W132/$J$130)+V131)&gt;100%,100%,((W132/$J$130)+V131))</f>
        <v>0</v>
      </c>
      <c r="X131" s="292">
        <f t="shared" ref="X131" si="6420">IF(((X132/$J$130)+W131)&gt;100%,100%,((X132/$J$130)+W131))</f>
        <v>0</v>
      </c>
      <c r="Y131" s="292">
        <f t="shared" ref="Y131" si="6421">IF(((Y132/$J$130)+X131)&gt;100%,100%,((Y132/$J$130)+X131))</f>
        <v>0</v>
      </c>
      <c r="Z131" s="292">
        <f t="shared" ref="Z131" si="6422">IF(((Z132/$J$130)+Y131)&gt;100%,100%,((Z132/$J$130)+Y131))</f>
        <v>0</v>
      </c>
      <c r="AA131" s="292">
        <f t="shared" ref="AA131" si="6423">IF(((AA132/$J$130)+Z131)&gt;100%,100%,((AA132/$J$130)+Z131))</f>
        <v>0</v>
      </c>
      <c r="AB131" s="292">
        <f t="shared" ref="AB131" si="6424">IF(((AB132/$J$130)+AA131)&gt;100%,100%,((AB132/$J$130)+AA131))</f>
        <v>0</v>
      </c>
      <c r="AC131" s="292">
        <f t="shared" ref="AC131" si="6425">IF(((AC132/$J$130)+AB131)&gt;100%,100%,((AC132/$J$130)+AB131))</f>
        <v>0</v>
      </c>
      <c r="AD131" s="292">
        <f t="shared" ref="AD131" si="6426">IF(((AD132/$J$130)+AC131)&gt;100%,100%,((AD132/$J$130)+AC131))</f>
        <v>0</v>
      </c>
      <c r="AE131" s="292">
        <f t="shared" ref="AE131" si="6427">IF(((AE132/$J$130)+AD131)&gt;100%,100%,((AE132/$J$130)+AD131))</f>
        <v>0</v>
      </c>
      <c r="AF131" s="292">
        <f t="shared" ref="AF131" si="6428">IF(((AF132/$J$130)+AE131)&gt;100%,100%,((AF132/$J$130)+AE131))</f>
        <v>0</v>
      </c>
      <c r="AG131" s="292">
        <f t="shared" ref="AG131" si="6429">IF(((AG132/$J$130)+AF131)&gt;100%,100%,((AG132/$J$130)+AF131))</f>
        <v>0</v>
      </c>
      <c r="AH131" s="292">
        <f t="shared" ref="AH131" si="6430">IF(((AH132/$J$130)+AG131)&gt;100%,100%,((AH132/$J$130)+AG131))</f>
        <v>0</v>
      </c>
      <c r="AI131" s="292">
        <f t="shared" ref="AI131" si="6431">IF(((AI132/$J$130)+AH131)&gt;100%,100%,((AI132/$J$130)+AH131))</f>
        <v>0</v>
      </c>
      <c r="AJ131" s="292">
        <f t="shared" ref="AJ131" si="6432">IF(((AJ132/$J$130)+AI131)&gt;100%,100%,((AJ132/$J$130)+AI131))</f>
        <v>0</v>
      </c>
      <c r="AK131" s="292">
        <f t="shared" ref="AK131" si="6433">IF(((AK132/$J$130)+AJ131)&gt;100%,100%,((AK132/$J$130)+AJ131))</f>
        <v>0</v>
      </c>
      <c r="AL131" s="292">
        <f t="shared" ref="AL131" si="6434">IF(((AL132/$J$130)+AK131)&gt;100%,100%,((AL132/$J$130)+AK131))</f>
        <v>0</v>
      </c>
      <c r="AM131" s="292">
        <f t="shared" ref="AM131" si="6435">IF(((AM132/$J$130)+AL131)&gt;100%,100%,((AM132/$J$130)+AL131))</f>
        <v>0</v>
      </c>
      <c r="AN131" s="292">
        <f t="shared" ref="AN131" si="6436">IF(((AN132/$J$130)+AM131)&gt;100%,100%,((AN132/$J$130)+AM131))</f>
        <v>0</v>
      </c>
      <c r="AO131" s="292">
        <f t="shared" ref="AO131" si="6437">IF(((AO132/$J$130)+AN131)&gt;100%,100%,((AO132/$J$130)+AN131))</f>
        <v>0</v>
      </c>
      <c r="AP131" s="292">
        <f t="shared" ref="AP131" si="6438">IF(((AP132/$J$130)+AO131)&gt;100%,100%,((AP132/$J$130)+AO131))</f>
        <v>0</v>
      </c>
      <c r="AQ131" s="292">
        <f t="shared" ref="AQ131" si="6439">IF(((AQ132/$J$130)+AP131)&gt;100%,100%,((AQ132/$J$130)+AP131))</f>
        <v>0</v>
      </c>
      <c r="AR131" s="292">
        <f t="shared" ref="AR131" si="6440">IF(((AR132/$J$130)+AQ131)&gt;100%,100%,((AR132/$J$130)+AQ131))</f>
        <v>0</v>
      </c>
      <c r="AS131" s="292">
        <f t="shared" ref="AS131" si="6441">IF(((AS132/$J$130)+AR131)&gt;100%,100%,((AS132/$J$130)+AR131))</f>
        <v>0</v>
      </c>
      <c r="AT131" s="292">
        <f t="shared" ref="AT131" si="6442">IF(((AT132/$J$130)+AS131)&gt;100%,100%,((AT132/$J$130)+AS131))</f>
        <v>0</v>
      </c>
      <c r="AU131" s="292">
        <f t="shared" ref="AU131" si="6443">IF(((AU132/$J$130)+AT131)&gt;100%,100%,((AU132/$J$130)+AT131))</f>
        <v>0</v>
      </c>
      <c r="AV131" s="292">
        <f t="shared" ref="AV131" si="6444">IF(((AV132/$J$130)+AU131)&gt;100%,100%,((AV132/$J$130)+AU131))</f>
        <v>0</v>
      </c>
      <c r="AW131" s="292">
        <f t="shared" ref="AW131" si="6445">IF(((AW132/$J$130)+AV131)&gt;100%,100%,((AW132/$J$130)+AV131))</f>
        <v>0</v>
      </c>
      <c r="AX131" s="292">
        <f t="shared" ref="AX131" si="6446">IF(((AX132/$J$130)+AW131)&gt;100%,100%,((AX132/$J$130)+AW131))</f>
        <v>0</v>
      </c>
      <c r="AY131" s="292">
        <f t="shared" ref="AY131" si="6447">IF(((AY132/$J$130)+AX131)&gt;100%,100%,((AY132/$J$130)+AX131))</f>
        <v>0</v>
      </c>
      <c r="AZ131" s="292">
        <f t="shared" ref="AZ131" si="6448">IF(((AZ132/$J$130)+AY131)&gt;100%,100%,((AZ132/$J$130)+AY131))</f>
        <v>0</v>
      </c>
      <c r="BA131" s="292">
        <f t="shared" ref="BA131" si="6449">IF(((BA132/$J$130)+AZ131)&gt;100%,100%,((BA132/$J$130)+AZ131))</f>
        <v>0</v>
      </c>
      <c r="BB131" s="292">
        <f t="shared" ref="BB131" si="6450">IF(((BB132/$J$130)+BA131)&gt;100%,100%,((BB132/$J$130)+BA131))</f>
        <v>0</v>
      </c>
      <c r="BC131" s="292">
        <f t="shared" ref="BC131" si="6451">IF(((BC132/$J$130)+BB131)&gt;100%,100%,((BC132/$J$130)+BB131))</f>
        <v>0</v>
      </c>
      <c r="BD131" s="292">
        <f t="shared" ref="BD131" si="6452">IF(((BD132/$J$130)+BC131)&gt;100%,100%,((BD132/$J$130)+BC131))</f>
        <v>0</v>
      </c>
      <c r="BE131" s="292">
        <f t="shared" ref="BE131" si="6453">IF(((BE132/$J$130)+BD131)&gt;100%,100%,((BE132/$J$130)+BD131))</f>
        <v>0</v>
      </c>
      <c r="BF131" s="292">
        <f t="shared" ref="BF131" si="6454">IF(((BF132/$J$130)+BE131)&gt;100%,100%,((BF132/$J$130)+BE131))</f>
        <v>0</v>
      </c>
      <c r="BG131" s="292">
        <f t="shared" ref="BG131" si="6455">IF(((BG132/$J$130)+BF131)&gt;100%,100%,((BG132/$J$130)+BF131))</f>
        <v>0</v>
      </c>
      <c r="BH131" s="292">
        <f t="shared" ref="BH131" si="6456">IF(((BH132/$J$130)+BG131)&gt;100%,100%,((BH132/$J$130)+BG131))</f>
        <v>0</v>
      </c>
      <c r="BI131" s="292">
        <f t="shared" ref="BI131" si="6457">IF(((BI132/$J$130)+BH131)&gt;100%,100%,((BI132/$J$130)+BH131))</f>
        <v>0</v>
      </c>
      <c r="BJ131" s="292">
        <f t="shared" ref="BJ131" si="6458">IF(((BJ132/$J$130)+BI131)&gt;100%,100%,((BJ132/$J$130)+BI131))</f>
        <v>0</v>
      </c>
      <c r="BK131" s="292">
        <f t="shared" ref="BK131" si="6459">IF(((BK132/$J$130)+BJ131)&gt;100%,100%,((BK132/$J$130)+BJ131))</f>
        <v>0</v>
      </c>
      <c r="BL131" s="292">
        <f t="shared" ref="BL131" si="6460">IF(((BL132/$J$130)+BK131)&gt;100%,100%,((BL132/$J$130)+BK131))</f>
        <v>0</v>
      </c>
      <c r="BM131" s="292">
        <f t="shared" ref="BM131" si="6461">IF(((BM132/$J$130)+BL131)&gt;100%,100%,((BM132/$J$130)+BL131))</f>
        <v>0</v>
      </c>
      <c r="BN131" s="292">
        <f t="shared" ref="BN131" si="6462">IF(((BN132/$J$130)+BM131)&gt;100%,100%,((BN132/$J$130)+BM131))</f>
        <v>0</v>
      </c>
      <c r="BO131" s="292">
        <f t="shared" ref="BO131" si="6463">IF(((BO132/$J$130)+BN131)&gt;100%,100%,((BO132/$J$130)+BN131))</f>
        <v>0</v>
      </c>
      <c r="BP131" s="292">
        <f t="shared" ref="BP131" si="6464">IF(((BP132/$J$130)+BO131)&gt;100%,100%,((BP132/$J$130)+BO131))</f>
        <v>0</v>
      </c>
      <c r="BQ131" s="292">
        <f t="shared" ref="BQ131" si="6465">IF(((BQ132/$J$130)+BP131)&gt;100%,100%,((BQ132/$J$130)+BP131))</f>
        <v>0</v>
      </c>
      <c r="BR131" s="292">
        <f t="shared" ref="BR131" si="6466">IF(((BR132/$J$130)+BQ131)&gt;100%,100%,((BR132/$J$130)+BQ131))</f>
        <v>0</v>
      </c>
      <c r="BS131" s="292">
        <f t="shared" ref="BS131" si="6467">IF(((BS132/$J$130)+BR131)&gt;100%,100%,((BS132/$J$130)+BR131))</f>
        <v>0</v>
      </c>
      <c r="BT131" s="292">
        <f t="shared" ref="BT131" si="6468">IF(((BT132/$J$130)+BS131)&gt;100%,100%,((BT132/$J$130)+BS131))</f>
        <v>0</v>
      </c>
      <c r="BU131" s="292">
        <f t="shared" ref="BU131" si="6469">IF(((BU132/$J$130)+BT131)&gt;100%,100%,((BU132/$J$130)+BT131))</f>
        <v>0</v>
      </c>
      <c r="BV131" s="292">
        <f t="shared" ref="BV131" si="6470">IF(((BV132/$J$130)+BU131)&gt;100%,100%,((BV132/$J$130)+BU131))</f>
        <v>0</v>
      </c>
      <c r="BW131" s="292">
        <f t="shared" ref="BW131" si="6471">IF(((BW132/$J$130)+BV131)&gt;100%,100%,((BW132/$J$130)+BV131))</f>
        <v>0</v>
      </c>
      <c r="BX131" s="292">
        <f t="shared" ref="BX131" si="6472">IF(((BX132/$J$130)+BW131)&gt;100%,100%,((BX132/$J$130)+BW131))</f>
        <v>0</v>
      </c>
      <c r="BY131" s="292">
        <f t="shared" ref="BY131" si="6473">IF(((BY132/$J$130)+BX131)&gt;100%,100%,((BY132/$J$130)+BX131))</f>
        <v>0</v>
      </c>
      <c r="BZ131" s="292">
        <f t="shared" ref="BZ131" si="6474">IF(((BZ132/$J$130)+BY131)&gt;100%,100%,((BZ132/$J$130)+BY131))</f>
        <v>0</v>
      </c>
      <c r="CA131" s="292">
        <f t="shared" ref="CA131" si="6475">IF(((CA132/$J$130)+BZ131)&gt;100%,100%,((CA132/$J$130)+BZ131))</f>
        <v>0</v>
      </c>
      <c r="CB131" s="292">
        <f t="shared" ref="CB131" si="6476">IF(((CB132/$J$130)+CA131)&gt;100%,100%,((CB132/$J$130)+CA131))</f>
        <v>0</v>
      </c>
      <c r="CC131" s="292">
        <f t="shared" ref="CC131" si="6477">IF(((CC132/$J$130)+CB131)&gt;100%,100%,((CC132/$J$130)+CB131))</f>
        <v>0</v>
      </c>
      <c r="CD131" s="292">
        <f t="shared" ref="CD131" si="6478">IF(((CD132/$J$130)+CC131)&gt;100%,100%,((CD132/$J$130)+CC131))</f>
        <v>0</v>
      </c>
      <c r="CE131" s="292">
        <f t="shared" ref="CE131" si="6479">IF(((CE132/$J$130)+CD131)&gt;100%,100%,((CE132/$J$130)+CD131))</f>
        <v>0</v>
      </c>
      <c r="CF131" s="292">
        <f t="shared" ref="CF131" si="6480">IF(((CF132/$J$130)+CE131)&gt;100%,100%,((CF132/$J$130)+CE131))</f>
        <v>0</v>
      </c>
      <c r="CG131" s="292">
        <f t="shared" ref="CG131" si="6481">IF(((CG132/$J$130)+CF131)&gt;100%,100%,((CG132/$J$130)+CF131))</f>
        <v>0</v>
      </c>
      <c r="CH131" s="292">
        <f t="shared" ref="CH131" si="6482">IF(((CH132/$J$130)+CG131)&gt;100%,100%,((CH132/$J$130)+CG131))</f>
        <v>0</v>
      </c>
      <c r="CI131" s="292">
        <f t="shared" ref="CI131" si="6483">IF(((CI132/$J$130)+CH131)&gt;100%,100%,((CI132/$J$130)+CH131))</f>
        <v>0</v>
      </c>
      <c r="CJ131" s="292">
        <f t="shared" ref="CJ131" si="6484">IF(((CJ132/$J$130)+CI131)&gt;100%,100%,((CJ132/$J$130)+CI131))</f>
        <v>0</v>
      </c>
      <c r="CK131" s="292">
        <f t="shared" ref="CK131" si="6485">IF(((CK132/$J$130)+CJ131)&gt;100%,100%,((CK132/$J$130)+CJ131))</f>
        <v>0</v>
      </c>
      <c r="CL131" s="292">
        <f t="shared" ref="CL131" si="6486">IF(((CL132/$J$130)+CK131)&gt;100%,100%,((CL132/$J$130)+CK131))</f>
        <v>0</v>
      </c>
      <c r="CM131" s="292">
        <f t="shared" ref="CM131" si="6487">IF(((CM132/$J$130)+CL131)&gt;100%,100%,((CM132/$J$130)+CL131))</f>
        <v>0</v>
      </c>
      <c r="CN131" s="292">
        <f t="shared" ref="CN131" si="6488">IF(((CN132/$J$130)+CM131)&gt;100%,100%,((CN132/$J$130)+CM131))</f>
        <v>0</v>
      </c>
      <c r="CO131" s="292">
        <f t="shared" ref="CO131" si="6489">IF(((CO132/$J$130)+CN131)&gt;100%,100%,((CO132/$J$130)+CN131))</f>
        <v>0</v>
      </c>
      <c r="CP131" s="292">
        <f t="shared" ref="CP131" si="6490">IF(((CP132/$J$130)+CO131)&gt;100%,100%,((CP132/$J$130)+CO131))</f>
        <v>0</v>
      </c>
      <c r="CQ131" s="292">
        <f t="shared" ref="CQ131" si="6491">IF(((CQ132/$J$130)+CP131)&gt;100%,100%,((CQ132/$J$130)+CP131))</f>
        <v>0</v>
      </c>
      <c r="CR131" s="292">
        <f t="shared" ref="CR131" si="6492">IF(((CR132/$J$130)+CQ131)&gt;100%,100%,((CR132/$J$130)+CQ131))</f>
        <v>0</v>
      </c>
      <c r="CS131" s="292">
        <f t="shared" ref="CS131" si="6493">IF(((CS132/$J$130)+CR131)&gt;100%,100%,((CS132/$J$130)+CR131))</f>
        <v>0</v>
      </c>
      <c r="CT131" s="292">
        <f t="shared" ref="CT131" si="6494">IF(((CT132/$J$130)+CS131)&gt;100%,100%,((CT132/$J$130)+CS131))</f>
        <v>0</v>
      </c>
      <c r="CU131" s="292">
        <f t="shared" ref="CU131" si="6495">IF(((CU132/$J$130)+CT131)&gt;100%,100%,((CU132/$J$130)+CT131))</f>
        <v>0</v>
      </c>
      <c r="CV131" s="292">
        <f t="shared" ref="CV131" si="6496">IF(((CV132/$J$130)+CU131)&gt;100%,100%,((CV132/$J$130)+CU131))</f>
        <v>0</v>
      </c>
      <c r="CW131" s="292">
        <f t="shared" ref="CW131" si="6497">IF(((CW132/$J$130)+CV131)&gt;100%,100%,((CW132/$J$130)+CV131))</f>
        <v>0</v>
      </c>
      <c r="CX131" s="292">
        <f t="shared" ref="CX131" si="6498">IF(((CX132/$J$130)+CW131)&gt;100%,100%,((CX132/$J$130)+CW131))</f>
        <v>0</v>
      </c>
      <c r="CY131" s="292">
        <f t="shared" ref="CY131" si="6499">IF(((CY132/$J$130)+CX131)&gt;100%,100%,((CY132/$J$130)+CX131))</f>
        <v>0</v>
      </c>
      <c r="CZ131" s="292">
        <f t="shared" ref="CZ131" si="6500">IF(((CZ132/$J$130)+CY131)&gt;100%,100%,((CZ132/$J$130)+CY131))</f>
        <v>0</v>
      </c>
      <c r="DA131" s="292">
        <f t="shared" ref="DA131" si="6501">IF(((DA132/$J$130)+CZ131)&gt;100%,100%,((DA132/$J$130)+CZ131))</f>
        <v>0</v>
      </c>
      <c r="DB131" s="292">
        <f t="shared" ref="DB131" si="6502">IF(((DB132/$J$130)+DA131)&gt;100%,100%,((DB132/$J$130)+DA131))</f>
        <v>0</v>
      </c>
      <c r="DC131" s="292">
        <f t="shared" ref="DC131" si="6503">IF(((DC132/$J$130)+DB131)&gt;100%,100%,((DC132/$J$130)+DB131))</f>
        <v>0</v>
      </c>
      <c r="DD131" s="292">
        <f t="shared" ref="DD131" si="6504">IF(((DD132/$J$130)+DC131)&gt;100%,100%,((DD132/$J$130)+DC131))</f>
        <v>0</v>
      </c>
      <c r="DE131" s="292">
        <f t="shared" ref="DE131" si="6505">IF(((DE132/$J$130)+DD131)&gt;100%,100%,((DE132/$J$130)+DD131))</f>
        <v>0</v>
      </c>
      <c r="DF131" s="292">
        <f t="shared" ref="DF131" si="6506">IF(((DF132/$J$130)+DE131)&gt;100%,100%,((DF132/$J$130)+DE131))</f>
        <v>0</v>
      </c>
      <c r="DG131" s="292">
        <f t="shared" ref="DG131" si="6507">IF(((DG132/$J$130)+DF131)&gt;100%,100%,((DG132/$J$130)+DF131))</f>
        <v>0</v>
      </c>
      <c r="DH131" s="292">
        <f t="shared" ref="DH131" si="6508">IF(((DH132/$J$130)+DG131)&gt;100%,100%,((DH132/$J$130)+DG131))</f>
        <v>0</v>
      </c>
      <c r="DI131" s="292">
        <f t="shared" ref="DI131" si="6509">IF(((DI132/$J$130)+DH131)&gt;100%,100%,((DI132/$J$130)+DH131))</f>
        <v>0</v>
      </c>
      <c r="DJ131" s="292">
        <f t="shared" ref="DJ131" si="6510">IF(((DJ132/$J$130)+DI131)&gt;100%,100%,((DJ132/$J$130)+DI131))</f>
        <v>0</v>
      </c>
      <c r="DK131" s="292">
        <f t="shared" ref="DK131" si="6511">IF(((DK132/$J$130)+DJ131)&gt;100%,100%,((DK132/$J$130)+DJ131))</f>
        <v>0</v>
      </c>
      <c r="DL131" s="292">
        <f t="shared" ref="DL131" si="6512">IF(((DL132/$J$130)+DK131)&gt;100%,100%,((DL132/$J$130)+DK131))</f>
        <v>0</v>
      </c>
      <c r="DM131" s="292">
        <f t="shared" ref="DM131" si="6513">IF(((DM132/$J$130)+DL131)&gt;100%,100%,((DM132/$J$130)+DL131))</f>
        <v>0</v>
      </c>
      <c r="DN131" s="292">
        <f t="shared" ref="DN131" si="6514">IF(((DN132/$J$130)+DM131)&gt;100%,100%,((DN132/$J$130)+DM131))</f>
        <v>0</v>
      </c>
      <c r="DO131" s="292">
        <f t="shared" ref="DO131" si="6515">IF(((DO132/$J$130)+DN131)&gt;100%,100%,((DO132/$J$130)+DN131))</f>
        <v>0</v>
      </c>
      <c r="DP131" s="292">
        <f t="shared" ref="DP131" si="6516">IF(((DP132/$J$130)+DO131)&gt;100%,100%,((DP132/$J$130)+DO131))</f>
        <v>0</v>
      </c>
      <c r="DQ131" s="292">
        <f t="shared" ref="DQ131" si="6517">IF(((DQ132/$J$130)+DP131)&gt;100%,100%,((DQ132/$J$130)+DP131))</f>
        <v>0</v>
      </c>
      <c r="DR131" s="292">
        <f t="shared" ref="DR131" si="6518">IF(((DR132/$J$130)+DQ131)&gt;100%,100%,((DR132/$J$130)+DQ131))</f>
        <v>0</v>
      </c>
      <c r="DS131" s="292">
        <f t="shared" ref="DS131" si="6519">IF(((DS132/$J$130)+DR131)&gt;100%,100%,((DS132/$J$130)+DR131))</f>
        <v>0</v>
      </c>
      <c r="DT131" s="292">
        <f t="shared" ref="DT131" si="6520">IF(((DT132/$J$130)+DS131)&gt;100%,100%,((DT132/$J$130)+DS131))</f>
        <v>0</v>
      </c>
      <c r="DU131" s="292">
        <f t="shared" ref="DU131" si="6521">IF(((DU132/$J$130)+DT131)&gt;100%,100%,((DU132/$J$130)+DT131))</f>
        <v>0</v>
      </c>
      <c r="DV131" s="292">
        <f t="shared" ref="DV131" si="6522">IF(((DV132/$J$130)+DU131)&gt;100%,100%,((DV132/$J$130)+DU131))</f>
        <v>0</v>
      </c>
      <c r="DW131" s="292">
        <f t="shared" ref="DW131" si="6523">IF(((DW132/$J$130)+DV131)&gt;100%,100%,((DW132/$J$130)+DV131))</f>
        <v>0</v>
      </c>
      <c r="DX131" s="292">
        <f t="shared" ref="DX131" si="6524">IF(((DX132/$J$130)+DW131)&gt;100%,100%,((DX132/$J$130)+DW131))</f>
        <v>0</v>
      </c>
      <c r="DY131" s="292">
        <f t="shared" ref="DY131" si="6525">IF(((DY132/$J$130)+DX131)&gt;100%,100%,((DY132/$J$130)+DX131))</f>
        <v>0</v>
      </c>
      <c r="DZ131" s="292">
        <f t="shared" ref="DZ131" si="6526">IF(((DZ132/$J$130)+DY131)&gt;100%,100%,((DZ132/$J$130)+DY131))</f>
        <v>0</v>
      </c>
      <c r="EA131" s="292">
        <f t="shared" ref="EA131" si="6527">IF(((EA132/$J$130)+DZ131)&gt;100%,100%,((EA132/$J$130)+DZ131))</f>
        <v>0</v>
      </c>
      <c r="EB131" s="292">
        <f t="shared" ref="EB131" si="6528">IF(((EB132/$J$130)+EA131)&gt;100%,100%,((EB132/$J$130)+EA131))</f>
        <v>0</v>
      </c>
      <c r="EC131" s="292">
        <f t="shared" ref="EC131" si="6529">IF(((EC132/$J$130)+EB131)&gt;100%,100%,((EC132/$J$130)+EB131))</f>
        <v>0</v>
      </c>
      <c r="ED131" s="292">
        <f t="shared" ref="ED131" si="6530">IF(((ED132/$J$130)+EC131)&gt;100%,100%,((ED132/$J$130)+EC131))</f>
        <v>0</v>
      </c>
      <c r="EE131" s="292">
        <f t="shared" ref="EE131" si="6531">IF(((EE132/$J$130)+ED131)&gt;100%,100%,((EE132/$J$130)+ED131))</f>
        <v>0</v>
      </c>
      <c r="EF131" s="292">
        <f t="shared" ref="EF131" si="6532">IF(((EF132/$J$130)+EE131)&gt;100%,100%,((EF132/$J$130)+EE131))</f>
        <v>0</v>
      </c>
      <c r="EG131" s="292">
        <f t="shared" ref="EG131" si="6533">IF(((EG132/$J$130)+EF131)&gt;100%,100%,((EG132/$J$130)+EF131))</f>
        <v>0</v>
      </c>
      <c r="EH131" s="292">
        <f t="shared" ref="EH131" si="6534">IF(((EH132/$J$130)+EG131)&gt;100%,100%,((EH132/$J$130)+EG131))</f>
        <v>0</v>
      </c>
      <c r="EI131" s="292">
        <f t="shared" ref="EI131" si="6535">IF(((EI132/$J$130)+EH131)&gt;100%,100%,((EI132/$J$130)+EH131))</f>
        <v>0</v>
      </c>
      <c r="EJ131" s="292">
        <f t="shared" ref="EJ131" si="6536">IF(((EJ132/$J$130)+EI131)&gt;100%,100%,((EJ132/$J$130)+EI131))</f>
        <v>0</v>
      </c>
      <c r="EK131" s="292">
        <f t="shared" ref="EK131" si="6537">IF(((EK132/$J$130)+EJ131)&gt;100%,100%,((EK132/$J$130)+EJ131))</f>
        <v>0</v>
      </c>
      <c r="EL131" s="292">
        <f t="shared" ref="EL131" si="6538">IF(((EL132/$J$130)+EK131)&gt;100%,100%,((EL132/$J$130)+EK131))</f>
        <v>0</v>
      </c>
      <c r="EM131" s="292">
        <f t="shared" ref="EM131" si="6539">IF(((EM132/$J$130)+EL131)&gt;100%,100%,((EM132/$J$130)+EL131))</f>
        <v>0</v>
      </c>
      <c r="EN131" s="292">
        <f t="shared" ref="EN131" si="6540">IF(((EN132/$J$130)+EM131)&gt;100%,100%,((EN132/$J$130)+EM131))</f>
        <v>0</v>
      </c>
      <c r="EO131" s="292">
        <f t="shared" ref="EO131" si="6541">IF(((EO132/$J$130)+EN131)&gt;100%,100%,((EO132/$J$130)+EN131))</f>
        <v>0</v>
      </c>
      <c r="EP131" s="292">
        <f t="shared" ref="EP131" si="6542">IF(((EP132/$J$130)+EO131)&gt;100%,100%,((EP132/$J$130)+EO131))</f>
        <v>0</v>
      </c>
      <c r="EQ131" s="292">
        <f t="shared" ref="EQ131" si="6543">IF(((EQ132/$J$130)+EP131)&gt;100%,100%,((EQ132/$J$130)+EP131))</f>
        <v>0</v>
      </c>
      <c r="ER131" s="292">
        <f t="shared" ref="ER131" si="6544">IF(((ER132/$J$130)+EQ131)&gt;100%,100%,((ER132/$J$130)+EQ131))</f>
        <v>0</v>
      </c>
      <c r="ES131" s="292">
        <f t="shared" ref="ES131" si="6545">IF(((ES132/$J$130)+ER131)&gt;100%,100%,((ES132/$J$130)+ER131))</f>
        <v>0</v>
      </c>
      <c r="ET131" s="292">
        <f t="shared" ref="ET131" si="6546">IF(((ET132/$J$130)+ES131)&gt;100%,100%,((ET132/$J$130)+ES131))</f>
        <v>0</v>
      </c>
      <c r="EU131" s="292">
        <f t="shared" ref="EU131" si="6547">IF(((EU132/$J$130)+ET131)&gt;100%,100%,((EU132/$J$130)+ET131))</f>
        <v>0</v>
      </c>
      <c r="EV131" s="292">
        <f t="shared" ref="EV131" si="6548">IF(((EV132/$J$130)+EU131)&gt;100%,100%,((EV132/$J$130)+EU131))</f>
        <v>0</v>
      </c>
      <c r="EW131" s="292">
        <f t="shared" ref="EW131" si="6549">IF(((EW132/$J$130)+EV131)&gt;100%,100%,((EW132/$J$130)+EV131))</f>
        <v>0</v>
      </c>
      <c r="EX131" s="292">
        <f t="shared" ref="EX131" si="6550">IF(((EX132/$J$130)+EW131)&gt;100%,100%,((EX132/$J$130)+EW131))</f>
        <v>0</v>
      </c>
      <c r="EY131" s="292">
        <f t="shared" ref="EY131" si="6551">IF(((EY132/$J$130)+EX131)&gt;100%,100%,((EY132/$J$130)+EX131))</f>
        <v>0</v>
      </c>
      <c r="EZ131" s="292">
        <f t="shared" ref="EZ131" si="6552">IF(((EZ132/$J$130)+EY131)&gt;100%,100%,((EZ132/$J$130)+EY131))</f>
        <v>0</v>
      </c>
      <c r="FA131" s="292">
        <f t="shared" ref="FA131" si="6553">IF(((FA132/$J$130)+EZ131)&gt;100%,100%,((FA132/$J$130)+EZ131))</f>
        <v>0</v>
      </c>
      <c r="FB131" s="292">
        <f t="shared" ref="FB131" si="6554">IF(((FB132/$J$130)+FA131)&gt;100%,100%,((FB132/$J$130)+FA131))</f>
        <v>0</v>
      </c>
    </row>
    <row r="132" spans="1:158" x14ac:dyDescent="0.3">
      <c r="A132" s="258"/>
      <c r="B132" s="285"/>
      <c r="C132" s="259"/>
      <c r="D132" s="260"/>
      <c r="E132" s="258"/>
      <c r="F132" s="258"/>
      <c r="G132" s="302" t="s">
        <v>92</v>
      </c>
      <c r="H132" s="258"/>
      <c r="I132" s="258"/>
      <c r="J132" s="260"/>
      <c r="K132" s="258"/>
      <c r="L132" s="142"/>
      <c r="M132" s="142"/>
      <c r="N132" s="120">
        <f>SUM($O$132:$FC$132)</f>
        <v>0</v>
      </c>
      <c r="O132" s="262"/>
      <c r="P132" s="262"/>
      <c r="Q132" s="262"/>
      <c r="R132" s="262"/>
      <c r="S132" s="262"/>
      <c r="T132" s="262"/>
      <c r="U132" s="262"/>
      <c r="V132" s="262"/>
      <c r="W132" s="262"/>
      <c r="X132" s="262"/>
      <c r="Y132" s="262"/>
      <c r="Z132" s="262"/>
      <c r="AA132" s="262"/>
      <c r="AB132" s="262"/>
      <c r="AC132" s="262"/>
      <c r="AD132" s="262"/>
      <c r="AE132" s="262"/>
      <c r="AF132" s="262"/>
      <c r="AG132" s="262"/>
      <c r="AH132" s="262"/>
      <c r="AI132" s="262"/>
      <c r="AJ132" s="262"/>
      <c r="AK132" s="262"/>
      <c r="AL132" s="262"/>
      <c r="AM132" s="262"/>
      <c r="AN132" s="262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62"/>
      <c r="BH132" s="262"/>
      <c r="BI132" s="262"/>
      <c r="BJ132" s="262"/>
      <c r="BK132" s="262"/>
      <c r="BL132" s="262"/>
      <c r="BM132" s="262"/>
      <c r="BN132" s="262"/>
      <c r="BO132" s="262"/>
      <c r="BP132" s="262"/>
      <c r="BQ132" s="262"/>
      <c r="BR132" s="262"/>
      <c r="BS132" s="262"/>
      <c r="BT132" s="262"/>
      <c r="BU132" s="262"/>
      <c r="BV132" s="262"/>
      <c r="BW132" s="262"/>
      <c r="BX132" s="262"/>
      <c r="BY132" s="262"/>
      <c r="BZ132" s="262"/>
      <c r="CA132" s="262"/>
      <c r="CB132" s="262"/>
      <c r="CC132" s="262"/>
      <c r="CD132" s="262"/>
      <c r="CE132" s="262"/>
      <c r="CF132" s="262"/>
      <c r="CG132" s="262"/>
      <c r="CH132" s="262"/>
      <c r="CI132" s="262"/>
      <c r="CJ132" s="262"/>
      <c r="CK132" s="262"/>
      <c r="CL132" s="262"/>
      <c r="CM132" s="262"/>
      <c r="CN132" s="262"/>
      <c r="CO132" s="262"/>
      <c r="CP132" s="262"/>
      <c r="CQ132" s="262"/>
      <c r="CR132" s="262"/>
      <c r="CS132" s="262"/>
      <c r="CT132" s="262"/>
      <c r="CU132" s="262"/>
      <c r="CV132" s="262"/>
      <c r="CW132" s="262"/>
      <c r="CX132" s="262"/>
      <c r="CY132" s="262"/>
      <c r="CZ132" s="262"/>
      <c r="DA132" s="262"/>
      <c r="DB132" s="262"/>
      <c r="DC132" s="262"/>
      <c r="DD132" s="262"/>
      <c r="DE132" s="262"/>
      <c r="DF132" s="262"/>
      <c r="DG132" s="262"/>
      <c r="DH132" s="262"/>
      <c r="DI132" s="262"/>
      <c r="DJ132" s="262"/>
      <c r="DK132" s="262"/>
      <c r="DL132" s="262"/>
      <c r="DM132" s="262"/>
      <c r="DN132" s="262"/>
      <c r="DO132" s="262"/>
      <c r="DP132" s="262"/>
      <c r="DQ132" s="262"/>
      <c r="DR132" s="262"/>
      <c r="DS132" s="262"/>
      <c r="DT132" s="262"/>
      <c r="DU132" s="262"/>
      <c r="DV132" s="262"/>
      <c r="DW132" s="262"/>
      <c r="DX132" s="262"/>
      <c r="DY132" s="262"/>
      <c r="DZ132" s="262"/>
      <c r="EA132" s="262"/>
      <c r="EB132" s="262"/>
      <c r="EC132" s="262"/>
      <c r="ED132" s="262"/>
      <c r="EE132" s="262"/>
      <c r="EF132" s="262"/>
      <c r="EG132" s="262"/>
      <c r="EH132" s="262"/>
      <c r="EI132" s="262"/>
      <c r="EJ132" s="262"/>
      <c r="EK132" s="262"/>
      <c r="EL132" s="262"/>
      <c r="EM132" s="262"/>
      <c r="EN132" s="262"/>
      <c r="EO132" s="262"/>
      <c r="EP132" s="262"/>
      <c r="EQ132" s="262"/>
      <c r="ER132" s="262"/>
      <c r="ES132" s="262"/>
      <c r="ET132" s="262"/>
      <c r="EU132" s="262"/>
      <c r="EV132" s="262"/>
      <c r="EW132" s="262"/>
      <c r="EX132" s="262"/>
      <c r="EY132" s="262"/>
      <c r="EZ132" s="262"/>
      <c r="FA132" s="262"/>
      <c r="FB132" s="262"/>
    </row>
    <row r="133" spans="1:158" x14ac:dyDescent="0.3">
      <c r="A133" s="78">
        <v>3</v>
      </c>
      <c r="B133" s="283">
        <v>46</v>
      </c>
      <c r="C133" s="117" t="s">
        <v>84</v>
      </c>
      <c r="D133" s="108">
        <v>2</v>
      </c>
      <c r="E133" s="113">
        <v>40605</v>
      </c>
      <c r="F133" s="113">
        <v>40609</v>
      </c>
      <c r="G133" s="300" t="s">
        <v>20</v>
      </c>
      <c r="H133" s="73">
        <v>2</v>
      </c>
      <c r="I133" s="74">
        <v>2.2831050228310504E-2</v>
      </c>
      <c r="J133" s="108">
        <v>100</v>
      </c>
      <c r="K133" s="77"/>
      <c r="L133" s="142"/>
      <c r="M133" s="142"/>
      <c r="N133" s="120"/>
      <c r="O133" s="292">
        <f>IF(IF(O$4&lt;$E133,0,IF(O$4&gt;=$F133,1,IF(VLOOKUP(O$4,CALENDARIO!$B:$C,2,0)=FALSE, 0%,(1/$D133))))&gt;1,100%,IF(O$4&lt;$E133,0,IF(O$4&gt;=$F133,1,IF(VLOOKUP(O$4,CALENDARIO!$B:$C,2,0)=FALSE,0%,(1/$D133)))))</f>
        <v>0</v>
      </c>
      <c r="P133" s="292">
        <f>IF(IF(P$4&lt;$E133,0,IF(P$4&gt;=$F133,1,IF(VLOOKUP(P$4,CALENDARIO!$B:$C,2,0)=FALSE, O133,(1/IF($D133=0,1,$D133))+O133)))&gt;1,100%,IF(P$4&lt;$E133,0,IF(P$4&gt;=$F133,1,IF(VLOOKUP(P$4,CALENDARIO!$B:$C,2,0)=FALSE, O133,(1/IF($D133=0,1,$D133))+O133))))</f>
        <v>0</v>
      </c>
      <c r="Q133" s="292">
        <f>IF(IF(Q$4&lt;$E133,0,IF(Q$4&gt;=$F133,1,IF(VLOOKUP(Q$4,CALENDARIO!$B:$C,2,0)=FALSE, P133,(1/IF($D133=0,1,$D133))+P133)))&gt;1,100%,IF(Q$4&lt;$E133,0,IF(Q$4&gt;=$F133,1,IF(VLOOKUP(Q$4,CALENDARIO!$B:$C,2,0)=FALSE, P133,(1/IF($D133=0,1,$D133))+P133))))</f>
        <v>0</v>
      </c>
      <c r="R133" s="292">
        <f>IF(IF(R$4&lt;$E133,0,IF(R$4&gt;=$F133,1,IF(VLOOKUP(R$4,CALENDARIO!$B:$C,2,0)=FALSE, Q133,(1/IF($D133=0,1,$D133))+Q133)))&gt;1,100%,IF(R$4&lt;$E133,0,IF(R$4&gt;=$F133,1,IF(VLOOKUP(R$4,CALENDARIO!$B:$C,2,0)=FALSE, Q133,(1/IF($D133=0,1,$D133))+Q133))))</f>
        <v>0</v>
      </c>
      <c r="S133" s="292">
        <f>IF(IF(S$4&lt;$E133,0,IF(S$4&gt;=$F133,1,IF(VLOOKUP(S$4,CALENDARIO!$B:$C,2,0)=FALSE, R133,(1/IF($D133=0,1,$D133))+R133)))&gt;1,100%,IF(S$4&lt;$E133,0,IF(S$4&gt;=$F133,1,IF(VLOOKUP(S$4,CALENDARIO!$B:$C,2,0)=FALSE, R133,(1/IF($D133=0,1,$D133))+R133))))</f>
        <v>0</v>
      </c>
      <c r="T133" s="292">
        <f>IF(IF(T$4&lt;$E133,0,IF(T$4&gt;=$F133,1,IF(VLOOKUP(T$4,CALENDARIO!$B:$C,2,0)=FALSE, S133,(1/IF($D133=0,1,$D133))+S133)))&gt;1,100%,IF(T$4&lt;$E133,0,IF(T$4&gt;=$F133,1,IF(VLOOKUP(T$4,CALENDARIO!$B:$C,2,0)=FALSE, S133,(1/IF($D133=0,1,$D133))+S133))))</f>
        <v>0</v>
      </c>
      <c r="U133" s="292">
        <f>IF(IF(U$4&lt;$E133,0,IF(U$4&gt;=$F133,1,IF(VLOOKUP(U$4,CALENDARIO!$B:$C,2,0)=FALSE, T133,(1/IF($D133=0,1,$D133))+T133)))&gt;1,100%,IF(U$4&lt;$E133,0,IF(U$4&gt;=$F133,1,IF(VLOOKUP(U$4,CALENDARIO!$B:$C,2,0)=FALSE, T133,(1/IF($D133=0,1,$D133))+T133))))</f>
        <v>0</v>
      </c>
      <c r="V133" s="292">
        <f>IF(IF(V$4&lt;$E133,0,IF(V$4&gt;=$F133,1,IF(VLOOKUP(V$4,CALENDARIO!$B:$C,2,0)=FALSE, U133,(1/IF($D133=0,1,$D133))+U133)))&gt;1,100%,IF(V$4&lt;$E133,0,IF(V$4&gt;=$F133,1,IF(VLOOKUP(V$4,CALENDARIO!$B:$C,2,0)=FALSE, U133,(1/IF($D133=0,1,$D133))+U133))))</f>
        <v>0</v>
      </c>
      <c r="W133" s="292">
        <f>IF(IF(W$4&lt;$E133,0,IF(W$4&gt;=$F133,1,IF(VLOOKUP(W$4,CALENDARIO!$B:$C,2,0)=FALSE, V133,(1/IF($D133=0,1,$D133))+V133)))&gt;1,100%,IF(W$4&lt;$E133,0,IF(W$4&gt;=$F133,1,IF(VLOOKUP(W$4,CALENDARIO!$B:$C,2,0)=FALSE, V133,(1/IF($D133=0,1,$D133))+V133))))</f>
        <v>0</v>
      </c>
      <c r="X133" s="292">
        <f>IF(IF(X$4&lt;$E133,0,IF(X$4&gt;=$F133,1,IF(VLOOKUP(X$4,CALENDARIO!$B:$C,2,0)=FALSE, W133,(1/IF($D133=0,1,$D133))+W133)))&gt;1,100%,IF(X$4&lt;$E133,0,IF(X$4&gt;=$F133,1,IF(VLOOKUP(X$4,CALENDARIO!$B:$C,2,0)=FALSE, W133,(1/IF($D133=0,1,$D133))+W133))))</f>
        <v>0</v>
      </c>
      <c r="Y133" s="292">
        <f>IF(IF(Y$4&lt;$E133,0,IF(Y$4&gt;=$F133,1,IF(VLOOKUP(Y$4,CALENDARIO!$B:$C,2,0)=FALSE, X133,(1/IF($D133=0,1,$D133))+X133)))&gt;1,100%,IF(Y$4&lt;$E133,0,IF(Y$4&gt;=$F133,1,IF(VLOOKUP(Y$4,CALENDARIO!$B:$C,2,0)=FALSE, X133,(1/IF($D133=0,1,$D133))+X133))))</f>
        <v>0</v>
      </c>
      <c r="Z133" s="292">
        <f>IF(IF(Z$4&lt;$E133,0,IF(Z$4&gt;=$F133,1,IF(VLOOKUP(Z$4,CALENDARIO!$B:$C,2,0)=FALSE, Y133,(1/IF($D133=0,1,$D133))+Y133)))&gt;1,100%,IF(Z$4&lt;$E133,0,IF(Z$4&gt;=$F133,1,IF(VLOOKUP(Z$4,CALENDARIO!$B:$C,2,0)=FALSE, Y133,(1/IF($D133=0,1,$D133))+Y133))))</f>
        <v>0</v>
      </c>
      <c r="AA133" s="292">
        <f>IF(IF(AA$4&lt;$E133,0,IF(AA$4&gt;=$F133,1,IF(VLOOKUP(AA$4,CALENDARIO!$B:$C,2,0)=FALSE, Z133,(1/IF($D133=0,1,$D133))+Z133)))&gt;1,100%,IF(AA$4&lt;$E133,0,IF(AA$4&gt;=$F133,1,IF(VLOOKUP(AA$4,CALENDARIO!$B:$C,2,0)=FALSE, Z133,(1/IF($D133=0,1,$D133))+Z133))))</f>
        <v>0</v>
      </c>
      <c r="AB133" s="292">
        <f>IF(IF(AB$4&lt;$E133,0,IF(AB$4&gt;=$F133,1,IF(VLOOKUP(AB$4,CALENDARIO!$B:$C,2,0)=FALSE, AA133,(1/IF($D133=0,1,$D133))+AA133)))&gt;1,100%,IF(AB$4&lt;$E133,0,IF(AB$4&gt;=$F133,1,IF(VLOOKUP(AB$4,CALENDARIO!$B:$C,2,0)=FALSE, AA133,(1/IF($D133=0,1,$D133))+AA133))))</f>
        <v>0</v>
      </c>
      <c r="AC133" s="292">
        <f>IF(IF(AC$4&lt;$E133,0,IF(AC$4&gt;=$F133,1,IF(VLOOKUP(AC$4,CALENDARIO!$B:$C,2,0)=FALSE, AB133,(1/IF($D133=0,1,$D133))+AB133)))&gt;1,100%,IF(AC$4&lt;$E133,0,IF(AC$4&gt;=$F133,1,IF(VLOOKUP(AC$4,CALENDARIO!$B:$C,2,0)=FALSE, AB133,(1/IF($D133=0,1,$D133))+AB133))))</f>
        <v>0</v>
      </c>
      <c r="AD133" s="292">
        <f>IF(IF(AD$4&lt;$E133,0,IF(AD$4&gt;=$F133,1,IF(VLOOKUP(AD$4,CALENDARIO!$B:$C,2,0)=FALSE, AC133,(1/IF($D133=0,1,$D133))+AC133)))&gt;1,100%,IF(AD$4&lt;$E133,0,IF(AD$4&gt;=$F133,1,IF(VLOOKUP(AD$4,CALENDARIO!$B:$C,2,0)=FALSE, AC133,(1/IF($D133=0,1,$D133))+AC133))))</f>
        <v>0</v>
      </c>
      <c r="AE133" s="292">
        <f>IF(IF(AE$4&lt;$E133,0,IF(AE$4&gt;=$F133,1,IF(VLOOKUP(AE$4,CALENDARIO!$B:$C,2,0)=FALSE, AD133,(1/IF($D133=0,1,$D133))+AD133)))&gt;1,100%,IF(AE$4&lt;$E133,0,IF(AE$4&gt;=$F133,1,IF(VLOOKUP(AE$4,CALENDARIO!$B:$C,2,0)=FALSE, AD133,(1/IF($D133=0,1,$D133))+AD133))))</f>
        <v>0</v>
      </c>
      <c r="AF133" s="292">
        <f>IF(IF(AF$4&lt;$E133,0,IF(AF$4&gt;=$F133,1,IF(VLOOKUP(AF$4,CALENDARIO!$B:$C,2,0)=FALSE, AE133,(1/IF($D133=0,1,$D133))+AE133)))&gt;1,100%,IF(AF$4&lt;$E133,0,IF(AF$4&gt;=$F133,1,IF(VLOOKUP(AF$4,CALENDARIO!$B:$C,2,0)=FALSE, AE133,(1/IF($D133=0,1,$D133))+AE133))))</f>
        <v>0</v>
      </c>
      <c r="AG133" s="292">
        <f>IF(IF(AG$4&lt;$E133,0,IF(AG$4&gt;=$F133,1,IF(VLOOKUP(AG$4,CALENDARIO!$B:$C,2,0)=FALSE, AF133,(1/IF($D133=0,1,$D133))+AF133)))&gt;1,100%,IF(AG$4&lt;$E133,0,IF(AG$4&gt;=$F133,1,IF(VLOOKUP(AG$4,CALENDARIO!$B:$C,2,0)=FALSE, AF133,(1/IF($D133=0,1,$D133))+AF133))))</f>
        <v>0</v>
      </c>
      <c r="AH133" s="292">
        <f>IF(IF(AH$4&lt;$E133,0,IF(AH$4&gt;=$F133,1,IF(VLOOKUP(AH$4,CALENDARIO!$B:$C,2,0)=FALSE, AG133,(1/IF($D133=0,1,$D133))+AG133)))&gt;1,100%,IF(AH$4&lt;$E133,0,IF(AH$4&gt;=$F133,1,IF(VLOOKUP(AH$4,CALENDARIO!$B:$C,2,0)=FALSE, AG133,(1/IF($D133=0,1,$D133))+AG133))))</f>
        <v>0</v>
      </c>
      <c r="AI133" s="292">
        <f>IF(IF(AI$4&lt;$E133,0,IF(AI$4&gt;=$F133,1,IF(VLOOKUP(AI$4,CALENDARIO!$B:$C,2,0)=FALSE, AH133,(1/IF($D133=0,1,$D133))+AH133)))&gt;1,100%,IF(AI$4&lt;$E133,0,IF(AI$4&gt;=$F133,1,IF(VLOOKUP(AI$4,CALENDARIO!$B:$C,2,0)=FALSE, AH133,(1/IF($D133=0,1,$D133))+AH133))))</f>
        <v>0</v>
      </c>
      <c r="AJ133" s="292">
        <f>IF(IF(AJ$4&lt;$E133,0,IF(AJ$4&gt;=$F133,1,IF(VLOOKUP(AJ$4,CALENDARIO!$B:$C,2,0)=FALSE, AI133,(1/IF($D133=0,1,$D133))+AI133)))&gt;1,100%,IF(AJ$4&lt;$E133,0,IF(AJ$4&gt;=$F133,1,IF(VLOOKUP(AJ$4,CALENDARIO!$B:$C,2,0)=FALSE, AI133,(1/IF($D133=0,1,$D133))+AI133))))</f>
        <v>0</v>
      </c>
      <c r="AK133" s="292">
        <f>IF(IF(AK$4&lt;$E133,0,IF(AK$4&gt;=$F133,1,IF(VLOOKUP(AK$4,CALENDARIO!$B:$C,2,0)=FALSE, AJ133,(1/IF($D133=0,1,$D133))+AJ133)))&gt;1,100%,IF(AK$4&lt;$E133,0,IF(AK$4&gt;=$F133,1,IF(VLOOKUP(AK$4,CALENDARIO!$B:$C,2,0)=FALSE, AJ133,(1/IF($D133=0,1,$D133))+AJ133))))</f>
        <v>0</v>
      </c>
      <c r="AL133" s="292">
        <f>IF(IF(AL$4&lt;$E133,0,IF(AL$4&gt;=$F133,1,IF(VLOOKUP(AL$4,CALENDARIO!$B:$C,2,0)=FALSE, AK133,(1/IF($D133=0,1,$D133))+AK133)))&gt;1,100%,IF(AL$4&lt;$E133,0,IF(AL$4&gt;=$F133,1,IF(VLOOKUP(AL$4,CALENDARIO!$B:$C,2,0)=FALSE, AK133,(1/IF($D133=0,1,$D133))+AK133))))</f>
        <v>0</v>
      </c>
      <c r="AM133" s="292">
        <f>IF(IF(AM$4&lt;$E133,0,IF(AM$4&gt;=$F133,1,IF(VLOOKUP(AM$4,CALENDARIO!$B:$C,2,0)=FALSE, AL133,(1/IF($D133=0,1,$D133))+AL133)))&gt;1,100%,IF(AM$4&lt;$E133,0,IF(AM$4&gt;=$F133,1,IF(VLOOKUP(AM$4,CALENDARIO!$B:$C,2,0)=FALSE, AL133,(1/IF($D133=0,1,$D133))+AL133))))</f>
        <v>0</v>
      </c>
      <c r="AN133" s="292">
        <f>IF(IF(AN$4&lt;$E133,0,IF(AN$4&gt;=$F133,1,IF(VLOOKUP(AN$4,CALENDARIO!$B:$C,2,0)=FALSE, AM133,(1/IF($D133=0,1,$D133))+AM133)))&gt;1,100%,IF(AN$4&lt;$E133,0,IF(AN$4&gt;=$F133,1,IF(VLOOKUP(AN$4,CALENDARIO!$B:$C,2,0)=FALSE, AM133,(1/IF($D133=0,1,$D133))+AM133))))</f>
        <v>0</v>
      </c>
      <c r="AO133" s="292">
        <f>IF(IF(AO$4&lt;$E133,0,IF(AO$4&gt;=$F133,1,IF(VLOOKUP(AO$4,CALENDARIO!$B:$C,2,0)=FALSE, AN133,(1/IF($D133=0,1,$D133))+AN133)))&gt;1,100%,IF(AO$4&lt;$E133,0,IF(AO$4&gt;=$F133,1,IF(VLOOKUP(AO$4,CALENDARIO!$B:$C,2,0)=FALSE, AN133,(1/IF($D133=0,1,$D133))+AN133))))</f>
        <v>0</v>
      </c>
      <c r="AP133" s="292">
        <f>IF(IF(AP$4&lt;$E133,0,IF(AP$4&gt;=$F133,1,IF(VLOOKUP(AP$4,CALENDARIO!$B:$C,2,0)=FALSE, AO133,(1/IF($D133=0,1,$D133))+AO133)))&gt;1,100%,IF(AP$4&lt;$E133,0,IF(AP$4&gt;=$F133,1,IF(VLOOKUP(AP$4,CALENDARIO!$B:$C,2,0)=FALSE, AO133,(1/IF($D133=0,1,$D133))+AO133))))</f>
        <v>0</v>
      </c>
      <c r="AQ133" s="292">
        <f>IF(IF(AQ$4&lt;$E133,0,IF(AQ$4&gt;=$F133,1,IF(VLOOKUP(AQ$4,CALENDARIO!$B:$C,2,0)=FALSE, AP133,(1/IF($D133=0,1,$D133))+AP133)))&gt;1,100%,IF(AQ$4&lt;$E133,0,IF(AQ$4&gt;=$F133,1,IF(VLOOKUP(AQ$4,CALENDARIO!$B:$C,2,0)=FALSE, AP133,(1/IF($D133=0,1,$D133))+AP133))))</f>
        <v>0</v>
      </c>
      <c r="AR133" s="292">
        <f>IF(IF(AR$4&lt;$E133,0,IF(AR$4&gt;=$F133,1,IF(VLOOKUP(AR$4,CALENDARIO!$B:$C,2,0)=FALSE, AQ133,(1/IF($D133=0,1,$D133))+AQ133)))&gt;1,100%,IF(AR$4&lt;$E133,0,IF(AR$4&gt;=$F133,1,IF(VLOOKUP(AR$4,CALENDARIO!$B:$C,2,0)=FALSE, AQ133,(1/IF($D133=0,1,$D133))+AQ133))))</f>
        <v>0</v>
      </c>
      <c r="AS133" s="292">
        <f>IF(IF(AS$4&lt;$E133,0,IF(AS$4&gt;=$F133,1,IF(VLOOKUP(AS$4,CALENDARIO!$B:$C,2,0)=FALSE, AR133,(1/IF($D133=0,1,$D133))+AR133)))&gt;1,100%,IF(AS$4&lt;$E133,0,IF(AS$4&gt;=$F133,1,IF(VLOOKUP(AS$4,CALENDARIO!$B:$C,2,0)=FALSE, AR133,(1/IF($D133=0,1,$D133))+AR133))))</f>
        <v>0</v>
      </c>
      <c r="AT133" s="292">
        <f>IF(IF(AT$4&lt;$E133,0,IF(AT$4&gt;=$F133,1,IF(VLOOKUP(AT$4,CALENDARIO!$B:$C,2,0)=FALSE, AS133,(1/IF($D133=0,1,$D133))+AS133)))&gt;1,100%,IF(AT$4&lt;$E133,0,IF(AT$4&gt;=$F133,1,IF(VLOOKUP(AT$4,CALENDARIO!$B:$C,2,0)=FALSE, AS133,(1/IF($D133=0,1,$D133))+AS133))))</f>
        <v>0</v>
      </c>
      <c r="AU133" s="292">
        <f>IF(IF(AU$4&lt;$E133,0,IF(AU$4&gt;=$F133,1,IF(VLOOKUP(AU$4,CALENDARIO!$B:$C,2,0)=FALSE, AT133,(1/IF($D133=0,1,$D133))+AT133)))&gt;1,100%,IF(AU$4&lt;$E133,0,IF(AU$4&gt;=$F133,1,IF(VLOOKUP(AU$4,CALENDARIO!$B:$C,2,0)=FALSE, AT133,(1/IF($D133=0,1,$D133))+AT133))))</f>
        <v>0</v>
      </c>
      <c r="AV133" s="292">
        <f>IF(IF(AV$4&lt;$E133,0,IF(AV$4&gt;=$F133,1,IF(VLOOKUP(AV$4,CALENDARIO!$B:$C,2,0)=FALSE, AU133,(1/IF($D133=0,1,$D133))+AU133)))&gt;1,100%,IF(AV$4&lt;$E133,0,IF(AV$4&gt;=$F133,1,IF(VLOOKUP(AV$4,CALENDARIO!$B:$C,2,0)=FALSE, AU133,(1/IF($D133=0,1,$D133))+AU133))))</f>
        <v>0</v>
      </c>
      <c r="AW133" s="292">
        <f>IF(IF(AW$4&lt;$E133,0,IF(AW$4&gt;=$F133,1,IF(VLOOKUP(AW$4,CALENDARIO!$B:$C,2,0)=FALSE, AV133,(1/IF($D133=0,1,$D133))+AV133)))&gt;1,100%,IF(AW$4&lt;$E133,0,IF(AW$4&gt;=$F133,1,IF(VLOOKUP(AW$4,CALENDARIO!$B:$C,2,0)=FALSE, AV133,(1/IF($D133=0,1,$D133))+AV133))))</f>
        <v>0</v>
      </c>
      <c r="AX133" s="292">
        <f>IF(IF(AX$4&lt;$E133,0,IF(AX$4&gt;=$F133,1,IF(VLOOKUP(AX$4,CALENDARIO!$B:$C,2,0)=FALSE, AW133,(1/IF($D133=0,1,$D133))+AW133)))&gt;1,100%,IF(AX$4&lt;$E133,0,IF(AX$4&gt;=$F133,1,IF(VLOOKUP(AX$4,CALENDARIO!$B:$C,2,0)=FALSE, AW133,(1/IF($D133=0,1,$D133))+AW133))))</f>
        <v>0</v>
      </c>
      <c r="AY133" s="292">
        <f>IF(IF(AY$4&lt;$E133,0,IF(AY$4&gt;=$F133,1,IF(VLOOKUP(AY$4,CALENDARIO!$B:$C,2,0)=FALSE, AX133,(1/IF($D133=0,1,$D133))+AX133)))&gt;1,100%,IF(AY$4&lt;$E133,0,IF(AY$4&gt;=$F133,1,IF(VLOOKUP(AY$4,CALENDARIO!$B:$C,2,0)=FALSE, AX133,(1/IF($D133=0,1,$D133))+AX133))))</f>
        <v>0</v>
      </c>
      <c r="AZ133" s="292">
        <f>IF(IF(AZ$4&lt;$E133,0,IF(AZ$4&gt;=$F133,1,IF(VLOOKUP(AZ$4,CALENDARIO!$B:$C,2,0)=FALSE, AY133,(1/IF($D133=0,1,$D133))+AY133)))&gt;1,100%,IF(AZ$4&lt;$E133,0,IF(AZ$4&gt;=$F133,1,IF(VLOOKUP(AZ$4,CALENDARIO!$B:$C,2,0)=FALSE, AY133,(1/IF($D133=0,1,$D133))+AY133))))</f>
        <v>0</v>
      </c>
      <c r="BA133" s="292">
        <f>IF(IF(BA$4&lt;$E133,0,IF(BA$4&gt;=$F133,1,IF(VLOOKUP(BA$4,CALENDARIO!$B:$C,2,0)=FALSE, AZ133,(1/IF($D133=0,1,$D133))+AZ133)))&gt;1,100%,IF(BA$4&lt;$E133,0,IF(BA$4&gt;=$F133,1,IF(VLOOKUP(BA$4,CALENDARIO!$B:$C,2,0)=FALSE, AZ133,(1/IF($D133=0,1,$D133))+AZ133))))</f>
        <v>0</v>
      </c>
      <c r="BB133" s="292">
        <f>IF(IF(BB$4&lt;$E133,0,IF(BB$4&gt;=$F133,1,IF(VLOOKUP(BB$4,CALENDARIO!$B:$C,2,0)=FALSE, BA133,(1/IF($D133=0,1,$D133))+BA133)))&gt;1,100%,IF(BB$4&lt;$E133,0,IF(BB$4&gt;=$F133,1,IF(VLOOKUP(BB$4,CALENDARIO!$B:$C,2,0)=FALSE, BA133,(1/IF($D133=0,1,$D133))+BA133))))</f>
        <v>0</v>
      </c>
      <c r="BC133" s="292">
        <f>IF(IF(BC$4&lt;$E133,0,IF(BC$4&gt;=$F133,1,IF(VLOOKUP(BC$4,CALENDARIO!$B:$C,2,0)=FALSE, BB133,(1/IF($D133=0,1,$D133))+BB133)))&gt;1,100%,IF(BC$4&lt;$E133,0,IF(BC$4&gt;=$F133,1,IF(VLOOKUP(BC$4,CALENDARIO!$B:$C,2,0)=FALSE, BB133,(1/IF($D133=0,1,$D133))+BB133))))</f>
        <v>0</v>
      </c>
      <c r="BD133" s="292">
        <f>IF(IF(BD$4&lt;$E133,0,IF(BD$4&gt;=$F133,1,IF(VLOOKUP(BD$4,CALENDARIO!$B:$C,2,0)=FALSE, BC133,(1/IF($D133=0,1,$D133))+BC133)))&gt;1,100%,IF(BD$4&lt;$E133,0,IF(BD$4&gt;=$F133,1,IF(VLOOKUP(BD$4,CALENDARIO!$B:$C,2,0)=FALSE, BC133,(1/IF($D133=0,1,$D133))+BC133))))</f>
        <v>0</v>
      </c>
      <c r="BE133" s="292">
        <f>IF(IF(BE$4&lt;$E133,0,IF(BE$4&gt;=$F133,1,IF(VLOOKUP(BE$4,CALENDARIO!$B:$C,2,0)=FALSE, BD133,(1/IF($D133=0,1,$D133))+BD133)))&gt;1,100%,IF(BE$4&lt;$E133,0,IF(BE$4&gt;=$F133,1,IF(VLOOKUP(BE$4,CALENDARIO!$B:$C,2,0)=FALSE, BD133,(1/IF($D133=0,1,$D133))+BD133))))</f>
        <v>0</v>
      </c>
      <c r="BF133" s="292">
        <f>IF(IF(BF$4&lt;$E133,0,IF(BF$4&gt;=$F133,1,IF(VLOOKUP(BF$4,CALENDARIO!$B:$C,2,0)=FALSE, BE133,(1/IF($D133=0,1,$D133))+BE133)))&gt;1,100%,IF(BF$4&lt;$E133,0,IF(BF$4&gt;=$F133,1,IF(VLOOKUP(BF$4,CALENDARIO!$B:$C,2,0)=FALSE, BE133,(1/IF($D133=0,1,$D133))+BE133))))</f>
        <v>0</v>
      </c>
      <c r="BG133" s="292">
        <f>IF(IF(BG$4&lt;$E133,0,IF(BG$4&gt;=$F133,1,IF(VLOOKUP(BG$4,CALENDARIO!$B:$C,2,0)=FALSE, BF133,(1/IF($D133=0,1,$D133))+BF133)))&gt;1,100%,IF(BG$4&lt;$E133,0,IF(BG$4&gt;=$F133,1,IF(VLOOKUP(BG$4,CALENDARIO!$B:$C,2,0)=FALSE, BF133,(1/IF($D133=0,1,$D133))+BF133))))</f>
        <v>0</v>
      </c>
      <c r="BH133" s="292">
        <f>IF(IF(BH$4&lt;$E133,0,IF(BH$4&gt;=$F133,1,IF(VLOOKUP(BH$4,CALENDARIO!$B:$C,2,0)=FALSE, BG133,(1/IF($D133=0,1,$D133))+BG133)))&gt;1,100%,IF(BH$4&lt;$E133,0,IF(BH$4&gt;=$F133,1,IF(VLOOKUP(BH$4,CALENDARIO!$B:$C,2,0)=FALSE, BG133,(1/IF($D133=0,1,$D133))+BG133))))</f>
        <v>0</v>
      </c>
      <c r="BI133" s="292">
        <f>IF(IF(BI$4&lt;$E133,0,IF(BI$4&gt;=$F133,1,IF(VLOOKUP(BI$4,CALENDARIO!$B:$C,2,0)=FALSE, BH133,(1/IF($D133=0,1,$D133))+BH133)))&gt;1,100%,IF(BI$4&lt;$E133,0,IF(BI$4&gt;=$F133,1,IF(VLOOKUP(BI$4,CALENDARIO!$B:$C,2,0)=FALSE, BH133,(1/IF($D133=0,1,$D133))+BH133))))</f>
        <v>0</v>
      </c>
      <c r="BJ133" s="292">
        <f>IF(IF(BJ$4&lt;$E133,0,IF(BJ$4&gt;=$F133,1,IF(VLOOKUP(BJ$4,CALENDARIO!$B:$C,2,0)=FALSE, BI133,(1/IF($D133=0,1,$D133))+BI133)))&gt;1,100%,IF(BJ$4&lt;$E133,0,IF(BJ$4&gt;=$F133,1,IF(VLOOKUP(BJ$4,CALENDARIO!$B:$C,2,0)=FALSE, BI133,(1/IF($D133=0,1,$D133))+BI133))))</f>
        <v>0</v>
      </c>
      <c r="BK133" s="292">
        <f>IF(IF(BK$4&lt;$E133,0,IF(BK$4&gt;=$F133,1,IF(VLOOKUP(BK$4,CALENDARIO!$B:$C,2,0)=FALSE, BJ133,(1/IF($D133=0,1,$D133))+BJ133)))&gt;1,100%,IF(BK$4&lt;$E133,0,IF(BK$4&gt;=$F133,1,IF(VLOOKUP(BK$4,CALENDARIO!$B:$C,2,0)=FALSE, BJ133,(1/IF($D133=0,1,$D133))+BJ133))))</f>
        <v>0</v>
      </c>
      <c r="BL133" s="292">
        <f>IF(IF(BL$4&lt;$E133,0,IF(BL$4&gt;=$F133,1,IF(VLOOKUP(BL$4,CALENDARIO!$B:$C,2,0)=FALSE, BK133,(1/IF($D133=0,1,$D133))+BK133)))&gt;1,100%,IF(BL$4&lt;$E133,0,IF(BL$4&gt;=$F133,1,IF(VLOOKUP(BL$4,CALENDARIO!$B:$C,2,0)=FALSE, BK133,(1/IF($D133=0,1,$D133))+BK133))))</f>
        <v>0</v>
      </c>
      <c r="BM133" s="292">
        <f>IF(IF(BM$4&lt;$E133,0,IF(BM$4&gt;=$F133,1,IF(VLOOKUP(BM$4,CALENDARIO!$B:$C,2,0)=FALSE, BL133,(1/IF($D133=0,1,$D133))+BL133)))&gt;1,100%,IF(BM$4&lt;$E133,0,IF(BM$4&gt;=$F133,1,IF(VLOOKUP(BM$4,CALENDARIO!$B:$C,2,0)=FALSE, BL133,(1/IF($D133=0,1,$D133))+BL133))))</f>
        <v>0</v>
      </c>
      <c r="BN133" s="292">
        <f>IF(IF(BN$4&lt;$E133,0,IF(BN$4&gt;=$F133,1,IF(VLOOKUP(BN$4,CALENDARIO!$B:$C,2,0)=FALSE, BM133,(1/IF($D133=0,1,$D133))+BM133)))&gt;1,100%,IF(BN$4&lt;$E133,0,IF(BN$4&gt;=$F133,1,IF(VLOOKUP(BN$4,CALENDARIO!$B:$C,2,0)=FALSE, BM133,(1/IF($D133=0,1,$D133))+BM133))))</f>
        <v>0</v>
      </c>
      <c r="BO133" s="292">
        <f>IF(IF(BO$4&lt;$E133,0,IF(BO$4&gt;=$F133,1,IF(VLOOKUP(BO$4,CALENDARIO!$B:$C,2,0)=FALSE, BN133,(1/IF($D133=0,1,$D133))+BN133)))&gt;1,100%,IF(BO$4&lt;$E133,0,IF(BO$4&gt;=$F133,1,IF(VLOOKUP(BO$4,CALENDARIO!$B:$C,2,0)=FALSE, BN133,(1/IF($D133=0,1,$D133))+BN133))))</f>
        <v>0</v>
      </c>
      <c r="BP133" s="292">
        <f>IF(IF(BP$4&lt;$E133,0,IF(BP$4&gt;=$F133,1,IF(VLOOKUP(BP$4,CALENDARIO!$B:$C,2,0)=FALSE, BO133,(1/IF($D133=0,1,$D133))+BO133)))&gt;1,100%,IF(BP$4&lt;$E133,0,IF(BP$4&gt;=$F133,1,IF(VLOOKUP(BP$4,CALENDARIO!$B:$C,2,0)=FALSE, BO133,(1/IF($D133=0,1,$D133))+BO133))))</f>
        <v>0</v>
      </c>
      <c r="BQ133" s="292">
        <f>IF(IF(BQ$4&lt;$E133,0,IF(BQ$4&gt;=$F133,1,IF(VLOOKUP(BQ$4,CALENDARIO!$B:$C,2,0)=FALSE, BP133,(1/IF($D133=0,1,$D133))+BP133)))&gt;1,100%,IF(BQ$4&lt;$E133,0,IF(BQ$4&gt;=$F133,1,IF(VLOOKUP(BQ$4,CALENDARIO!$B:$C,2,0)=FALSE, BP133,(1/IF($D133=0,1,$D133))+BP133))))</f>
        <v>0</v>
      </c>
      <c r="BR133" s="292">
        <f>IF(IF(BR$4&lt;$E133,0,IF(BR$4&gt;=$F133,1,IF(VLOOKUP(BR$4,CALENDARIO!$B:$C,2,0)=FALSE, BQ133,(1/IF($D133=0,1,$D133))+BQ133)))&gt;1,100%,IF(BR$4&lt;$E133,0,IF(BR$4&gt;=$F133,1,IF(VLOOKUP(BR$4,CALENDARIO!$B:$C,2,0)=FALSE, BQ133,(1/IF($D133=0,1,$D133))+BQ133))))</f>
        <v>0</v>
      </c>
      <c r="BS133" s="292">
        <f>IF(IF(BS$4&lt;$E133,0,IF(BS$4&gt;=$F133,1,IF(VLOOKUP(BS$4,CALENDARIO!$B:$C,2,0)=FALSE, BR133,(1/IF($D133=0,1,$D133))+BR133)))&gt;1,100%,IF(BS$4&lt;$E133,0,IF(BS$4&gt;=$F133,1,IF(VLOOKUP(BS$4,CALENDARIO!$B:$C,2,0)=FALSE, BR133,(1/IF($D133=0,1,$D133))+BR133))))</f>
        <v>0</v>
      </c>
      <c r="BT133" s="292">
        <f>IF(IF(BT$4&lt;$E133,0,IF(BT$4&gt;=$F133,1,IF(VLOOKUP(BT$4,CALENDARIO!$B:$C,2,0)=FALSE, BS133,(1/IF($D133=0,1,$D133))+BS133)))&gt;1,100%,IF(BT$4&lt;$E133,0,IF(BT$4&gt;=$F133,1,IF(VLOOKUP(BT$4,CALENDARIO!$B:$C,2,0)=FALSE, BS133,(1/IF($D133=0,1,$D133))+BS133))))</f>
        <v>0</v>
      </c>
      <c r="BU133" s="292">
        <f>IF(IF(BU$4&lt;$E133,0,IF(BU$4&gt;=$F133,1,IF(VLOOKUP(BU$4,CALENDARIO!$B:$C,2,0)=FALSE, BT133,(1/IF($D133=0,1,$D133))+BT133)))&gt;1,100%,IF(BU$4&lt;$E133,0,IF(BU$4&gt;=$F133,1,IF(VLOOKUP(BU$4,CALENDARIO!$B:$C,2,0)=FALSE, BT133,(1/IF($D133=0,1,$D133))+BT133))))</f>
        <v>0</v>
      </c>
      <c r="BV133" s="292">
        <f>IF(IF(BV$4&lt;$E133,0,IF(BV$4&gt;=$F133,1,IF(VLOOKUP(BV$4,CALENDARIO!$B:$C,2,0)=FALSE, BU133,(1/IF($D133=0,1,$D133))+BU133)))&gt;1,100%,IF(BV$4&lt;$E133,0,IF(BV$4&gt;=$F133,1,IF(VLOOKUP(BV$4,CALENDARIO!$B:$C,2,0)=FALSE, BU133,(1/IF($D133=0,1,$D133))+BU133))))</f>
        <v>0</v>
      </c>
      <c r="BW133" s="292">
        <f>IF(IF(BW$4&lt;$E133,0,IF(BW$4&gt;=$F133,1,IF(VLOOKUP(BW$4,CALENDARIO!$B:$C,2,0)=FALSE, BV133,(1/IF($D133=0,1,$D133))+BV133)))&gt;1,100%,IF(BW$4&lt;$E133,0,IF(BW$4&gt;=$F133,1,IF(VLOOKUP(BW$4,CALENDARIO!$B:$C,2,0)=FALSE, BV133,(1/IF($D133=0,1,$D133))+BV133))))</f>
        <v>0</v>
      </c>
      <c r="BX133" s="292">
        <f>IF(IF(BX$4&lt;$E133,0,IF(BX$4&gt;=$F133,1,IF(VLOOKUP(BX$4,CALENDARIO!$B:$C,2,0)=FALSE, BW133,(1/IF($D133=0,1,$D133))+BW133)))&gt;1,100%,IF(BX$4&lt;$E133,0,IF(BX$4&gt;=$F133,1,IF(VLOOKUP(BX$4,CALENDARIO!$B:$C,2,0)=FALSE, BW133,(1/IF($D133=0,1,$D133))+BW133))))</f>
        <v>0</v>
      </c>
      <c r="BY133" s="292">
        <f>IF(IF(BY$4&lt;$E133,0,IF(BY$4&gt;=$F133,1,IF(VLOOKUP(BY$4,CALENDARIO!$B:$C,2,0)=FALSE, BX133,(1/IF($D133=0,1,$D133))+BX133)))&gt;1,100%,IF(BY$4&lt;$E133,0,IF(BY$4&gt;=$F133,1,IF(VLOOKUP(BY$4,CALENDARIO!$B:$C,2,0)=FALSE, BX133,(1/IF($D133=0,1,$D133))+BX133))))</f>
        <v>0</v>
      </c>
      <c r="BZ133" s="292">
        <f>IF(IF(BZ$4&lt;$E133,0,IF(BZ$4&gt;=$F133,1,IF(VLOOKUP(BZ$4,CALENDARIO!$B:$C,2,0)=FALSE, BY133,(1/IF($D133=0,1,$D133))+BY133)))&gt;1,100%,IF(BZ$4&lt;$E133,0,IF(BZ$4&gt;=$F133,1,IF(VLOOKUP(BZ$4,CALENDARIO!$B:$C,2,0)=FALSE, BY133,(1/IF($D133=0,1,$D133))+BY133))))</f>
        <v>0</v>
      </c>
      <c r="CA133" s="292">
        <f>IF(IF(CA$4&lt;$E133,0,IF(CA$4&gt;=$F133,1,IF(VLOOKUP(CA$4,CALENDARIO!$B:$C,2,0)=FALSE, BZ133,(1/IF($D133=0,1,$D133))+BZ133)))&gt;1,100%,IF(CA$4&lt;$E133,0,IF(CA$4&gt;=$F133,1,IF(VLOOKUP(CA$4,CALENDARIO!$B:$C,2,0)=FALSE, BZ133,(1/IF($D133=0,1,$D133))+BZ133))))</f>
        <v>0</v>
      </c>
      <c r="CB133" s="292">
        <f>IF(IF(CB$4&lt;$E133,0,IF(CB$4&gt;=$F133,1,IF(VLOOKUP(CB$4,CALENDARIO!$B:$C,2,0)=FALSE, CA133,(1/IF($D133=0,1,$D133))+CA133)))&gt;1,100%,IF(CB$4&lt;$E133,0,IF(CB$4&gt;=$F133,1,IF(VLOOKUP(CB$4,CALENDARIO!$B:$C,2,0)=FALSE, CA133,(1/IF($D133=0,1,$D133))+CA133))))</f>
        <v>0</v>
      </c>
      <c r="CC133" s="292">
        <f>IF(IF(CC$4&lt;$E133,0,IF(CC$4&gt;=$F133,1,IF(VLOOKUP(CC$4,CALENDARIO!$B:$C,2,0)=FALSE, CB133,(1/IF($D133=0,1,$D133))+CB133)))&gt;1,100%,IF(CC$4&lt;$E133,0,IF(CC$4&gt;=$F133,1,IF(VLOOKUP(CC$4,CALENDARIO!$B:$C,2,0)=FALSE, CB133,(1/IF($D133=0,1,$D133))+CB133))))</f>
        <v>0</v>
      </c>
      <c r="CD133" s="292">
        <f>IF(IF(CD$4&lt;$E133,0,IF(CD$4&gt;=$F133,1,IF(VLOOKUP(CD$4,CALENDARIO!$B:$C,2,0)=FALSE, CC133,(1/IF($D133=0,1,$D133))+CC133)))&gt;1,100%,IF(CD$4&lt;$E133,0,IF(CD$4&gt;=$F133,1,IF(VLOOKUP(CD$4,CALENDARIO!$B:$C,2,0)=FALSE, CC133,(1/IF($D133=0,1,$D133))+CC133))))</f>
        <v>0</v>
      </c>
      <c r="CE133" s="292">
        <f>IF(IF(CE$4&lt;$E133,0,IF(CE$4&gt;=$F133,1,IF(VLOOKUP(CE$4,CALENDARIO!$B:$C,2,0)=FALSE, CD133,(1/IF($D133=0,1,$D133))+CD133)))&gt;1,100%,IF(CE$4&lt;$E133,0,IF(CE$4&gt;=$F133,1,IF(VLOOKUP(CE$4,CALENDARIO!$B:$C,2,0)=FALSE, CD133,(1/IF($D133=0,1,$D133))+CD133))))</f>
        <v>0</v>
      </c>
      <c r="CF133" s="292">
        <f>IF(IF(CF$4&lt;$E133,0,IF(CF$4&gt;=$F133,1,IF(VLOOKUP(CF$4,CALENDARIO!$B:$C,2,0)=FALSE, CE133,(1/IF($D133=0,1,$D133))+CE133)))&gt;1,100%,IF(CF$4&lt;$E133,0,IF(CF$4&gt;=$F133,1,IF(VLOOKUP(CF$4,CALENDARIO!$B:$C,2,0)=FALSE, CE133,(1/IF($D133=0,1,$D133))+CE133))))</f>
        <v>0</v>
      </c>
      <c r="CG133" s="292">
        <f>IF(IF(CG$4&lt;$E133,0,IF(CG$4&gt;=$F133,1,IF(VLOOKUP(CG$4,CALENDARIO!$B:$C,2,0)=FALSE, CF133,(1/IF($D133=0,1,$D133))+CF133)))&gt;1,100%,IF(CG$4&lt;$E133,0,IF(CG$4&gt;=$F133,1,IF(VLOOKUP(CG$4,CALENDARIO!$B:$C,2,0)=FALSE, CF133,(1/IF($D133=0,1,$D133))+CF133))))</f>
        <v>0</v>
      </c>
      <c r="CH133" s="292">
        <f>IF(IF(CH$4&lt;$E133,0,IF(CH$4&gt;=$F133,1,IF(VLOOKUP(CH$4,CALENDARIO!$B:$C,2,0)=FALSE, CG133,(1/IF($D133=0,1,$D133))+CG133)))&gt;1,100%,IF(CH$4&lt;$E133,0,IF(CH$4&gt;=$F133,1,IF(VLOOKUP(CH$4,CALENDARIO!$B:$C,2,0)=FALSE, CG133,(1/IF($D133=0,1,$D133))+CG133))))</f>
        <v>0</v>
      </c>
      <c r="CI133" s="292">
        <f>IF(IF(CI$4&lt;$E133,0,IF(CI$4&gt;=$F133,1,IF(VLOOKUP(CI$4,CALENDARIO!$B:$C,2,0)=FALSE, CH133,(1/IF($D133=0,1,$D133))+CH133)))&gt;1,100%,IF(CI$4&lt;$E133,0,IF(CI$4&gt;=$F133,1,IF(VLOOKUP(CI$4,CALENDARIO!$B:$C,2,0)=FALSE, CH133,(1/IF($D133=0,1,$D133))+CH133))))</f>
        <v>0</v>
      </c>
      <c r="CJ133" s="292">
        <f>IF(IF(CJ$4&lt;$E133,0,IF(CJ$4&gt;=$F133,1,IF(VLOOKUP(CJ$4,CALENDARIO!$B:$C,2,0)=FALSE, CI133,(1/IF($D133=0,1,$D133))+CI133)))&gt;1,100%,IF(CJ$4&lt;$E133,0,IF(CJ$4&gt;=$F133,1,IF(VLOOKUP(CJ$4,CALENDARIO!$B:$C,2,0)=FALSE, CI133,(1/IF($D133=0,1,$D133))+CI133))))</f>
        <v>0</v>
      </c>
      <c r="CK133" s="292">
        <f>IF(IF(CK$4&lt;$E133,0,IF(CK$4&gt;=$F133,1,IF(VLOOKUP(CK$4,CALENDARIO!$B:$C,2,0)=FALSE, CJ133,(1/IF($D133=0,1,$D133))+CJ133)))&gt;1,100%,IF(CK$4&lt;$E133,0,IF(CK$4&gt;=$F133,1,IF(VLOOKUP(CK$4,CALENDARIO!$B:$C,2,0)=FALSE, CJ133,(1/IF($D133=0,1,$D133))+CJ133))))</f>
        <v>0</v>
      </c>
      <c r="CL133" s="292">
        <f>IF(IF(CL$4&lt;$E133,0,IF(CL$4&gt;=$F133,1,IF(VLOOKUP(CL$4,CALENDARIO!$B:$C,2,0)=FALSE, CK133,(1/IF($D133=0,1,$D133))+CK133)))&gt;1,100%,IF(CL$4&lt;$E133,0,IF(CL$4&gt;=$F133,1,IF(VLOOKUP(CL$4,CALENDARIO!$B:$C,2,0)=FALSE, CK133,(1/IF($D133=0,1,$D133))+CK133))))</f>
        <v>0</v>
      </c>
      <c r="CM133" s="292">
        <f>IF(IF(CM$4&lt;$E133,0,IF(CM$4&gt;=$F133,1,IF(VLOOKUP(CM$4,CALENDARIO!$B:$C,2,0)=FALSE, CL133,(1/IF($D133=0,1,$D133))+CL133)))&gt;1,100%,IF(CM$4&lt;$E133,0,IF(CM$4&gt;=$F133,1,IF(VLOOKUP(CM$4,CALENDARIO!$B:$C,2,0)=FALSE, CL133,(1/IF($D133=0,1,$D133))+CL133))))</f>
        <v>0</v>
      </c>
      <c r="CN133" s="292">
        <f>IF(IF(CN$4&lt;$E133,0,IF(CN$4&gt;=$F133,1,IF(VLOOKUP(CN$4,CALENDARIO!$B:$C,2,0)=FALSE, CM133,(1/IF($D133=0,1,$D133))+CM133)))&gt;1,100%,IF(CN$4&lt;$E133,0,IF(CN$4&gt;=$F133,1,IF(VLOOKUP(CN$4,CALENDARIO!$B:$C,2,0)=FALSE, CM133,(1/IF($D133=0,1,$D133))+CM133))))</f>
        <v>0</v>
      </c>
      <c r="CO133" s="292">
        <f>IF(IF(CO$4&lt;$E133,0,IF(CO$4&gt;=$F133,1,IF(VLOOKUP(CO$4,CALENDARIO!$B:$C,2,0)=FALSE, CN133,(1/IF($D133=0,1,$D133))+CN133)))&gt;1,100%,IF(CO$4&lt;$E133,0,IF(CO$4&gt;=$F133,1,IF(VLOOKUP(CO$4,CALENDARIO!$B:$C,2,0)=FALSE, CN133,(1/IF($D133=0,1,$D133))+CN133))))</f>
        <v>0</v>
      </c>
      <c r="CP133" s="292">
        <f>IF(IF(CP$4&lt;$E133,0,IF(CP$4&gt;=$F133,1,IF(VLOOKUP(CP$4,CALENDARIO!$B:$C,2,0)=FALSE, CO133,(1/IF($D133=0,1,$D133))+CO133)))&gt;1,100%,IF(CP$4&lt;$E133,0,IF(CP$4&gt;=$F133,1,IF(VLOOKUP(CP$4,CALENDARIO!$B:$C,2,0)=FALSE, CO133,(1/IF($D133=0,1,$D133))+CO133))))</f>
        <v>0</v>
      </c>
      <c r="CQ133" s="292">
        <f>IF(IF(CQ$4&lt;$E133,0,IF(CQ$4&gt;=$F133,1,IF(VLOOKUP(CQ$4,CALENDARIO!$B:$C,2,0)=FALSE, CP133,(1/IF($D133=0,1,$D133))+CP133)))&gt;1,100%,IF(CQ$4&lt;$E133,0,IF(CQ$4&gt;=$F133,1,IF(VLOOKUP(CQ$4,CALENDARIO!$B:$C,2,0)=FALSE, CP133,(1/IF($D133=0,1,$D133))+CP133))))</f>
        <v>0</v>
      </c>
      <c r="CR133" s="292">
        <f>IF(IF(CR$4&lt;$E133,0,IF(CR$4&gt;=$F133,1,IF(VLOOKUP(CR$4,CALENDARIO!$B:$C,2,0)=FALSE, CQ133,(1/IF($D133=0,1,$D133))+CQ133)))&gt;1,100%,IF(CR$4&lt;$E133,0,IF(CR$4&gt;=$F133,1,IF(VLOOKUP(CR$4,CALENDARIO!$B:$C,2,0)=FALSE, CQ133,(1/IF($D133=0,1,$D133))+CQ133))))</f>
        <v>0</v>
      </c>
      <c r="CS133" s="292">
        <f>IF(IF(CS$4&lt;$E133,0,IF(CS$4&gt;=$F133,1,IF(VLOOKUP(CS$4,CALENDARIO!$B:$C,2,0)=FALSE, CR133,(1/IF($D133=0,1,$D133))+CR133)))&gt;1,100%,IF(CS$4&lt;$E133,0,IF(CS$4&gt;=$F133,1,IF(VLOOKUP(CS$4,CALENDARIO!$B:$C,2,0)=FALSE, CR133,(1/IF($D133=0,1,$D133))+CR133))))</f>
        <v>0</v>
      </c>
      <c r="CT133" s="292">
        <f>IF(IF(CT$4&lt;$E133,0,IF(CT$4&gt;=$F133,1,IF(VLOOKUP(CT$4,CALENDARIO!$B:$C,2,0)=FALSE, CS133,(1/IF($D133=0,1,$D133))+CS133)))&gt;1,100%,IF(CT$4&lt;$E133,0,IF(CT$4&gt;=$F133,1,IF(VLOOKUP(CT$4,CALENDARIO!$B:$C,2,0)=FALSE, CS133,(1/IF($D133=0,1,$D133))+CS133))))</f>
        <v>0</v>
      </c>
      <c r="CU133" s="292">
        <f>IF(IF(CU$4&lt;$E133,0,IF(CU$4&gt;=$F133,1,IF(VLOOKUP(CU$4,CALENDARIO!$B:$C,2,0)=FALSE, CT133,(1/IF($D133=0,1,$D133))+CT133)))&gt;1,100%,IF(CU$4&lt;$E133,0,IF(CU$4&gt;=$F133,1,IF(VLOOKUP(CU$4,CALENDARIO!$B:$C,2,0)=FALSE, CT133,(1/IF($D133=0,1,$D133))+CT133))))</f>
        <v>0</v>
      </c>
      <c r="CV133" s="292">
        <f>IF(IF(CV$4&lt;$E133,0,IF(CV$4&gt;=$F133,1,IF(VLOOKUP(CV$4,CALENDARIO!$B:$C,2,0)=FALSE, CU133,(1/IF($D133=0,1,$D133))+CU133)))&gt;1,100%,IF(CV$4&lt;$E133,0,IF(CV$4&gt;=$F133,1,IF(VLOOKUP(CV$4,CALENDARIO!$B:$C,2,0)=FALSE, CU133,(1/IF($D133=0,1,$D133))+CU133))))</f>
        <v>0</v>
      </c>
      <c r="CW133" s="292">
        <f>IF(IF(CW$4&lt;$E133,0,IF(CW$4&gt;=$F133,1,IF(VLOOKUP(CW$4,CALENDARIO!$B:$C,2,0)=FALSE, CV133,(1/IF($D133=0,1,$D133))+CV133)))&gt;1,100%,IF(CW$4&lt;$E133,0,IF(CW$4&gt;=$F133,1,IF(VLOOKUP(CW$4,CALENDARIO!$B:$C,2,0)=FALSE, CV133,(1/IF($D133=0,1,$D133))+CV133))))</f>
        <v>0</v>
      </c>
      <c r="CX133" s="292">
        <f>IF(IF(CX$4&lt;$E133,0,IF(CX$4&gt;=$F133,1,IF(VLOOKUP(CX$4,CALENDARIO!$B:$C,2,0)=FALSE, CW133,(1/IF($D133=0,1,$D133))+CW133)))&gt;1,100%,IF(CX$4&lt;$E133,0,IF(CX$4&gt;=$F133,1,IF(VLOOKUP(CX$4,CALENDARIO!$B:$C,2,0)=FALSE, CW133,(1/IF($D133=0,1,$D133))+CW133))))</f>
        <v>0</v>
      </c>
      <c r="CY133" s="292">
        <f>IF(IF(CY$4&lt;$E133,0,IF(CY$4&gt;=$F133,1,IF(VLOOKUP(CY$4,CALENDARIO!$B:$C,2,0)=FALSE, CX133,(1/IF($D133=0,1,$D133))+CX133)))&gt;1,100%,IF(CY$4&lt;$E133,0,IF(CY$4&gt;=$F133,1,IF(VLOOKUP(CY$4,CALENDARIO!$B:$C,2,0)=FALSE, CX133,(1/IF($D133=0,1,$D133))+CX133))))</f>
        <v>0</v>
      </c>
      <c r="CZ133" s="292">
        <f>IF(IF(CZ$4&lt;$E133,0,IF(CZ$4&gt;=$F133,1,IF(VLOOKUP(CZ$4,CALENDARIO!$B:$C,2,0)=FALSE, CY133,(1/IF($D133=0,1,$D133))+CY133)))&gt;1,100%,IF(CZ$4&lt;$E133,0,IF(CZ$4&gt;=$F133,1,IF(VLOOKUP(CZ$4,CALENDARIO!$B:$C,2,0)=FALSE, CY133,(1/IF($D133=0,1,$D133))+CY133))))</f>
        <v>0</v>
      </c>
      <c r="DA133" s="292">
        <f>IF(IF(DA$4&lt;$E133,0,IF(DA$4&gt;=$F133,1,IF(VLOOKUP(DA$4,CALENDARIO!$B:$C,2,0)=FALSE, CZ133,(1/IF($D133=0,1,$D133))+CZ133)))&gt;1,100%,IF(DA$4&lt;$E133,0,IF(DA$4&gt;=$F133,1,IF(VLOOKUP(DA$4,CALENDARIO!$B:$C,2,0)=FALSE, CZ133,(1/IF($D133=0,1,$D133))+CZ133))))</f>
        <v>0</v>
      </c>
      <c r="DB133" s="292">
        <f>IF(IF(DB$4&lt;$E133,0,IF(DB$4&gt;=$F133,1,IF(VLOOKUP(DB$4,CALENDARIO!$B:$C,2,0)=FALSE, DA133,(1/IF($D133=0,1,$D133))+DA133)))&gt;1,100%,IF(DB$4&lt;$E133,0,IF(DB$4&gt;=$F133,1,IF(VLOOKUP(DB$4,CALENDARIO!$B:$C,2,0)=FALSE, DA133,(1/IF($D133=0,1,$D133))+DA133))))</f>
        <v>0</v>
      </c>
      <c r="DC133" s="292">
        <f>IF(IF(DC$4&lt;$E133,0,IF(DC$4&gt;=$F133,1,IF(VLOOKUP(DC$4,CALENDARIO!$B:$C,2,0)=FALSE, DB133,(1/IF($D133=0,1,$D133))+DB133)))&gt;1,100%,IF(DC$4&lt;$E133,0,IF(DC$4&gt;=$F133,1,IF(VLOOKUP(DC$4,CALENDARIO!$B:$C,2,0)=FALSE, DB133,(1/IF($D133=0,1,$D133))+DB133))))</f>
        <v>0</v>
      </c>
      <c r="DD133" s="292">
        <f>IF(IF(DD$4&lt;$E133,0,IF(DD$4&gt;=$F133,1,IF(VLOOKUP(DD$4,CALENDARIO!$B:$C,2,0)=FALSE, DC133,(1/IF($D133=0,1,$D133))+DC133)))&gt;1,100%,IF(DD$4&lt;$E133,0,IF(DD$4&gt;=$F133,1,IF(VLOOKUP(DD$4,CALENDARIO!$B:$C,2,0)=FALSE, DC133,(1/IF($D133=0,1,$D133))+DC133))))</f>
        <v>0</v>
      </c>
      <c r="DE133" s="292">
        <f>IF(IF(DE$4&lt;$E133,0,IF(DE$4&gt;=$F133,1,IF(VLOOKUP(DE$4,CALENDARIO!$B:$C,2,0)=FALSE, DD133,(1/IF($D133=0,1,$D133))+DD133)))&gt;1,100%,IF(DE$4&lt;$E133,0,IF(DE$4&gt;=$F133,1,IF(VLOOKUP(DE$4,CALENDARIO!$B:$C,2,0)=FALSE, DD133,(1/IF($D133=0,1,$D133))+DD133))))</f>
        <v>0</v>
      </c>
      <c r="DF133" s="292">
        <f>IF(IF(DF$4&lt;$E133,0,IF(DF$4&gt;=$F133,1,IF(VLOOKUP(DF$4,CALENDARIO!$B:$C,2,0)=FALSE, DE133,(1/IF($D133=0,1,$D133))+DE133)))&gt;1,100%,IF(DF$4&lt;$E133,0,IF(DF$4&gt;=$F133,1,IF(VLOOKUP(DF$4,CALENDARIO!$B:$C,2,0)=FALSE, DE133,(1/IF($D133=0,1,$D133))+DE133))))</f>
        <v>0.5</v>
      </c>
      <c r="DG133" s="292">
        <f>IF(IF(DG$4&lt;$E133,0,IF(DG$4&gt;=$F133,1,IF(VLOOKUP(DG$4,CALENDARIO!$B:$C,2,0)=FALSE, DF133,(1/IF($D133=0,1,$D133))+DF133)))&gt;1,100%,IF(DG$4&lt;$E133,0,IF(DG$4&gt;=$F133,1,IF(VLOOKUP(DG$4,CALENDARIO!$B:$C,2,0)=FALSE, DF133,(1/IF($D133=0,1,$D133))+DF133))))</f>
        <v>1</v>
      </c>
      <c r="DH133" s="292">
        <f>IF(IF(DH$4&lt;$E133,0,IF(DH$4&gt;=$F133,1,IF(VLOOKUP(DH$4,CALENDARIO!$B:$C,2,0)=FALSE, DG133,(1/IF($D133=0,1,$D133))+DG133)))&gt;1,100%,IF(DH$4&lt;$E133,0,IF(DH$4&gt;=$F133,1,IF(VLOOKUP(DH$4,CALENDARIO!$B:$C,2,0)=FALSE, DG133,(1/IF($D133=0,1,$D133))+DG133))))</f>
        <v>1</v>
      </c>
      <c r="DI133" s="292">
        <f>IF(IF(DI$4&lt;$E133,0,IF(DI$4&gt;=$F133,1,IF(VLOOKUP(DI$4,CALENDARIO!$B:$C,2,0)=FALSE, DH133,(1/IF($D133=0,1,$D133))+DH133)))&gt;1,100%,IF(DI$4&lt;$E133,0,IF(DI$4&gt;=$F133,1,IF(VLOOKUP(DI$4,CALENDARIO!$B:$C,2,0)=FALSE, DH133,(1/IF($D133=0,1,$D133))+DH133))))</f>
        <v>1</v>
      </c>
      <c r="DJ133" s="292">
        <f>IF(IF(DJ$4&lt;$E133,0,IF(DJ$4&gt;=$F133,1,IF(VLOOKUP(DJ$4,CALENDARIO!$B:$C,2,0)=FALSE, DI133,(1/IF($D133=0,1,$D133))+DI133)))&gt;1,100%,IF(DJ$4&lt;$E133,0,IF(DJ$4&gt;=$F133,1,IF(VLOOKUP(DJ$4,CALENDARIO!$B:$C,2,0)=FALSE, DI133,(1/IF($D133=0,1,$D133))+DI133))))</f>
        <v>1</v>
      </c>
      <c r="DK133" s="292">
        <f>IF(IF(DK$4&lt;$E133,0,IF(DK$4&gt;=$F133,1,IF(VLOOKUP(DK$4,CALENDARIO!$B:$C,2,0)=FALSE, DJ133,(1/IF($D133=0,1,$D133))+DJ133)))&gt;1,100%,IF(DK$4&lt;$E133,0,IF(DK$4&gt;=$F133,1,IF(VLOOKUP(DK$4,CALENDARIO!$B:$C,2,0)=FALSE, DJ133,(1/IF($D133=0,1,$D133))+DJ133))))</f>
        <v>1</v>
      </c>
      <c r="DL133" s="292">
        <f>IF(IF(DL$4&lt;$E133,0,IF(DL$4&gt;=$F133,1,IF(VLOOKUP(DL$4,CALENDARIO!$B:$C,2,0)=FALSE, DK133,(1/IF($D133=0,1,$D133))+DK133)))&gt;1,100%,IF(DL$4&lt;$E133,0,IF(DL$4&gt;=$F133,1,IF(VLOOKUP(DL$4,CALENDARIO!$B:$C,2,0)=FALSE, DK133,(1/IF($D133=0,1,$D133))+DK133))))</f>
        <v>1</v>
      </c>
      <c r="DM133" s="292">
        <f>IF(IF(DM$4&lt;$E133,0,IF(DM$4&gt;=$F133,1,IF(VLOOKUP(DM$4,CALENDARIO!$B:$C,2,0)=FALSE, DL133,(1/IF($D133=0,1,$D133))+DL133)))&gt;1,100%,IF(DM$4&lt;$E133,0,IF(DM$4&gt;=$F133,1,IF(VLOOKUP(DM$4,CALENDARIO!$B:$C,2,0)=FALSE, DL133,(1/IF($D133=0,1,$D133))+DL133))))</f>
        <v>1</v>
      </c>
      <c r="DN133" s="292">
        <f>IF(IF(DN$4&lt;$E133,0,IF(DN$4&gt;=$F133,1,IF(VLOOKUP(DN$4,CALENDARIO!$B:$C,2,0)=FALSE, DM133,(1/IF($D133=0,1,$D133))+DM133)))&gt;1,100%,IF(DN$4&lt;$E133,0,IF(DN$4&gt;=$F133,1,IF(VLOOKUP(DN$4,CALENDARIO!$B:$C,2,0)=FALSE, DM133,(1/IF($D133=0,1,$D133))+DM133))))</f>
        <v>1</v>
      </c>
      <c r="DO133" s="292">
        <f>IF(IF(DO$4&lt;$E133,0,IF(DO$4&gt;=$F133,1,IF(VLOOKUP(DO$4,CALENDARIO!$B:$C,2,0)=FALSE, DN133,(1/IF($D133=0,1,$D133))+DN133)))&gt;1,100%,IF(DO$4&lt;$E133,0,IF(DO$4&gt;=$F133,1,IF(VLOOKUP(DO$4,CALENDARIO!$B:$C,2,0)=FALSE, DN133,(1/IF($D133=0,1,$D133))+DN133))))</f>
        <v>1</v>
      </c>
      <c r="DP133" s="292">
        <f>IF(IF(DP$4&lt;$E133,0,IF(DP$4&gt;=$F133,1,IF(VLOOKUP(DP$4,CALENDARIO!$B:$C,2,0)=FALSE, DO133,(1/IF($D133=0,1,$D133))+DO133)))&gt;1,100%,IF(DP$4&lt;$E133,0,IF(DP$4&gt;=$F133,1,IF(VLOOKUP(DP$4,CALENDARIO!$B:$C,2,0)=FALSE, DO133,(1/IF($D133=0,1,$D133))+DO133))))</f>
        <v>1</v>
      </c>
      <c r="DQ133" s="292">
        <f>IF(IF(DQ$4&lt;$E133,0,IF(DQ$4&gt;=$F133,1,IF(VLOOKUP(DQ$4,CALENDARIO!$B:$C,2,0)=FALSE, DP133,(1/IF($D133=0,1,$D133))+DP133)))&gt;1,100%,IF(DQ$4&lt;$E133,0,IF(DQ$4&gt;=$F133,1,IF(VLOOKUP(DQ$4,CALENDARIO!$B:$C,2,0)=FALSE, DP133,(1/IF($D133=0,1,$D133))+DP133))))</f>
        <v>1</v>
      </c>
      <c r="DR133" s="292">
        <f>IF(IF(DR$4&lt;$E133,0,IF(DR$4&gt;=$F133,1,IF(VLOOKUP(DR$4,CALENDARIO!$B:$C,2,0)=FALSE, DQ133,(1/IF($D133=0,1,$D133))+DQ133)))&gt;1,100%,IF(DR$4&lt;$E133,0,IF(DR$4&gt;=$F133,1,IF(VLOOKUP(DR$4,CALENDARIO!$B:$C,2,0)=FALSE, DQ133,(1/IF($D133=0,1,$D133))+DQ133))))</f>
        <v>1</v>
      </c>
      <c r="DS133" s="292">
        <f>IF(IF(DS$4&lt;$E133,0,IF(DS$4&gt;=$F133,1,IF(VLOOKUP(DS$4,CALENDARIO!$B:$C,2,0)=FALSE, DR133,(1/IF($D133=0,1,$D133))+DR133)))&gt;1,100%,IF(DS$4&lt;$E133,0,IF(DS$4&gt;=$F133,1,IF(VLOOKUP(DS$4,CALENDARIO!$B:$C,2,0)=FALSE, DR133,(1/IF($D133=0,1,$D133))+DR133))))</f>
        <v>1</v>
      </c>
      <c r="DT133" s="292">
        <f>IF(IF(DT$4&lt;$E133,0,IF(DT$4&gt;=$F133,1,IF(VLOOKUP(DT$4,CALENDARIO!$B:$C,2,0)=FALSE, DS133,(1/IF($D133=0,1,$D133))+DS133)))&gt;1,100%,IF(DT$4&lt;$E133,0,IF(DT$4&gt;=$F133,1,IF(VLOOKUP(DT$4,CALENDARIO!$B:$C,2,0)=FALSE, DS133,(1/IF($D133=0,1,$D133))+DS133))))</f>
        <v>1</v>
      </c>
      <c r="DU133" s="292">
        <f>IF(IF(DU$4&lt;$E133,0,IF(DU$4&gt;=$F133,1,IF(VLOOKUP(DU$4,CALENDARIO!$B:$C,2,0)=FALSE, DT133,(1/IF($D133=0,1,$D133))+DT133)))&gt;1,100%,IF(DU$4&lt;$E133,0,IF(DU$4&gt;=$F133,1,IF(VLOOKUP(DU$4,CALENDARIO!$B:$C,2,0)=FALSE, DT133,(1/IF($D133=0,1,$D133))+DT133))))</f>
        <v>1</v>
      </c>
      <c r="DV133" s="292">
        <f>IF(IF(DV$4&lt;$E133,0,IF(DV$4&gt;=$F133,1,IF(VLOOKUP(DV$4,CALENDARIO!$B:$C,2,0)=FALSE, DU133,(1/IF($D133=0,1,$D133))+DU133)))&gt;1,100%,IF(DV$4&lt;$E133,0,IF(DV$4&gt;=$F133,1,IF(VLOOKUP(DV$4,CALENDARIO!$B:$C,2,0)=FALSE, DU133,(1/IF($D133=0,1,$D133))+DU133))))</f>
        <v>1</v>
      </c>
      <c r="DW133" s="292">
        <f>IF(IF(DW$4&lt;$E133,0,IF(DW$4&gt;=$F133,1,IF(VLOOKUP(DW$4,CALENDARIO!$B:$C,2,0)=FALSE, DV133,(1/IF($D133=0,1,$D133))+DV133)))&gt;1,100%,IF(DW$4&lt;$E133,0,IF(DW$4&gt;=$F133,1,IF(VLOOKUP(DW$4,CALENDARIO!$B:$C,2,0)=FALSE, DV133,(1/IF($D133=0,1,$D133))+DV133))))</f>
        <v>1</v>
      </c>
      <c r="DX133" s="292">
        <f>IF(IF(DX$4&lt;$E133,0,IF(DX$4&gt;=$F133,1,IF(VLOOKUP(DX$4,CALENDARIO!$B:$C,2,0)=FALSE, DW133,(1/IF($D133=0,1,$D133))+DW133)))&gt;1,100%,IF(DX$4&lt;$E133,0,IF(DX$4&gt;=$F133,1,IF(VLOOKUP(DX$4,CALENDARIO!$B:$C,2,0)=FALSE, DW133,(1/IF($D133=0,1,$D133))+DW133))))</f>
        <v>1</v>
      </c>
      <c r="DY133" s="292">
        <f>IF(IF(DY$4&lt;$E133,0,IF(DY$4&gt;=$F133,1,IF(VLOOKUP(DY$4,CALENDARIO!$B:$C,2,0)=FALSE, DX133,(1/IF($D133=0,1,$D133))+DX133)))&gt;1,100%,IF(DY$4&lt;$E133,0,IF(DY$4&gt;=$F133,1,IF(VLOOKUP(DY$4,CALENDARIO!$B:$C,2,0)=FALSE, DX133,(1/IF($D133=0,1,$D133))+DX133))))</f>
        <v>1</v>
      </c>
      <c r="DZ133" s="292">
        <f>IF(IF(DZ$4&lt;$E133,0,IF(DZ$4&gt;=$F133,1,IF(VLOOKUP(DZ$4,CALENDARIO!$B:$C,2,0)=FALSE, DY133,(1/IF($D133=0,1,$D133))+DY133)))&gt;1,100%,IF(DZ$4&lt;$E133,0,IF(DZ$4&gt;=$F133,1,IF(VLOOKUP(DZ$4,CALENDARIO!$B:$C,2,0)=FALSE, DY133,(1/IF($D133=0,1,$D133))+DY133))))</f>
        <v>1</v>
      </c>
      <c r="EA133" s="292">
        <f>IF(IF(EA$4&lt;$E133,0,IF(EA$4&gt;=$F133,1,IF(VLOOKUP(EA$4,CALENDARIO!$B:$C,2,0)=FALSE, DZ133,(1/IF($D133=0,1,$D133))+DZ133)))&gt;1,100%,IF(EA$4&lt;$E133,0,IF(EA$4&gt;=$F133,1,IF(VLOOKUP(EA$4,CALENDARIO!$B:$C,2,0)=FALSE, DZ133,(1/IF($D133=0,1,$D133))+DZ133))))</f>
        <v>1</v>
      </c>
      <c r="EB133" s="292">
        <f>IF(IF(EB$4&lt;$E133,0,IF(EB$4&gt;=$F133,1,IF(VLOOKUP(EB$4,CALENDARIO!$B:$C,2,0)=FALSE, EA133,(1/IF($D133=0,1,$D133))+EA133)))&gt;1,100%,IF(EB$4&lt;$E133,0,IF(EB$4&gt;=$F133,1,IF(VLOOKUP(EB$4,CALENDARIO!$B:$C,2,0)=FALSE, EA133,(1/IF($D133=0,1,$D133))+EA133))))</f>
        <v>1</v>
      </c>
      <c r="EC133" s="292">
        <f>IF(IF(EC$4&lt;$E133,0,IF(EC$4&gt;=$F133,1,IF(VLOOKUP(EC$4,CALENDARIO!$B:$C,2,0)=FALSE, EB133,(1/IF($D133=0,1,$D133))+EB133)))&gt;1,100%,IF(EC$4&lt;$E133,0,IF(EC$4&gt;=$F133,1,IF(VLOOKUP(EC$4,CALENDARIO!$B:$C,2,0)=FALSE, EB133,(1/IF($D133=0,1,$D133))+EB133))))</f>
        <v>1</v>
      </c>
      <c r="ED133" s="292">
        <f>IF(IF(ED$4&lt;$E133,0,IF(ED$4&gt;=$F133,1,IF(VLOOKUP(ED$4,CALENDARIO!$B:$C,2,0)=FALSE, EC133,(1/IF($D133=0,1,$D133))+EC133)))&gt;1,100%,IF(ED$4&lt;$E133,0,IF(ED$4&gt;=$F133,1,IF(VLOOKUP(ED$4,CALENDARIO!$B:$C,2,0)=FALSE, EC133,(1/IF($D133=0,1,$D133))+EC133))))</f>
        <v>1</v>
      </c>
      <c r="EE133" s="292">
        <f>IF(IF(EE$4&lt;$E133,0,IF(EE$4&gt;=$F133,1,IF(VLOOKUP(EE$4,CALENDARIO!$B:$C,2,0)=FALSE, ED133,(1/IF($D133=0,1,$D133))+ED133)))&gt;1,100%,IF(EE$4&lt;$E133,0,IF(EE$4&gt;=$F133,1,IF(VLOOKUP(EE$4,CALENDARIO!$B:$C,2,0)=FALSE, ED133,(1/IF($D133=0,1,$D133))+ED133))))</f>
        <v>1</v>
      </c>
      <c r="EF133" s="292">
        <f>IF(IF(EF$4&lt;$E133,0,IF(EF$4&gt;=$F133,1,IF(VLOOKUP(EF$4,CALENDARIO!$B:$C,2,0)=FALSE, EE133,(1/IF($D133=0,1,$D133))+EE133)))&gt;1,100%,IF(EF$4&lt;$E133,0,IF(EF$4&gt;=$F133,1,IF(VLOOKUP(EF$4,CALENDARIO!$B:$C,2,0)=FALSE, EE133,(1/IF($D133=0,1,$D133))+EE133))))</f>
        <v>1</v>
      </c>
      <c r="EG133" s="292">
        <f>IF(IF(EG$4&lt;$E133,0,IF(EG$4&gt;=$F133,1,IF(VLOOKUP(EG$4,CALENDARIO!$B:$C,2,0)=FALSE, EF133,(1/IF($D133=0,1,$D133))+EF133)))&gt;1,100%,IF(EG$4&lt;$E133,0,IF(EG$4&gt;=$F133,1,IF(VLOOKUP(EG$4,CALENDARIO!$B:$C,2,0)=FALSE, EF133,(1/IF($D133=0,1,$D133))+EF133))))</f>
        <v>1</v>
      </c>
      <c r="EH133" s="292">
        <f>IF(IF(EH$4&lt;$E133,0,IF(EH$4&gt;=$F133,1,IF(VLOOKUP(EH$4,CALENDARIO!$B:$C,2,0)=FALSE, EG133,(1/IF($D133=0,1,$D133))+EG133)))&gt;1,100%,IF(EH$4&lt;$E133,0,IF(EH$4&gt;=$F133,1,IF(VLOOKUP(EH$4,CALENDARIO!$B:$C,2,0)=FALSE, EG133,(1/IF($D133=0,1,$D133))+EG133))))</f>
        <v>1</v>
      </c>
      <c r="EI133" s="292">
        <f>IF(IF(EI$4&lt;$E133,0,IF(EI$4&gt;=$F133,1,IF(VLOOKUP(EI$4,CALENDARIO!$B:$C,2,0)=FALSE, EH133,(1/IF($D133=0,1,$D133))+EH133)))&gt;1,100%,IF(EI$4&lt;$E133,0,IF(EI$4&gt;=$F133,1,IF(VLOOKUP(EI$4,CALENDARIO!$B:$C,2,0)=FALSE, EH133,(1/IF($D133=0,1,$D133))+EH133))))</f>
        <v>1</v>
      </c>
      <c r="EJ133" s="292">
        <f>IF(IF(EJ$4&lt;$E133,0,IF(EJ$4&gt;=$F133,1,IF(VLOOKUP(EJ$4,CALENDARIO!$B:$C,2,0)=FALSE, EI133,(1/IF($D133=0,1,$D133))+EI133)))&gt;1,100%,IF(EJ$4&lt;$E133,0,IF(EJ$4&gt;=$F133,1,IF(VLOOKUP(EJ$4,CALENDARIO!$B:$C,2,0)=FALSE, EI133,(1/IF($D133=0,1,$D133))+EI133))))</f>
        <v>1</v>
      </c>
      <c r="EK133" s="292">
        <f>IF(IF(EK$4&lt;$E133,0,IF(EK$4&gt;=$F133,1,IF(VLOOKUP(EK$4,CALENDARIO!$B:$C,2,0)=FALSE, EJ133,(1/IF($D133=0,1,$D133))+EJ133)))&gt;1,100%,IF(EK$4&lt;$E133,0,IF(EK$4&gt;=$F133,1,IF(VLOOKUP(EK$4,CALENDARIO!$B:$C,2,0)=FALSE, EJ133,(1/IF($D133=0,1,$D133))+EJ133))))</f>
        <v>1</v>
      </c>
      <c r="EL133" s="292">
        <f>IF(IF(EL$4&lt;$E133,0,IF(EL$4&gt;=$F133,1,IF(VLOOKUP(EL$4,CALENDARIO!$B:$C,2,0)=FALSE, EK133,(1/IF($D133=0,1,$D133))+EK133)))&gt;1,100%,IF(EL$4&lt;$E133,0,IF(EL$4&gt;=$F133,1,IF(VLOOKUP(EL$4,CALENDARIO!$B:$C,2,0)=FALSE, EK133,(1/IF($D133=0,1,$D133))+EK133))))</f>
        <v>1</v>
      </c>
      <c r="EM133" s="292">
        <f>IF(IF(EM$4&lt;$E133,0,IF(EM$4&gt;=$F133,1,IF(VLOOKUP(EM$4,CALENDARIO!$B:$C,2,0)=FALSE, EL133,(1/IF($D133=0,1,$D133))+EL133)))&gt;1,100%,IF(EM$4&lt;$E133,0,IF(EM$4&gt;=$F133,1,IF(VLOOKUP(EM$4,CALENDARIO!$B:$C,2,0)=FALSE, EL133,(1/IF($D133=0,1,$D133))+EL133))))</f>
        <v>1</v>
      </c>
      <c r="EN133" s="292">
        <f>IF(IF(EN$4&lt;$E133,0,IF(EN$4&gt;=$F133,1,IF(VLOOKUP(EN$4,CALENDARIO!$B:$C,2,0)=FALSE, EM133,(1/IF($D133=0,1,$D133))+EM133)))&gt;1,100%,IF(EN$4&lt;$E133,0,IF(EN$4&gt;=$F133,1,IF(VLOOKUP(EN$4,CALENDARIO!$B:$C,2,0)=FALSE, EM133,(1/IF($D133=0,1,$D133))+EM133))))</f>
        <v>1</v>
      </c>
      <c r="EO133" s="292">
        <f>IF(IF(EO$4&lt;$E133,0,IF(EO$4&gt;=$F133,1,IF(VLOOKUP(EO$4,CALENDARIO!$B:$C,2,0)=FALSE, EN133,(1/IF($D133=0,1,$D133))+EN133)))&gt;1,100%,IF(EO$4&lt;$E133,0,IF(EO$4&gt;=$F133,1,IF(VLOOKUP(EO$4,CALENDARIO!$B:$C,2,0)=FALSE, EN133,(1/IF($D133=0,1,$D133))+EN133))))</f>
        <v>1</v>
      </c>
      <c r="EP133" s="292">
        <f>IF(IF(EP$4&lt;$E133,0,IF(EP$4&gt;=$F133,1,IF(VLOOKUP(EP$4,CALENDARIO!$B:$C,2,0)=FALSE, EO133,(1/IF($D133=0,1,$D133))+EO133)))&gt;1,100%,IF(EP$4&lt;$E133,0,IF(EP$4&gt;=$F133,1,IF(VLOOKUP(EP$4,CALENDARIO!$B:$C,2,0)=FALSE, EO133,(1/IF($D133=0,1,$D133))+EO133))))</f>
        <v>1</v>
      </c>
      <c r="EQ133" s="292">
        <f>IF(IF(EQ$4&lt;$E133,0,IF(EQ$4&gt;=$F133,1,IF(VLOOKUP(EQ$4,CALENDARIO!$B:$C,2,0)=FALSE, EP133,(1/IF($D133=0,1,$D133))+EP133)))&gt;1,100%,IF(EQ$4&lt;$E133,0,IF(EQ$4&gt;=$F133,1,IF(VLOOKUP(EQ$4,CALENDARIO!$B:$C,2,0)=FALSE, EP133,(1/IF($D133=0,1,$D133))+EP133))))</f>
        <v>1</v>
      </c>
      <c r="ER133" s="292">
        <f>IF(IF(ER$4&lt;$E133,0,IF(ER$4&gt;=$F133,1,IF(VLOOKUP(ER$4,CALENDARIO!$B:$C,2,0)=FALSE, EQ133,(1/IF($D133=0,1,$D133))+EQ133)))&gt;1,100%,IF(ER$4&lt;$E133,0,IF(ER$4&gt;=$F133,1,IF(VLOOKUP(ER$4,CALENDARIO!$B:$C,2,0)=FALSE, EQ133,(1/IF($D133=0,1,$D133))+EQ133))))</f>
        <v>1</v>
      </c>
      <c r="ES133" s="292">
        <f>IF(IF(ES$4&lt;$E133,0,IF(ES$4&gt;=$F133,1,IF(VLOOKUP(ES$4,CALENDARIO!$B:$C,2,0)=FALSE, ER133,(1/IF($D133=0,1,$D133))+ER133)))&gt;1,100%,IF(ES$4&lt;$E133,0,IF(ES$4&gt;=$F133,1,IF(VLOOKUP(ES$4,CALENDARIO!$B:$C,2,0)=FALSE, ER133,(1/IF($D133=0,1,$D133))+ER133))))</f>
        <v>1</v>
      </c>
      <c r="ET133" s="292">
        <f>IF(IF(ET$4&lt;$E133,0,IF(ET$4&gt;=$F133,1,IF(VLOOKUP(ET$4,CALENDARIO!$B:$C,2,0)=FALSE, ES133,(1/IF($D133=0,1,$D133))+ES133)))&gt;1,100%,IF(ET$4&lt;$E133,0,IF(ET$4&gt;=$F133,1,IF(VLOOKUP(ET$4,CALENDARIO!$B:$C,2,0)=FALSE, ES133,(1/IF($D133=0,1,$D133))+ES133))))</f>
        <v>1</v>
      </c>
      <c r="EU133" s="292">
        <f>IF(IF(EU$4&lt;$E133,0,IF(EU$4&gt;=$F133,1,IF(VLOOKUP(EU$4,CALENDARIO!$B:$C,2,0)=FALSE, ET133,(1/IF($D133=0,1,$D133))+ET133)))&gt;1,100%,IF(EU$4&lt;$E133,0,IF(EU$4&gt;=$F133,1,IF(VLOOKUP(EU$4,CALENDARIO!$B:$C,2,0)=FALSE, ET133,(1/IF($D133=0,1,$D133))+ET133))))</f>
        <v>1</v>
      </c>
      <c r="EV133" s="292">
        <f>IF(IF(EV$4&lt;$E133,0,IF(EV$4&gt;=$F133,1,IF(VLOOKUP(EV$4,CALENDARIO!$B:$C,2,0)=FALSE, EU133,(1/IF($D133=0,1,$D133))+EU133)))&gt;1,100%,IF(EV$4&lt;$E133,0,IF(EV$4&gt;=$F133,1,IF(VLOOKUP(EV$4,CALENDARIO!$B:$C,2,0)=FALSE, EU133,(1/IF($D133=0,1,$D133))+EU133))))</f>
        <v>1</v>
      </c>
      <c r="EW133" s="292">
        <f>IF(IF(EW$4&lt;$E133,0,IF(EW$4&gt;=$F133,1,IF(VLOOKUP(EW$4,CALENDARIO!$B:$C,2,0)=FALSE, EV133,(1/IF($D133=0,1,$D133))+EV133)))&gt;1,100%,IF(EW$4&lt;$E133,0,IF(EW$4&gt;=$F133,1,IF(VLOOKUP(EW$4,CALENDARIO!$B:$C,2,0)=FALSE, EV133,(1/IF($D133=0,1,$D133))+EV133))))</f>
        <v>1</v>
      </c>
      <c r="EX133" s="292">
        <f>IF(IF(EX$4&lt;$E133,0,IF(EX$4&gt;=$F133,1,IF(VLOOKUP(EX$4,CALENDARIO!$B:$C,2,0)=FALSE, EW133,(1/IF($D133=0,1,$D133))+EW133)))&gt;1,100%,IF(EX$4&lt;$E133,0,IF(EX$4&gt;=$F133,1,IF(VLOOKUP(EX$4,CALENDARIO!$B:$C,2,0)=FALSE, EW133,(1/IF($D133=0,1,$D133))+EW133))))</f>
        <v>1</v>
      </c>
      <c r="EY133" s="292">
        <f>IF(IF(EY$4&lt;$E133,0,IF(EY$4&gt;=$F133,1,IF(VLOOKUP(EY$4,CALENDARIO!$B:$C,2,0)=FALSE, EX133,(1/IF($D133=0,1,$D133))+EX133)))&gt;1,100%,IF(EY$4&lt;$E133,0,IF(EY$4&gt;=$F133,1,IF(VLOOKUP(EY$4,CALENDARIO!$B:$C,2,0)=FALSE, EX133,(1/IF($D133=0,1,$D133))+EX133))))</f>
        <v>1</v>
      </c>
      <c r="EZ133" s="292">
        <f>IF(IF(EZ$4&lt;$E133,0,IF(EZ$4&gt;=$F133,1,IF(VLOOKUP(EZ$4,CALENDARIO!$B:$C,2,0)=FALSE, EY133,(1/IF($D133=0,1,$D133))+EY133)))&gt;1,100%,IF(EZ$4&lt;$E133,0,IF(EZ$4&gt;=$F133,1,IF(VLOOKUP(EZ$4,CALENDARIO!$B:$C,2,0)=FALSE, EY133,(1/IF($D133=0,1,$D133))+EY133))))</f>
        <v>1</v>
      </c>
      <c r="FA133" s="292">
        <f>IF(IF(FA$4&lt;$E133,0,IF(FA$4&gt;=$F133,1,IF(VLOOKUP(FA$4,CALENDARIO!$B:$C,2,0)=FALSE, EZ133,(1/IF($D133=0,1,$D133))+EZ133)))&gt;1,100%,IF(FA$4&lt;$E133,0,IF(FA$4&gt;=$F133,1,IF(VLOOKUP(FA$4,CALENDARIO!$B:$C,2,0)=FALSE, EZ133,(1/IF($D133=0,1,$D133))+EZ133))))</f>
        <v>1</v>
      </c>
      <c r="FB133" s="292">
        <f>IF(IF(FB$4&lt;$E133,0,IF(FB$4&gt;=$F133,1,IF(VLOOKUP(FB$4,CALENDARIO!$B:$C,2,0)=FALSE, FA133,(1/IF($D133=0,1,$D133))+FA133)))&gt;1,100%,IF(FB$4&lt;$E133,0,IF(FB$4&gt;=$F133,1,IF(VLOOKUP(FB$4,CALENDARIO!$B:$C,2,0)=FALSE, FA133,(1/IF($D133=0,1,$D133))+FA133))))</f>
        <v>1</v>
      </c>
    </row>
    <row r="134" spans="1:158" x14ac:dyDescent="0.3">
      <c r="A134" s="255"/>
      <c r="B134" s="284"/>
      <c r="C134" s="256"/>
      <c r="D134" s="257"/>
      <c r="E134" s="255"/>
      <c r="F134" s="255"/>
      <c r="G134" s="301" t="s">
        <v>21</v>
      </c>
      <c r="H134" s="255"/>
      <c r="I134" s="255"/>
      <c r="J134" s="257"/>
      <c r="K134" s="255"/>
      <c r="L134" s="133" t="str">
        <f>IFERROR(MATCH(SMALL(($O$134:$FB$134),COUNTIF(($O$134:$FB$134),0)+1),($O$134:$FB$134),0)+$O$4- 1,"")</f>
        <v/>
      </c>
      <c r="M134" s="133" t="str">
        <f>IFERROR(MATCH(100%,($O$134:$FB$134),0)+$O$4- 1,"")</f>
        <v/>
      </c>
      <c r="N134" s="291">
        <f>MAX($O$134:$FC$134)</f>
        <v>0</v>
      </c>
      <c r="O134" s="292">
        <v>0</v>
      </c>
      <c r="P134" s="292">
        <f>IF(((P135/$J$133)+O134)&gt;100%,100%,((P135/$J$133)+O134))</f>
        <v>0</v>
      </c>
      <c r="Q134" s="292">
        <f t="shared" ref="Q134:U134" si="6555">IF(((Q135/$J$133)+P134)&gt;100%,100%,((Q135/$J$133)+P134))</f>
        <v>0</v>
      </c>
      <c r="R134" s="292">
        <f t="shared" si="6555"/>
        <v>0</v>
      </c>
      <c r="S134" s="292">
        <f t="shared" si="6555"/>
        <v>0</v>
      </c>
      <c r="T134" s="292">
        <f t="shared" si="6555"/>
        <v>0</v>
      </c>
      <c r="U134" s="292">
        <f t="shared" si="6555"/>
        <v>0</v>
      </c>
      <c r="V134" s="292">
        <f t="shared" ref="V134" si="6556">IF(((V135/$J$133)+U134)&gt;100%,100%,((V135/$J$133)+U134))</f>
        <v>0</v>
      </c>
      <c r="W134" s="292">
        <f t="shared" ref="W134" si="6557">IF(((W135/$J$133)+V134)&gt;100%,100%,((W135/$J$133)+V134))</f>
        <v>0</v>
      </c>
      <c r="X134" s="292">
        <f t="shared" ref="X134" si="6558">IF(((X135/$J$133)+W134)&gt;100%,100%,((X135/$J$133)+W134))</f>
        <v>0</v>
      </c>
      <c r="Y134" s="292">
        <f t="shared" ref="Y134" si="6559">IF(((Y135/$J$133)+X134)&gt;100%,100%,((Y135/$J$133)+X134))</f>
        <v>0</v>
      </c>
      <c r="Z134" s="292">
        <f t="shared" ref="Z134" si="6560">IF(((Z135/$J$133)+Y134)&gt;100%,100%,((Z135/$J$133)+Y134))</f>
        <v>0</v>
      </c>
      <c r="AA134" s="292">
        <f t="shared" ref="AA134" si="6561">IF(((AA135/$J$133)+Z134)&gt;100%,100%,((AA135/$J$133)+Z134))</f>
        <v>0</v>
      </c>
      <c r="AB134" s="292">
        <f t="shared" ref="AB134" si="6562">IF(((AB135/$J$133)+AA134)&gt;100%,100%,((AB135/$J$133)+AA134))</f>
        <v>0</v>
      </c>
      <c r="AC134" s="292">
        <f t="shared" ref="AC134" si="6563">IF(((AC135/$J$133)+AB134)&gt;100%,100%,((AC135/$J$133)+AB134))</f>
        <v>0</v>
      </c>
      <c r="AD134" s="292">
        <f t="shared" ref="AD134" si="6564">IF(((AD135/$J$133)+AC134)&gt;100%,100%,((AD135/$J$133)+AC134))</f>
        <v>0</v>
      </c>
      <c r="AE134" s="292">
        <f t="shared" ref="AE134" si="6565">IF(((AE135/$J$133)+AD134)&gt;100%,100%,((AE135/$J$133)+AD134))</f>
        <v>0</v>
      </c>
      <c r="AF134" s="292">
        <f t="shared" ref="AF134" si="6566">IF(((AF135/$J$133)+AE134)&gt;100%,100%,((AF135/$J$133)+AE134))</f>
        <v>0</v>
      </c>
      <c r="AG134" s="292">
        <f t="shared" ref="AG134" si="6567">IF(((AG135/$J$133)+AF134)&gt;100%,100%,((AG135/$J$133)+AF134))</f>
        <v>0</v>
      </c>
      <c r="AH134" s="292">
        <f t="shared" ref="AH134" si="6568">IF(((AH135/$J$133)+AG134)&gt;100%,100%,((AH135/$J$133)+AG134))</f>
        <v>0</v>
      </c>
      <c r="AI134" s="292">
        <f t="shared" ref="AI134" si="6569">IF(((AI135/$J$133)+AH134)&gt;100%,100%,((AI135/$J$133)+AH134))</f>
        <v>0</v>
      </c>
      <c r="AJ134" s="292">
        <f t="shared" ref="AJ134" si="6570">IF(((AJ135/$J$133)+AI134)&gt;100%,100%,((AJ135/$J$133)+AI134))</f>
        <v>0</v>
      </c>
      <c r="AK134" s="292">
        <f t="shared" ref="AK134" si="6571">IF(((AK135/$J$133)+AJ134)&gt;100%,100%,((AK135/$J$133)+AJ134))</f>
        <v>0</v>
      </c>
      <c r="AL134" s="292">
        <f t="shared" ref="AL134" si="6572">IF(((AL135/$J$133)+AK134)&gt;100%,100%,((AL135/$J$133)+AK134))</f>
        <v>0</v>
      </c>
      <c r="AM134" s="292">
        <f t="shared" ref="AM134" si="6573">IF(((AM135/$J$133)+AL134)&gt;100%,100%,((AM135/$J$133)+AL134))</f>
        <v>0</v>
      </c>
      <c r="AN134" s="292">
        <f t="shared" ref="AN134" si="6574">IF(((AN135/$J$133)+AM134)&gt;100%,100%,((AN135/$J$133)+AM134))</f>
        <v>0</v>
      </c>
      <c r="AO134" s="292">
        <f t="shared" ref="AO134" si="6575">IF(((AO135/$J$133)+AN134)&gt;100%,100%,((AO135/$J$133)+AN134))</f>
        <v>0</v>
      </c>
      <c r="AP134" s="292">
        <f t="shared" ref="AP134" si="6576">IF(((AP135/$J$133)+AO134)&gt;100%,100%,((AP135/$J$133)+AO134))</f>
        <v>0</v>
      </c>
      <c r="AQ134" s="292">
        <f t="shared" ref="AQ134" si="6577">IF(((AQ135/$J$133)+AP134)&gt;100%,100%,((AQ135/$J$133)+AP134))</f>
        <v>0</v>
      </c>
      <c r="AR134" s="292">
        <f t="shared" ref="AR134" si="6578">IF(((AR135/$J$133)+AQ134)&gt;100%,100%,((AR135/$J$133)+AQ134))</f>
        <v>0</v>
      </c>
      <c r="AS134" s="292">
        <f t="shared" ref="AS134" si="6579">IF(((AS135/$J$133)+AR134)&gt;100%,100%,((AS135/$J$133)+AR134))</f>
        <v>0</v>
      </c>
      <c r="AT134" s="292">
        <f t="shared" ref="AT134" si="6580">IF(((AT135/$J$133)+AS134)&gt;100%,100%,((AT135/$J$133)+AS134))</f>
        <v>0</v>
      </c>
      <c r="AU134" s="292">
        <f t="shared" ref="AU134" si="6581">IF(((AU135/$J$133)+AT134)&gt;100%,100%,((AU135/$J$133)+AT134))</f>
        <v>0</v>
      </c>
      <c r="AV134" s="292">
        <f t="shared" ref="AV134" si="6582">IF(((AV135/$J$133)+AU134)&gt;100%,100%,((AV135/$J$133)+AU134))</f>
        <v>0</v>
      </c>
      <c r="AW134" s="292">
        <f t="shared" ref="AW134" si="6583">IF(((AW135/$J$133)+AV134)&gt;100%,100%,((AW135/$J$133)+AV134))</f>
        <v>0</v>
      </c>
      <c r="AX134" s="292">
        <f t="shared" ref="AX134" si="6584">IF(((AX135/$J$133)+AW134)&gt;100%,100%,((AX135/$J$133)+AW134))</f>
        <v>0</v>
      </c>
      <c r="AY134" s="292">
        <f t="shared" ref="AY134" si="6585">IF(((AY135/$J$133)+AX134)&gt;100%,100%,((AY135/$J$133)+AX134))</f>
        <v>0</v>
      </c>
      <c r="AZ134" s="292">
        <f t="shared" ref="AZ134" si="6586">IF(((AZ135/$J$133)+AY134)&gt;100%,100%,((AZ135/$J$133)+AY134))</f>
        <v>0</v>
      </c>
      <c r="BA134" s="292">
        <f t="shared" ref="BA134" si="6587">IF(((BA135/$J$133)+AZ134)&gt;100%,100%,((BA135/$J$133)+AZ134))</f>
        <v>0</v>
      </c>
      <c r="BB134" s="292">
        <f t="shared" ref="BB134" si="6588">IF(((BB135/$J$133)+BA134)&gt;100%,100%,((BB135/$J$133)+BA134))</f>
        <v>0</v>
      </c>
      <c r="BC134" s="292">
        <f t="shared" ref="BC134" si="6589">IF(((BC135/$J$133)+BB134)&gt;100%,100%,((BC135/$J$133)+BB134))</f>
        <v>0</v>
      </c>
      <c r="BD134" s="292">
        <f t="shared" ref="BD134" si="6590">IF(((BD135/$J$133)+BC134)&gt;100%,100%,((BD135/$J$133)+BC134))</f>
        <v>0</v>
      </c>
      <c r="BE134" s="292">
        <f t="shared" ref="BE134" si="6591">IF(((BE135/$J$133)+BD134)&gt;100%,100%,((BE135/$J$133)+BD134))</f>
        <v>0</v>
      </c>
      <c r="BF134" s="292">
        <f t="shared" ref="BF134" si="6592">IF(((BF135/$J$133)+BE134)&gt;100%,100%,((BF135/$J$133)+BE134))</f>
        <v>0</v>
      </c>
      <c r="BG134" s="292">
        <f t="shared" ref="BG134" si="6593">IF(((BG135/$J$133)+BF134)&gt;100%,100%,((BG135/$J$133)+BF134))</f>
        <v>0</v>
      </c>
      <c r="BH134" s="292">
        <f t="shared" ref="BH134" si="6594">IF(((BH135/$J$133)+BG134)&gt;100%,100%,((BH135/$J$133)+BG134))</f>
        <v>0</v>
      </c>
      <c r="BI134" s="292">
        <f t="shared" ref="BI134" si="6595">IF(((BI135/$J$133)+BH134)&gt;100%,100%,((BI135/$J$133)+BH134))</f>
        <v>0</v>
      </c>
      <c r="BJ134" s="292">
        <f t="shared" ref="BJ134" si="6596">IF(((BJ135/$J$133)+BI134)&gt;100%,100%,((BJ135/$J$133)+BI134))</f>
        <v>0</v>
      </c>
      <c r="BK134" s="292">
        <f t="shared" ref="BK134" si="6597">IF(((BK135/$J$133)+BJ134)&gt;100%,100%,((BK135/$J$133)+BJ134))</f>
        <v>0</v>
      </c>
      <c r="BL134" s="292">
        <f t="shared" ref="BL134" si="6598">IF(((BL135/$J$133)+BK134)&gt;100%,100%,((BL135/$J$133)+BK134))</f>
        <v>0</v>
      </c>
      <c r="BM134" s="292">
        <f t="shared" ref="BM134" si="6599">IF(((BM135/$J$133)+BL134)&gt;100%,100%,((BM135/$J$133)+BL134))</f>
        <v>0</v>
      </c>
      <c r="BN134" s="292">
        <f t="shared" ref="BN134" si="6600">IF(((BN135/$J$133)+BM134)&gt;100%,100%,((BN135/$J$133)+BM134))</f>
        <v>0</v>
      </c>
      <c r="BO134" s="292">
        <f t="shared" ref="BO134" si="6601">IF(((BO135/$J$133)+BN134)&gt;100%,100%,((BO135/$J$133)+BN134))</f>
        <v>0</v>
      </c>
      <c r="BP134" s="292">
        <f t="shared" ref="BP134" si="6602">IF(((BP135/$J$133)+BO134)&gt;100%,100%,((BP135/$J$133)+BO134))</f>
        <v>0</v>
      </c>
      <c r="BQ134" s="292">
        <f t="shared" ref="BQ134" si="6603">IF(((BQ135/$J$133)+BP134)&gt;100%,100%,((BQ135/$J$133)+BP134))</f>
        <v>0</v>
      </c>
      <c r="BR134" s="292">
        <f t="shared" ref="BR134" si="6604">IF(((BR135/$J$133)+BQ134)&gt;100%,100%,((BR135/$J$133)+BQ134))</f>
        <v>0</v>
      </c>
      <c r="BS134" s="292">
        <f t="shared" ref="BS134" si="6605">IF(((BS135/$J$133)+BR134)&gt;100%,100%,((BS135/$J$133)+BR134))</f>
        <v>0</v>
      </c>
      <c r="BT134" s="292">
        <f t="shared" ref="BT134" si="6606">IF(((BT135/$J$133)+BS134)&gt;100%,100%,((BT135/$J$133)+BS134))</f>
        <v>0</v>
      </c>
      <c r="BU134" s="292">
        <f t="shared" ref="BU134" si="6607">IF(((BU135/$J$133)+BT134)&gt;100%,100%,((BU135/$J$133)+BT134))</f>
        <v>0</v>
      </c>
      <c r="BV134" s="292">
        <f t="shared" ref="BV134" si="6608">IF(((BV135/$J$133)+BU134)&gt;100%,100%,((BV135/$J$133)+BU134))</f>
        <v>0</v>
      </c>
      <c r="BW134" s="292">
        <f t="shared" ref="BW134" si="6609">IF(((BW135/$J$133)+BV134)&gt;100%,100%,((BW135/$J$133)+BV134))</f>
        <v>0</v>
      </c>
      <c r="BX134" s="292">
        <f t="shared" ref="BX134" si="6610">IF(((BX135/$J$133)+BW134)&gt;100%,100%,((BX135/$J$133)+BW134))</f>
        <v>0</v>
      </c>
      <c r="BY134" s="292">
        <f t="shared" ref="BY134" si="6611">IF(((BY135/$J$133)+BX134)&gt;100%,100%,((BY135/$J$133)+BX134))</f>
        <v>0</v>
      </c>
      <c r="BZ134" s="292">
        <f t="shared" ref="BZ134" si="6612">IF(((BZ135/$J$133)+BY134)&gt;100%,100%,((BZ135/$J$133)+BY134))</f>
        <v>0</v>
      </c>
      <c r="CA134" s="292">
        <f t="shared" ref="CA134" si="6613">IF(((CA135/$J$133)+BZ134)&gt;100%,100%,((CA135/$J$133)+BZ134))</f>
        <v>0</v>
      </c>
      <c r="CB134" s="292">
        <f t="shared" ref="CB134" si="6614">IF(((CB135/$J$133)+CA134)&gt;100%,100%,((CB135/$J$133)+CA134))</f>
        <v>0</v>
      </c>
      <c r="CC134" s="292">
        <f t="shared" ref="CC134" si="6615">IF(((CC135/$J$133)+CB134)&gt;100%,100%,((CC135/$J$133)+CB134))</f>
        <v>0</v>
      </c>
      <c r="CD134" s="292">
        <f t="shared" ref="CD134" si="6616">IF(((CD135/$J$133)+CC134)&gt;100%,100%,((CD135/$J$133)+CC134))</f>
        <v>0</v>
      </c>
      <c r="CE134" s="292">
        <f t="shared" ref="CE134" si="6617">IF(((CE135/$J$133)+CD134)&gt;100%,100%,((CE135/$J$133)+CD134))</f>
        <v>0</v>
      </c>
      <c r="CF134" s="292">
        <f t="shared" ref="CF134" si="6618">IF(((CF135/$J$133)+CE134)&gt;100%,100%,((CF135/$J$133)+CE134))</f>
        <v>0</v>
      </c>
      <c r="CG134" s="292">
        <f t="shared" ref="CG134" si="6619">IF(((CG135/$J$133)+CF134)&gt;100%,100%,((CG135/$J$133)+CF134))</f>
        <v>0</v>
      </c>
      <c r="CH134" s="292">
        <f t="shared" ref="CH134" si="6620">IF(((CH135/$J$133)+CG134)&gt;100%,100%,((CH135/$J$133)+CG134))</f>
        <v>0</v>
      </c>
      <c r="CI134" s="292">
        <f t="shared" ref="CI134" si="6621">IF(((CI135/$J$133)+CH134)&gt;100%,100%,((CI135/$J$133)+CH134))</f>
        <v>0</v>
      </c>
      <c r="CJ134" s="292">
        <f t="shared" ref="CJ134" si="6622">IF(((CJ135/$J$133)+CI134)&gt;100%,100%,((CJ135/$J$133)+CI134))</f>
        <v>0</v>
      </c>
      <c r="CK134" s="292">
        <f t="shared" ref="CK134" si="6623">IF(((CK135/$J$133)+CJ134)&gt;100%,100%,((CK135/$J$133)+CJ134))</f>
        <v>0</v>
      </c>
      <c r="CL134" s="292">
        <f t="shared" ref="CL134" si="6624">IF(((CL135/$J$133)+CK134)&gt;100%,100%,((CL135/$J$133)+CK134))</f>
        <v>0</v>
      </c>
      <c r="CM134" s="292">
        <f t="shared" ref="CM134" si="6625">IF(((CM135/$J$133)+CL134)&gt;100%,100%,((CM135/$J$133)+CL134))</f>
        <v>0</v>
      </c>
      <c r="CN134" s="292">
        <f t="shared" ref="CN134" si="6626">IF(((CN135/$J$133)+CM134)&gt;100%,100%,((CN135/$J$133)+CM134))</f>
        <v>0</v>
      </c>
      <c r="CO134" s="292">
        <f t="shared" ref="CO134" si="6627">IF(((CO135/$J$133)+CN134)&gt;100%,100%,((CO135/$J$133)+CN134))</f>
        <v>0</v>
      </c>
      <c r="CP134" s="292">
        <f t="shared" ref="CP134" si="6628">IF(((CP135/$J$133)+CO134)&gt;100%,100%,((CP135/$J$133)+CO134))</f>
        <v>0</v>
      </c>
      <c r="CQ134" s="292">
        <f t="shared" ref="CQ134" si="6629">IF(((CQ135/$J$133)+CP134)&gt;100%,100%,((CQ135/$J$133)+CP134))</f>
        <v>0</v>
      </c>
      <c r="CR134" s="292">
        <f t="shared" ref="CR134" si="6630">IF(((CR135/$J$133)+CQ134)&gt;100%,100%,((CR135/$J$133)+CQ134))</f>
        <v>0</v>
      </c>
      <c r="CS134" s="292">
        <f t="shared" ref="CS134" si="6631">IF(((CS135/$J$133)+CR134)&gt;100%,100%,((CS135/$J$133)+CR134))</f>
        <v>0</v>
      </c>
      <c r="CT134" s="292">
        <f t="shared" ref="CT134" si="6632">IF(((CT135/$J$133)+CS134)&gt;100%,100%,((CT135/$J$133)+CS134))</f>
        <v>0</v>
      </c>
      <c r="CU134" s="292">
        <f t="shared" ref="CU134" si="6633">IF(((CU135/$J$133)+CT134)&gt;100%,100%,((CU135/$J$133)+CT134))</f>
        <v>0</v>
      </c>
      <c r="CV134" s="292">
        <f t="shared" ref="CV134" si="6634">IF(((CV135/$J$133)+CU134)&gt;100%,100%,((CV135/$J$133)+CU134))</f>
        <v>0</v>
      </c>
      <c r="CW134" s="292">
        <f t="shared" ref="CW134" si="6635">IF(((CW135/$J$133)+CV134)&gt;100%,100%,((CW135/$J$133)+CV134))</f>
        <v>0</v>
      </c>
      <c r="CX134" s="292">
        <f t="shared" ref="CX134" si="6636">IF(((CX135/$J$133)+CW134)&gt;100%,100%,((CX135/$J$133)+CW134))</f>
        <v>0</v>
      </c>
      <c r="CY134" s="292">
        <f t="shared" ref="CY134" si="6637">IF(((CY135/$J$133)+CX134)&gt;100%,100%,((CY135/$J$133)+CX134))</f>
        <v>0</v>
      </c>
      <c r="CZ134" s="292">
        <f t="shared" ref="CZ134" si="6638">IF(((CZ135/$J$133)+CY134)&gt;100%,100%,((CZ135/$J$133)+CY134))</f>
        <v>0</v>
      </c>
      <c r="DA134" s="292">
        <f t="shared" ref="DA134" si="6639">IF(((DA135/$J$133)+CZ134)&gt;100%,100%,((DA135/$J$133)+CZ134))</f>
        <v>0</v>
      </c>
      <c r="DB134" s="292">
        <f t="shared" ref="DB134" si="6640">IF(((DB135/$J$133)+DA134)&gt;100%,100%,((DB135/$J$133)+DA134))</f>
        <v>0</v>
      </c>
      <c r="DC134" s="292">
        <f t="shared" ref="DC134" si="6641">IF(((DC135/$J$133)+DB134)&gt;100%,100%,((DC135/$J$133)+DB134))</f>
        <v>0</v>
      </c>
      <c r="DD134" s="292">
        <f t="shared" ref="DD134" si="6642">IF(((DD135/$J$133)+DC134)&gt;100%,100%,((DD135/$J$133)+DC134))</f>
        <v>0</v>
      </c>
      <c r="DE134" s="292">
        <f t="shared" ref="DE134" si="6643">IF(((DE135/$J$133)+DD134)&gt;100%,100%,((DE135/$J$133)+DD134))</f>
        <v>0</v>
      </c>
      <c r="DF134" s="292">
        <f t="shared" ref="DF134" si="6644">IF(((DF135/$J$133)+DE134)&gt;100%,100%,((DF135/$J$133)+DE134))</f>
        <v>0</v>
      </c>
      <c r="DG134" s="292">
        <f t="shared" ref="DG134" si="6645">IF(((DG135/$J$133)+DF134)&gt;100%,100%,((DG135/$J$133)+DF134))</f>
        <v>0</v>
      </c>
      <c r="DH134" s="292">
        <f t="shared" ref="DH134" si="6646">IF(((DH135/$J$133)+DG134)&gt;100%,100%,((DH135/$J$133)+DG134))</f>
        <v>0</v>
      </c>
      <c r="DI134" s="292">
        <f t="shared" ref="DI134" si="6647">IF(((DI135/$J$133)+DH134)&gt;100%,100%,((DI135/$J$133)+DH134))</f>
        <v>0</v>
      </c>
      <c r="DJ134" s="292">
        <f t="shared" ref="DJ134" si="6648">IF(((DJ135/$J$133)+DI134)&gt;100%,100%,((DJ135/$J$133)+DI134))</f>
        <v>0</v>
      </c>
      <c r="DK134" s="292">
        <f t="shared" ref="DK134" si="6649">IF(((DK135/$J$133)+DJ134)&gt;100%,100%,((DK135/$J$133)+DJ134))</f>
        <v>0</v>
      </c>
      <c r="DL134" s="292">
        <f t="shared" ref="DL134" si="6650">IF(((DL135/$J$133)+DK134)&gt;100%,100%,((DL135/$J$133)+DK134))</f>
        <v>0</v>
      </c>
      <c r="DM134" s="292">
        <f t="shared" ref="DM134" si="6651">IF(((DM135/$J$133)+DL134)&gt;100%,100%,((DM135/$J$133)+DL134))</f>
        <v>0</v>
      </c>
      <c r="DN134" s="292">
        <f t="shared" ref="DN134" si="6652">IF(((DN135/$J$133)+DM134)&gt;100%,100%,((DN135/$J$133)+DM134))</f>
        <v>0</v>
      </c>
      <c r="DO134" s="292">
        <f t="shared" ref="DO134" si="6653">IF(((DO135/$J$133)+DN134)&gt;100%,100%,((DO135/$J$133)+DN134))</f>
        <v>0</v>
      </c>
      <c r="DP134" s="292">
        <f t="shared" ref="DP134" si="6654">IF(((DP135/$J$133)+DO134)&gt;100%,100%,((DP135/$J$133)+DO134))</f>
        <v>0</v>
      </c>
      <c r="DQ134" s="292">
        <f t="shared" ref="DQ134" si="6655">IF(((DQ135/$J$133)+DP134)&gt;100%,100%,((DQ135/$J$133)+DP134))</f>
        <v>0</v>
      </c>
      <c r="DR134" s="292">
        <f t="shared" ref="DR134" si="6656">IF(((DR135/$J$133)+DQ134)&gt;100%,100%,((DR135/$J$133)+DQ134))</f>
        <v>0</v>
      </c>
      <c r="DS134" s="292">
        <f t="shared" ref="DS134" si="6657">IF(((DS135/$J$133)+DR134)&gt;100%,100%,((DS135/$J$133)+DR134))</f>
        <v>0</v>
      </c>
      <c r="DT134" s="292">
        <f t="shared" ref="DT134" si="6658">IF(((DT135/$J$133)+DS134)&gt;100%,100%,((DT135/$J$133)+DS134))</f>
        <v>0</v>
      </c>
      <c r="DU134" s="292">
        <f t="shared" ref="DU134" si="6659">IF(((DU135/$J$133)+DT134)&gt;100%,100%,((DU135/$J$133)+DT134))</f>
        <v>0</v>
      </c>
      <c r="DV134" s="292">
        <f t="shared" ref="DV134" si="6660">IF(((DV135/$J$133)+DU134)&gt;100%,100%,((DV135/$J$133)+DU134))</f>
        <v>0</v>
      </c>
      <c r="DW134" s="292">
        <f t="shared" ref="DW134" si="6661">IF(((DW135/$J$133)+DV134)&gt;100%,100%,((DW135/$J$133)+DV134))</f>
        <v>0</v>
      </c>
      <c r="DX134" s="292">
        <f t="shared" ref="DX134" si="6662">IF(((DX135/$J$133)+DW134)&gt;100%,100%,((DX135/$J$133)+DW134))</f>
        <v>0</v>
      </c>
      <c r="DY134" s="292">
        <f t="shared" ref="DY134" si="6663">IF(((DY135/$J$133)+DX134)&gt;100%,100%,((DY135/$J$133)+DX134))</f>
        <v>0</v>
      </c>
      <c r="DZ134" s="292">
        <f t="shared" ref="DZ134" si="6664">IF(((DZ135/$J$133)+DY134)&gt;100%,100%,((DZ135/$J$133)+DY134))</f>
        <v>0</v>
      </c>
      <c r="EA134" s="292">
        <f t="shared" ref="EA134" si="6665">IF(((EA135/$J$133)+DZ134)&gt;100%,100%,((EA135/$J$133)+DZ134))</f>
        <v>0</v>
      </c>
      <c r="EB134" s="292">
        <f t="shared" ref="EB134" si="6666">IF(((EB135/$J$133)+EA134)&gt;100%,100%,((EB135/$J$133)+EA134))</f>
        <v>0</v>
      </c>
      <c r="EC134" s="292">
        <f t="shared" ref="EC134" si="6667">IF(((EC135/$J$133)+EB134)&gt;100%,100%,((EC135/$J$133)+EB134))</f>
        <v>0</v>
      </c>
      <c r="ED134" s="292">
        <f t="shared" ref="ED134" si="6668">IF(((ED135/$J$133)+EC134)&gt;100%,100%,((ED135/$J$133)+EC134))</f>
        <v>0</v>
      </c>
      <c r="EE134" s="292">
        <f t="shared" ref="EE134" si="6669">IF(((EE135/$J$133)+ED134)&gt;100%,100%,((EE135/$J$133)+ED134))</f>
        <v>0</v>
      </c>
      <c r="EF134" s="292">
        <f t="shared" ref="EF134" si="6670">IF(((EF135/$J$133)+EE134)&gt;100%,100%,((EF135/$J$133)+EE134))</f>
        <v>0</v>
      </c>
      <c r="EG134" s="292">
        <f t="shared" ref="EG134" si="6671">IF(((EG135/$J$133)+EF134)&gt;100%,100%,((EG135/$J$133)+EF134))</f>
        <v>0</v>
      </c>
      <c r="EH134" s="292">
        <f t="shared" ref="EH134" si="6672">IF(((EH135/$J$133)+EG134)&gt;100%,100%,((EH135/$J$133)+EG134))</f>
        <v>0</v>
      </c>
      <c r="EI134" s="292">
        <f t="shared" ref="EI134" si="6673">IF(((EI135/$J$133)+EH134)&gt;100%,100%,((EI135/$J$133)+EH134))</f>
        <v>0</v>
      </c>
      <c r="EJ134" s="292">
        <f t="shared" ref="EJ134" si="6674">IF(((EJ135/$J$133)+EI134)&gt;100%,100%,((EJ135/$J$133)+EI134))</f>
        <v>0</v>
      </c>
      <c r="EK134" s="292">
        <f t="shared" ref="EK134" si="6675">IF(((EK135/$J$133)+EJ134)&gt;100%,100%,((EK135/$J$133)+EJ134))</f>
        <v>0</v>
      </c>
      <c r="EL134" s="292">
        <f t="shared" ref="EL134" si="6676">IF(((EL135/$J$133)+EK134)&gt;100%,100%,((EL135/$J$133)+EK134))</f>
        <v>0</v>
      </c>
      <c r="EM134" s="292">
        <f t="shared" ref="EM134" si="6677">IF(((EM135/$J$133)+EL134)&gt;100%,100%,((EM135/$J$133)+EL134))</f>
        <v>0</v>
      </c>
      <c r="EN134" s="292">
        <f t="shared" ref="EN134" si="6678">IF(((EN135/$J$133)+EM134)&gt;100%,100%,((EN135/$J$133)+EM134))</f>
        <v>0</v>
      </c>
      <c r="EO134" s="292">
        <f t="shared" ref="EO134" si="6679">IF(((EO135/$J$133)+EN134)&gt;100%,100%,((EO135/$J$133)+EN134))</f>
        <v>0</v>
      </c>
      <c r="EP134" s="292">
        <f t="shared" ref="EP134" si="6680">IF(((EP135/$J$133)+EO134)&gt;100%,100%,((EP135/$J$133)+EO134))</f>
        <v>0</v>
      </c>
      <c r="EQ134" s="292">
        <f t="shared" ref="EQ134" si="6681">IF(((EQ135/$J$133)+EP134)&gt;100%,100%,((EQ135/$J$133)+EP134))</f>
        <v>0</v>
      </c>
      <c r="ER134" s="292">
        <f t="shared" ref="ER134" si="6682">IF(((ER135/$J$133)+EQ134)&gt;100%,100%,((ER135/$J$133)+EQ134))</f>
        <v>0</v>
      </c>
      <c r="ES134" s="292">
        <f t="shared" ref="ES134" si="6683">IF(((ES135/$J$133)+ER134)&gt;100%,100%,((ES135/$J$133)+ER134))</f>
        <v>0</v>
      </c>
      <c r="ET134" s="292">
        <f t="shared" ref="ET134" si="6684">IF(((ET135/$J$133)+ES134)&gt;100%,100%,((ET135/$J$133)+ES134))</f>
        <v>0</v>
      </c>
      <c r="EU134" s="292">
        <f t="shared" ref="EU134" si="6685">IF(((EU135/$J$133)+ET134)&gt;100%,100%,((EU135/$J$133)+ET134))</f>
        <v>0</v>
      </c>
      <c r="EV134" s="292">
        <f t="shared" ref="EV134" si="6686">IF(((EV135/$J$133)+EU134)&gt;100%,100%,((EV135/$J$133)+EU134))</f>
        <v>0</v>
      </c>
      <c r="EW134" s="292">
        <f t="shared" ref="EW134" si="6687">IF(((EW135/$J$133)+EV134)&gt;100%,100%,((EW135/$J$133)+EV134))</f>
        <v>0</v>
      </c>
      <c r="EX134" s="292">
        <f t="shared" ref="EX134" si="6688">IF(((EX135/$J$133)+EW134)&gt;100%,100%,((EX135/$J$133)+EW134))</f>
        <v>0</v>
      </c>
      <c r="EY134" s="292">
        <f t="shared" ref="EY134" si="6689">IF(((EY135/$J$133)+EX134)&gt;100%,100%,((EY135/$J$133)+EX134))</f>
        <v>0</v>
      </c>
      <c r="EZ134" s="292">
        <f t="shared" ref="EZ134" si="6690">IF(((EZ135/$J$133)+EY134)&gt;100%,100%,((EZ135/$J$133)+EY134))</f>
        <v>0</v>
      </c>
      <c r="FA134" s="292">
        <f t="shared" ref="FA134" si="6691">IF(((FA135/$J$133)+EZ134)&gt;100%,100%,((FA135/$J$133)+EZ134))</f>
        <v>0</v>
      </c>
      <c r="FB134" s="292">
        <f t="shared" ref="FB134" si="6692">IF(((FB135/$J$133)+FA134)&gt;100%,100%,((FB135/$J$133)+FA134))</f>
        <v>0</v>
      </c>
    </row>
    <row r="135" spans="1:158" x14ac:dyDescent="0.3">
      <c r="A135" s="258"/>
      <c r="B135" s="285"/>
      <c r="C135" s="259"/>
      <c r="D135" s="260"/>
      <c r="E135" s="258"/>
      <c r="F135" s="258"/>
      <c r="G135" s="302" t="s">
        <v>92</v>
      </c>
      <c r="H135" s="258"/>
      <c r="I135" s="258"/>
      <c r="J135" s="260"/>
      <c r="K135" s="258"/>
      <c r="L135" s="142"/>
      <c r="M135" s="142"/>
      <c r="N135" s="120">
        <f>SUM($O$135:$FC$135)</f>
        <v>0</v>
      </c>
      <c r="O135" s="262"/>
      <c r="P135" s="262"/>
      <c r="Q135" s="262"/>
      <c r="R135" s="262"/>
      <c r="S135" s="262"/>
      <c r="T135" s="262"/>
      <c r="U135" s="262"/>
      <c r="V135" s="262"/>
      <c r="W135" s="262"/>
      <c r="X135" s="262"/>
      <c r="Y135" s="262"/>
      <c r="Z135" s="262"/>
      <c r="AA135" s="262"/>
      <c r="AB135" s="262"/>
      <c r="AC135" s="262"/>
      <c r="AD135" s="262"/>
      <c r="AE135" s="262"/>
      <c r="AF135" s="262"/>
      <c r="AG135" s="262"/>
      <c r="AH135" s="262"/>
      <c r="AI135" s="262"/>
      <c r="AJ135" s="262"/>
      <c r="AK135" s="262"/>
      <c r="AL135" s="262"/>
      <c r="AM135" s="262"/>
      <c r="AN135" s="262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62"/>
      <c r="BH135" s="262"/>
      <c r="BI135" s="262"/>
      <c r="BJ135" s="262"/>
      <c r="BK135" s="262"/>
      <c r="BL135" s="262"/>
      <c r="BM135" s="262"/>
      <c r="BN135" s="262"/>
      <c r="BO135" s="262"/>
      <c r="BP135" s="262"/>
      <c r="BQ135" s="262"/>
      <c r="BR135" s="262"/>
      <c r="BS135" s="262"/>
      <c r="BT135" s="262"/>
      <c r="BU135" s="262"/>
      <c r="BV135" s="262"/>
      <c r="BW135" s="262"/>
      <c r="BX135" s="262"/>
      <c r="BY135" s="262"/>
      <c r="BZ135" s="262"/>
      <c r="CA135" s="262"/>
      <c r="CB135" s="262"/>
      <c r="CC135" s="262"/>
      <c r="CD135" s="262"/>
      <c r="CE135" s="262"/>
      <c r="CF135" s="262"/>
      <c r="CG135" s="262"/>
      <c r="CH135" s="262"/>
      <c r="CI135" s="262"/>
      <c r="CJ135" s="262"/>
      <c r="CK135" s="262"/>
      <c r="CL135" s="262"/>
      <c r="CM135" s="262"/>
      <c r="CN135" s="262"/>
      <c r="CO135" s="262"/>
      <c r="CP135" s="262"/>
      <c r="CQ135" s="262"/>
      <c r="CR135" s="262"/>
      <c r="CS135" s="262"/>
      <c r="CT135" s="262"/>
      <c r="CU135" s="262"/>
      <c r="CV135" s="262"/>
      <c r="CW135" s="262"/>
      <c r="CX135" s="262"/>
      <c r="CY135" s="262"/>
      <c r="CZ135" s="262"/>
      <c r="DA135" s="262"/>
      <c r="DB135" s="262"/>
      <c r="DC135" s="262"/>
      <c r="DD135" s="262"/>
      <c r="DE135" s="262"/>
      <c r="DF135" s="262"/>
      <c r="DG135" s="262"/>
      <c r="DH135" s="262"/>
      <c r="DI135" s="262"/>
      <c r="DJ135" s="262"/>
      <c r="DK135" s="262"/>
      <c r="DL135" s="262"/>
      <c r="DM135" s="262"/>
      <c r="DN135" s="262"/>
      <c r="DO135" s="262"/>
      <c r="DP135" s="262"/>
      <c r="DQ135" s="262"/>
      <c r="DR135" s="262"/>
      <c r="DS135" s="262"/>
      <c r="DT135" s="262"/>
      <c r="DU135" s="262"/>
      <c r="DV135" s="262"/>
      <c r="DW135" s="262"/>
      <c r="DX135" s="262"/>
      <c r="DY135" s="262"/>
      <c r="DZ135" s="262"/>
      <c r="EA135" s="262"/>
      <c r="EB135" s="262"/>
      <c r="EC135" s="262"/>
      <c r="ED135" s="262"/>
      <c r="EE135" s="262"/>
      <c r="EF135" s="262"/>
      <c r="EG135" s="262"/>
      <c r="EH135" s="262"/>
      <c r="EI135" s="262"/>
      <c r="EJ135" s="262"/>
      <c r="EK135" s="262"/>
      <c r="EL135" s="262"/>
      <c r="EM135" s="262"/>
      <c r="EN135" s="262"/>
      <c r="EO135" s="262"/>
      <c r="EP135" s="262"/>
      <c r="EQ135" s="262"/>
      <c r="ER135" s="262"/>
      <c r="ES135" s="262"/>
      <c r="ET135" s="262"/>
      <c r="EU135" s="262"/>
      <c r="EV135" s="262"/>
      <c r="EW135" s="262"/>
      <c r="EX135" s="262"/>
      <c r="EY135" s="262"/>
      <c r="EZ135" s="262"/>
      <c r="FA135" s="262"/>
      <c r="FB135" s="262"/>
    </row>
    <row r="136" spans="1:158" x14ac:dyDescent="0.3">
      <c r="A136" s="78">
        <v>3</v>
      </c>
      <c r="B136" s="283">
        <v>47</v>
      </c>
      <c r="C136" s="117" t="s">
        <v>85</v>
      </c>
      <c r="D136" s="108">
        <v>5</v>
      </c>
      <c r="E136" s="113">
        <v>40609</v>
      </c>
      <c r="F136" s="113">
        <v>40616</v>
      </c>
      <c r="G136" s="300" t="s">
        <v>20</v>
      </c>
      <c r="H136" s="73">
        <v>5</v>
      </c>
      <c r="I136" s="74">
        <v>5.7077625570776259E-2</v>
      </c>
      <c r="J136" s="108">
        <v>100</v>
      </c>
      <c r="K136" s="77"/>
      <c r="L136" s="133"/>
      <c r="M136" s="133"/>
      <c r="O136" s="292">
        <f>IF(IF(O$4&lt;$E136,0,IF(O$4&gt;=$F136,1,IF(VLOOKUP(O$4,CALENDARIO!$B:$C,2,0)=FALSE, 0%,(1/$D136))))&gt;1,100%,IF(O$4&lt;$E136,0,IF(O$4&gt;=$F136,1,IF(VLOOKUP(O$4,CALENDARIO!$B:$C,2,0)=FALSE,0%,(1/$D136)))))</f>
        <v>0</v>
      </c>
      <c r="P136" s="292">
        <f>IF(IF(P$4&lt;$E136,0,IF(P$4&gt;=$F136,1,IF(VLOOKUP(P$4,CALENDARIO!$B:$C,2,0)=FALSE, O136,(1/IF($D136=0,1,$D136))+O136)))&gt;1,100%,IF(P$4&lt;$E136,0,IF(P$4&gt;=$F136,1,IF(VLOOKUP(P$4,CALENDARIO!$B:$C,2,0)=FALSE, O136,(1/IF($D136=0,1,$D136))+O136))))</f>
        <v>0</v>
      </c>
      <c r="Q136" s="292">
        <f>IF(IF(Q$4&lt;$E136,0,IF(Q$4&gt;=$F136,1,IF(VLOOKUP(Q$4,CALENDARIO!$B:$C,2,0)=FALSE, P136,(1/IF($D136=0,1,$D136))+P136)))&gt;1,100%,IF(Q$4&lt;$E136,0,IF(Q$4&gt;=$F136,1,IF(VLOOKUP(Q$4,CALENDARIO!$B:$C,2,0)=FALSE, P136,(1/IF($D136=0,1,$D136))+P136))))</f>
        <v>0</v>
      </c>
      <c r="R136" s="292">
        <f>IF(IF(R$4&lt;$E136,0,IF(R$4&gt;=$F136,1,IF(VLOOKUP(R$4,CALENDARIO!$B:$C,2,0)=FALSE, Q136,(1/IF($D136=0,1,$D136))+Q136)))&gt;1,100%,IF(R$4&lt;$E136,0,IF(R$4&gt;=$F136,1,IF(VLOOKUP(R$4,CALENDARIO!$B:$C,2,0)=FALSE, Q136,(1/IF($D136=0,1,$D136))+Q136))))</f>
        <v>0</v>
      </c>
      <c r="S136" s="292">
        <f>IF(IF(S$4&lt;$E136,0,IF(S$4&gt;=$F136,1,IF(VLOOKUP(S$4,CALENDARIO!$B:$C,2,0)=FALSE, R136,(1/IF($D136=0,1,$D136))+R136)))&gt;1,100%,IF(S$4&lt;$E136,0,IF(S$4&gt;=$F136,1,IF(VLOOKUP(S$4,CALENDARIO!$B:$C,2,0)=FALSE, R136,(1/IF($D136=0,1,$D136))+R136))))</f>
        <v>0</v>
      </c>
      <c r="T136" s="292">
        <f>IF(IF(T$4&lt;$E136,0,IF(T$4&gt;=$F136,1,IF(VLOOKUP(T$4,CALENDARIO!$B:$C,2,0)=FALSE, S136,(1/IF($D136=0,1,$D136))+S136)))&gt;1,100%,IF(T$4&lt;$E136,0,IF(T$4&gt;=$F136,1,IF(VLOOKUP(T$4,CALENDARIO!$B:$C,2,0)=FALSE, S136,(1/IF($D136=0,1,$D136))+S136))))</f>
        <v>0</v>
      </c>
      <c r="U136" s="292">
        <f>IF(IF(U$4&lt;$E136,0,IF(U$4&gt;=$F136,1,IF(VLOOKUP(U$4,CALENDARIO!$B:$C,2,0)=FALSE, T136,(1/IF($D136=0,1,$D136))+T136)))&gt;1,100%,IF(U$4&lt;$E136,0,IF(U$4&gt;=$F136,1,IF(VLOOKUP(U$4,CALENDARIO!$B:$C,2,0)=FALSE, T136,(1/IF($D136=0,1,$D136))+T136))))</f>
        <v>0</v>
      </c>
      <c r="V136" s="292">
        <f>IF(IF(V$4&lt;$E136,0,IF(V$4&gt;=$F136,1,IF(VLOOKUP(V$4,CALENDARIO!$B:$C,2,0)=FALSE, U136,(1/IF($D136=0,1,$D136))+U136)))&gt;1,100%,IF(V$4&lt;$E136,0,IF(V$4&gt;=$F136,1,IF(VLOOKUP(V$4,CALENDARIO!$B:$C,2,0)=FALSE, U136,(1/IF($D136=0,1,$D136))+U136))))</f>
        <v>0</v>
      </c>
      <c r="W136" s="292">
        <f>IF(IF(W$4&lt;$E136,0,IF(W$4&gt;=$F136,1,IF(VLOOKUP(W$4,CALENDARIO!$B:$C,2,0)=FALSE, V136,(1/IF($D136=0,1,$D136))+V136)))&gt;1,100%,IF(W$4&lt;$E136,0,IF(W$4&gt;=$F136,1,IF(VLOOKUP(W$4,CALENDARIO!$B:$C,2,0)=FALSE, V136,(1/IF($D136=0,1,$D136))+V136))))</f>
        <v>0</v>
      </c>
      <c r="X136" s="292">
        <f>IF(IF(X$4&lt;$E136,0,IF(X$4&gt;=$F136,1,IF(VLOOKUP(X$4,CALENDARIO!$B:$C,2,0)=FALSE, W136,(1/IF($D136=0,1,$D136))+W136)))&gt;1,100%,IF(X$4&lt;$E136,0,IF(X$4&gt;=$F136,1,IF(VLOOKUP(X$4,CALENDARIO!$B:$C,2,0)=FALSE, W136,(1/IF($D136=0,1,$D136))+W136))))</f>
        <v>0</v>
      </c>
      <c r="Y136" s="292">
        <f>IF(IF(Y$4&lt;$E136,0,IF(Y$4&gt;=$F136,1,IF(VLOOKUP(Y$4,CALENDARIO!$B:$C,2,0)=FALSE, X136,(1/IF($D136=0,1,$D136))+X136)))&gt;1,100%,IF(Y$4&lt;$E136,0,IF(Y$4&gt;=$F136,1,IF(VLOOKUP(Y$4,CALENDARIO!$B:$C,2,0)=FALSE, X136,(1/IF($D136=0,1,$D136))+X136))))</f>
        <v>0</v>
      </c>
      <c r="Z136" s="292">
        <f>IF(IF(Z$4&lt;$E136,0,IF(Z$4&gt;=$F136,1,IF(VLOOKUP(Z$4,CALENDARIO!$B:$C,2,0)=FALSE, Y136,(1/IF($D136=0,1,$D136))+Y136)))&gt;1,100%,IF(Z$4&lt;$E136,0,IF(Z$4&gt;=$F136,1,IF(VLOOKUP(Z$4,CALENDARIO!$B:$C,2,0)=FALSE, Y136,(1/IF($D136=0,1,$D136))+Y136))))</f>
        <v>0</v>
      </c>
      <c r="AA136" s="292">
        <f>IF(IF(AA$4&lt;$E136,0,IF(AA$4&gt;=$F136,1,IF(VLOOKUP(AA$4,CALENDARIO!$B:$C,2,0)=FALSE, Z136,(1/IF($D136=0,1,$D136))+Z136)))&gt;1,100%,IF(AA$4&lt;$E136,0,IF(AA$4&gt;=$F136,1,IF(VLOOKUP(AA$4,CALENDARIO!$B:$C,2,0)=FALSE, Z136,(1/IF($D136=0,1,$D136))+Z136))))</f>
        <v>0</v>
      </c>
      <c r="AB136" s="292">
        <f>IF(IF(AB$4&lt;$E136,0,IF(AB$4&gt;=$F136,1,IF(VLOOKUP(AB$4,CALENDARIO!$B:$C,2,0)=FALSE, AA136,(1/IF($D136=0,1,$D136))+AA136)))&gt;1,100%,IF(AB$4&lt;$E136,0,IF(AB$4&gt;=$F136,1,IF(VLOOKUP(AB$4,CALENDARIO!$B:$C,2,0)=FALSE, AA136,(1/IF($D136=0,1,$D136))+AA136))))</f>
        <v>0</v>
      </c>
      <c r="AC136" s="292">
        <f>IF(IF(AC$4&lt;$E136,0,IF(AC$4&gt;=$F136,1,IF(VLOOKUP(AC$4,CALENDARIO!$B:$C,2,0)=FALSE, AB136,(1/IF($D136=0,1,$D136))+AB136)))&gt;1,100%,IF(AC$4&lt;$E136,0,IF(AC$4&gt;=$F136,1,IF(VLOOKUP(AC$4,CALENDARIO!$B:$C,2,0)=FALSE, AB136,(1/IF($D136=0,1,$D136))+AB136))))</f>
        <v>0</v>
      </c>
      <c r="AD136" s="292">
        <f>IF(IF(AD$4&lt;$E136,0,IF(AD$4&gt;=$F136,1,IF(VLOOKUP(AD$4,CALENDARIO!$B:$C,2,0)=FALSE, AC136,(1/IF($D136=0,1,$D136))+AC136)))&gt;1,100%,IF(AD$4&lt;$E136,0,IF(AD$4&gt;=$F136,1,IF(VLOOKUP(AD$4,CALENDARIO!$B:$C,2,0)=FALSE, AC136,(1/IF($D136=0,1,$D136))+AC136))))</f>
        <v>0</v>
      </c>
      <c r="AE136" s="292">
        <f>IF(IF(AE$4&lt;$E136,0,IF(AE$4&gt;=$F136,1,IF(VLOOKUP(AE$4,CALENDARIO!$B:$C,2,0)=FALSE, AD136,(1/IF($D136=0,1,$D136))+AD136)))&gt;1,100%,IF(AE$4&lt;$E136,0,IF(AE$4&gt;=$F136,1,IF(VLOOKUP(AE$4,CALENDARIO!$B:$C,2,0)=FALSE, AD136,(1/IF($D136=0,1,$D136))+AD136))))</f>
        <v>0</v>
      </c>
      <c r="AF136" s="292">
        <f>IF(IF(AF$4&lt;$E136,0,IF(AF$4&gt;=$F136,1,IF(VLOOKUP(AF$4,CALENDARIO!$B:$C,2,0)=FALSE, AE136,(1/IF($D136=0,1,$D136))+AE136)))&gt;1,100%,IF(AF$4&lt;$E136,0,IF(AF$4&gt;=$F136,1,IF(VLOOKUP(AF$4,CALENDARIO!$B:$C,2,0)=FALSE, AE136,(1/IF($D136=0,1,$D136))+AE136))))</f>
        <v>0</v>
      </c>
      <c r="AG136" s="292">
        <f>IF(IF(AG$4&lt;$E136,0,IF(AG$4&gt;=$F136,1,IF(VLOOKUP(AG$4,CALENDARIO!$B:$C,2,0)=FALSE, AF136,(1/IF($D136=0,1,$D136))+AF136)))&gt;1,100%,IF(AG$4&lt;$E136,0,IF(AG$4&gt;=$F136,1,IF(VLOOKUP(AG$4,CALENDARIO!$B:$C,2,0)=FALSE, AF136,(1/IF($D136=0,1,$D136))+AF136))))</f>
        <v>0</v>
      </c>
      <c r="AH136" s="292">
        <f>IF(IF(AH$4&lt;$E136,0,IF(AH$4&gt;=$F136,1,IF(VLOOKUP(AH$4,CALENDARIO!$B:$C,2,0)=FALSE, AG136,(1/IF($D136=0,1,$D136))+AG136)))&gt;1,100%,IF(AH$4&lt;$E136,0,IF(AH$4&gt;=$F136,1,IF(VLOOKUP(AH$4,CALENDARIO!$B:$C,2,0)=FALSE, AG136,(1/IF($D136=0,1,$D136))+AG136))))</f>
        <v>0</v>
      </c>
      <c r="AI136" s="292">
        <f>IF(IF(AI$4&lt;$E136,0,IF(AI$4&gt;=$F136,1,IF(VLOOKUP(AI$4,CALENDARIO!$B:$C,2,0)=FALSE, AH136,(1/IF($D136=0,1,$D136))+AH136)))&gt;1,100%,IF(AI$4&lt;$E136,0,IF(AI$4&gt;=$F136,1,IF(VLOOKUP(AI$4,CALENDARIO!$B:$C,2,0)=FALSE, AH136,(1/IF($D136=0,1,$D136))+AH136))))</f>
        <v>0</v>
      </c>
      <c r="AJ136" s="292">
        <f>IF(IF(AJ$4&lt;$E136,0,IF(AJ$4&gt;=$F136,1,IF(VLOOKUP(AJ$4,CALENDARIO!$B:$C,2,0)=FALSE, AI136,(1/IF($D136=0,1,$D136))+AI136)))&gt;1,100%,IF(AJ$4&lt;$E136,0,IF(AJ$4&gt;=$F136,1,IF(VLOOKUP(AJ$4,CALENDARIO!$B:$C,2,0)=FALSE, AI136,(1/IF($D136=0,1,$D136))+AI136))))</f>
        <v>0</v>
      </c>
      <c r="AK136" s="292">
        <f>IF(IF(AK$4&lt;$E136,0,IF(AK$4&gt;=$F136,1,IF(VLOOKUP(AK$4,CALENDARIO!$B:$C,2,0)=FALSE, AJ136,(1/IF($D136=0,1,$D136))+AJ136)))&gt;1,100%,IF(AK$4&lt;$E136,0,IF(AK$4&gt;=$F136,1,IF(VLOOKUP(AK$4,CALENDARIO!$B:$C,2,0)=FALSE, AJ136,(1/IF($D136=0,1,$D136))+AJ136))))</f>
        <v>0</v>
      </c>
      <c r="AL136" s="292">
        <f>IF(IF(AL$4&lt;$E136,0,IF(AL$4&gt;=$F136,1,IF(VLOOKUP(AL$4,CALENDARIO!$B:$C,2,0)=FALSE, AK136,(1/IF($D136=0,1,$D136))+AK136)))&gt;1,100%,IF(AL$4&lt;$E136,0,IF(AL$4&gt;=$F136,1,IF(VLOOKUP(AL$4,CALENDARIO!$B:$C,2,0)=FALSE, AK136,(1/IF($D136=0,1,$D136))+AK136))))</f>
        <v>0</v>
      </c>
      <c r="AM136" s="292">
        <f>IF(IF(AM$4&lt;$E136,0,IF(AM$4&gt;=$F136,1,IF(VLOOKUP(AM$4,CALENDARIO!$B:$C,2,0)=FALSE, AL136,(1/IF($D136=0,1,$D136))+AL136)))&gt;1,100%,IF(AM$4&lt;$E136,0,IF(AM$4&gt;=$F136,1,IF(VLOOKUP(AM$4,CALENDARIO!$B:$C,2,0)=FALSE, AL136,(1/IF($D136=0,1,$D136))+AL136))))</f>
        <v>0</v>
      </c>
      <c r="AN136" s="292">
        <f>IF(IF(AN$4&lt;$E136,0,IF(AN$4&gt;=$F136,1,IF(VLOOKUP(AN$4,CALENDARIO!$B:$C,2,0)=FALSE, AM136,(1/IF($D136=0,1,$D136))+AM136)))&gt;1,100%,IF(AN$4&lt;$E136,0,IF(AN$4&gt;=$F136,1,IF(VLOOKUP(AN$4,CALENDARIO!$B:$C,2,0)=FALSE, AM136,(1/IF($D136=0,1,$D136))+AM136))))</f>
        <v>0</v>
      </c>
      <c r="AO136" s="292">
        <f>IF(IF(AO$4&lt;$E136,0,IF(AO$4&gt;=$F136,1,IF(VLOOKUP(AO$4,CALENDARIO!$B:$C,2,0)=FALSE, AN136,(1/IF($D136=0,1,$D136))+AN136)))&gt;1,100%,IF(AO$4&lt;$E136,0,IF(AO$4&gt;=$F136,1,IF(VLOOKUP(AO$4,CALENDARIO!$B:$C,2,0)=FALSE, AN136,(1/IF($D136=0,1,$D136))+AN136))))</f>
        <v>0</v>
      </c>
      <c r="AP136" s="292">
        <f>IF(IF(AP$4&lt;$E136,0,IF(AP$4&gt;=$F136,1,IF(VLOOKUP(AP$4,CALENDARIO!$B:$C,2,0)=FALSE, AO136,(1/IF($D136=0,1,$D136))+AO136)))&gt;1,100%,IF(AP$4&lt;$E136,0,IF(AP$4&gt;=$F136,1,IF(VLOOKUP(AP$4,CALENDARIO!$B:$C,2,0)=FALSE, AO136,(1/IF($D136=0,1,$D136))+AO136))))</f>
        <v>0</v>
      </c>
      <c r="AQ136" s="292">
        <f>IF(IF(AQ$4&lt;$E136,0,IF(AQ$4&gt;=$F136,1,IF(VLOOKUP(AQ$4,CALENDARIO!$B:$C,2,0)=FALSE, AP136,(1/IF($D136=0,1,$D136))+AP136)))&gt;1,100%,IF(AQ$4&lt;$E136,0,IF(AQ$4&gt;=$F136,1,IF(VLOOKUP(AQ$4,CALENDARIO!$B:$C,2,0)=FALSE, AP136,(1/IF($D136=0,1,$D136))+AP136))))</f>
        <v>0</v>
      </c>
      <c r="AR136" s="292">
        <f>IF(IF(AR$4&lt;$E136,0,IF(AR$4&gt;=$F136,1,IF(VLOOKUP(AR$4,CALENDARIO!$B:$C,2,0)=FALSE, AQ136,(1/IF($D136=0,1,$D136))+AQ136)))&gt;1,100%,IF(AR$4&lt;$E136,0,IF(AR$4&gt;=$F136,1,IF(VLOOKUP(AR$4,CALENDARIO!$B:$C,2,0)=FALSE, AQ136,(1/IF($D136=0,1,$D136))+AQ136))))</f>
        <v>0</v>
      </c>
      <c r="AS136" s="292">
        <f>IF(IF(AS$4&lt;$E136,0,IF(AS$4&gt;=$F136,1,IF(VLOOKUP(AS$4,CALENDARIO!$B:$C,2,0)=FALSE, AR136,(1/IF($D136=0,1,$D136))+AR136)))&gt;1,100%,IF(AS$4&lt;$E136,0,IF(AS$4&gt;=$F136,1,IF(VLOOKUP(AS$4,CALENDARIO!$B:$C,2,0)=FALSE, AR136,(1/IF($D136=0,1,$D136))+AR136))))</f>
        <v>0</v>
      </c>
      <c r="AT136" s="292">
        <f>IF(IF(AT$4&lt;$E136,0,IF(AT$4&gt;=$F136,1,IF(VLOOKUP(AT$4,CALENDARIO!$B:$C,2,0)=FALSE, AS136,(1/IF($D136=0,1,$D136))+AS136)))&gt;1,100%,IF(AT$4&lt;$E136,0,IF(AT$4&gt;=$F136,1,IF(VLOOKUP(AT$4,CALENDARIO!$B:$C,2,0)=FALSE, AS136,(1/IF($D136=0,1,$D136))+AS136))))</f>
        <v>0</v>
      </c>
      <c r="AU136" s="292">
        <f>IF(IF(AU$4&lt;$E136,0,IF(AU$4&gt;=$F136,1,IF(VLOOKUP(AU$4,CALENDARIO!$B:$C,2,0)=FALSE, AT136,(1/IF($D136=0,1,$D136))+AT136)))&gt;1,100%,IF(AU$4&lt;$E136,0,IF(AU$4&gt;=$F136,1,IF(VLOOKUP(AU$4,CALENDARIO!$B:$C,2,0)=FALSE, AT136,(1/IF($D136=0,1,$D136))+AT136))))</f>
        <v>0</v>
      </c>
      <c r="AV136" s="292">
        <f>IF(IF(AV$4&lt;$E136,0,IF(AV$4&gt;=$F136,1,IF(VLOOKUP(AV$4,CALENDARIO!$B:$C,2,0)=FALSE, AU136,(1/IF($D136=0,1,$D136))+AU136)))&gt;1,100%,IF(AV$4&lt;$E136,0,IF(AV$4&gt;=$F136,1,IF(VLOOKUP(AV$4,CALENDARIO!$B:$C,2,0)=FALSE, AU136,(1/IF($D136=0,1,$D136))+AU136))))</f>
        <v>0</v>
      </c>
      <c r="AW136" s="292">
        <f>IF(IF(AW$4&lt;$E136,0,IF(AW$4&gt;=$F136,1,IF(VLOOKUP(AW$4,CALENDARIO!$B:$C,2,0)=FALSE, AV136,(1/IF($D136=0,1,$D136))+AV136)))&gt;1,100%,IF(AW$4&lt;$E136,0,IF(AW$4&gt;=$F136,1,IF(VLOOKUP(AW$4,CALENDARIO!$B:$C,2,0)=FALSE, AV136,(1/IF($D136=0,1,$D136))+AV136))))</f>
        <v>0</v>
      </c>
      <c r="AX136" s="292">
        <f>IF(IF(AX$4&lt;$E136,0,IF(AX$4&gt;=$F136,1,IF(VLOOKUP(AX$4,CALENDARIO!$B:$C,2,0)=FALSE, AW136,(1/IF($D136=0,1,$D136))+AW136)))&gt;1,100%,IF(AX$4&lt;$E136,0,IF(AX$4&gt;=$F136,1,IF(VLOOKUP(AX$4,CALENDARIO!$B:$C,2,0)=FALSE, AW136,(1/IF($D136=0,1,$D136))+AW136))))</f>
        <v>0</v>
      </c>
      <c r="AY136" s="292">
        <f>IF(IF(AY$4&lt;$E136,0,IF(AY$4&gt;=$F136,1,IF(VLOOKUP(AY$4,CALENDARIO!$B:$C,2,0)=FALSE, AX136,(1/IF($D136=0,1,$D136))+AX136)))&gt;1,100%,IF(AY$4&lt;$E136,0,IF(AY$4&gt;=$F136,1,IF(VLOOKUP(AY$4,CALENDARIO!$B:$C,2,0)=FALSE, AX136,(1/IF($D136=0,1,$D136))+AX136))))</f>
        <v>0</v>
      </c>
      <c r="AZ136" s="292">
        <f>IF(IF(AZ$4&lt;$E136,0,IF(AZ$4&gt;=$F136,1,IF(VLOOKUP(AZ$4,CALENDARIO!$B:$C,2,0)=FALSE, AY136,(1/IF($D136=0,1,$D136))+AY136)))&gt;1,100%,IF(AZ$4&lt;$E136,0,IF(AZ$4&gt;=$F136,1,IF(VLOOKUP(AZ$4,CALENDARIO!$B:$C,2,0)=FALSE, AY136,(1/IF($D136=0,1,$D136))+AY136))))</f>
        <v>0</v>
      </c>
      <c r="BA136" s="292">
        <f>IF(IF(BA$4&lt;$E136,0,IF(BA$4&gt;=$F136,1,IF(VLOOKUP(BA$4,CALENDARIO!$B:$C,2,0)=FALSE, AZ136,(1/IF($D136=0,1,$D136))+AZ136)))&gt;1,100%,IF(BA$4&lt;$E136,0,IF(BA$4&gt;=$F136,1,IF(VLOOKUP(BA$4,CALENDARIO!$B:$C,2,0)=FALSE, AZ136,(1/IF($D136=0,1,$D136))+AZ136))))</f>
        <v>0</v>
      </c>
      <c r="BB136" s="292">
        <f>IF(IF(BB$4&lt;$E136,0,IF(BB$4&gt;=$F136,1,IF(VLOOKUP(BB$4,CALENDARIO!$B:$C,2,0)=FALSE, BA136,(1/IF($D136=0,1,$D136))+BA136)))&gt;1,100%,IF(BB$4&lt;$E136,0,IF(BB$4&gt;=$F136,1,IF(VLOOKUP(BB$4,CALENDARIO!$B:$C,2,0)=FALSE, BA136,(1/IF($D136=0,1,$D136))+BA136))))</f>
        <v>0</v>
      </c>
      <c r="BC136" s="292">
        <f>IF(IF(BC$4&lt;$E136,0,IF(BC$4&gt;=$F136,1,IF(VLOOKUP(BC$4,CALENDARIO!$B:$C,2,0)=FALSE, BB136,(1/IF($D136=0,1,$D136))+BB136)))&gt;1,100%,IF(BC$4&lt;$E136,0,IF(BC$4&gt;=$F136,1,IF(VLOOKUP(BC$4,CALENDARIO!$B:$C,2,0)=FALSE, BB136,(1/IF($D136=0,1,$D136))+BB136))))</f>
        <v>0</v>
      </c>
      <c r="BD136" s="292">
        <f>IF(IF(BD$4&lt;$E136,0,IF(BD$4&gt;=$F136,1,IF(VLOOKUP(BD$4,CALENDARIO!$B:$C,2,0)=FALSE, BC136,(1/IF($D136=0,1,$D136))+BC136)))&gt;1,100%,IF(BD$4&lt;$E136,0,IF(BD$4&gt;=$F136,1,IF(VLOOKUP(BD$4,CALENDARIO!$B:$C,2,0)=FALSE, BC136,(1/IF($D136=0,1,$D136))+BC136))))</f>
        <v>0</v>
      </c>
      <c r="BE136" s="292">
        <f>IF(IF(BE$4&lt;$E136,0,IF(BE$4&gt;=$F136,1,IF(VLOOKUP(BE$4,CALENDARIO!$B:$C,2,0)=FALSE, BD136,(1/IF($D136=0,1,$D136))+BD136)))&gt;1,100%,IF(BE$4&lt;$E136,0,IF(BE$4&gt;=$F136,1,IF(VLOOKUP(BE$4,CALENDARIO!$B:$C,2,0)=FALSE, BD136,(1/IF($D136=0,1,$D136))+BD136))))</f>
        <v>0</v>
      </c>
      <c r="BF136" s="292">
        <f>IF(IF(BF$4&lt;$E136,0,IF(BF$4&gt;=$F136,1,IF(VLOOKUP(BF$4,CALENDARIO!$B:$C,2,0)=FALSE, BE136,(1/IF($D136=0,1,$D136))+BE136)))&gt;1,100%,IF(BF$4&lt;$E136,0,IF(BF$4&gt;=$F136,1,IF(VLOOKUP(BF$4,CALENDARIO!$B:$C,2,0)=FALSE, BE136,(1/IF($D136=0,1,$D136))+BE136))))</f>
        <v>0</v>
      </c>
      <c r="BG136" s="292">
        <f>IF(IF(BG$4&lt;$E136,0,IF(BG$4&gt;=$F136,1,IF(VLOOKUP(BG$4,CALENDARIO!$B:$C,2,0)=FALSE, BF136,(1/IF($D136=0,1,$D136))+BF136)))&gt;1,100%,IF(BG$4&lt;$E136,0,IF(BG$4&gt;=$F136,1,IF(VLOOKUP(BG$4,CALENDARIO!$B:$C,2,0)=FALSE, BF136,(1/IF($D136=0,1,$D136))+BF136))))</f>
        <v>0</v>
      </c>
      <c r="BH136" s="292">
        <f>IF(IF(BH$4&lt;$E136,0,IF(BH$4&gt;=$F136,1,IF(VLOOKUP(BH$4,CALENDARIO!$B:$C,2,0)=FALSE, BG136,(1/IF($D136=0,1,$D136))+BG136)))&gt;1,100%,IF(BH$4&lt;$E136,0,IF(BH$4&gt;=$F136,1,IF(VLOOKUP(BH$4,CALENDARIO!$B:$C,2,0)=FALSE, BG136,(1/IF($D136=0,1,$D136))+BG136))))</f>
        <v>0</v>
      </c>
      <c r="BI136" s="292">
        <f>IF(IF(BI$4&lt;$E136,0,IF(BI$4&gt;=$F136,1,IF(VLOOKUP(BI$4,CALENDARIO!$B:$C,2,0)=FALSE, BH136,(1/IF($D136=0,1,$D136))+BH136)))&gt;1,100%,IF(BI$4&lt;$E136,0,IF(BI$4&gt;=$F136,1,IF(VLOOKUP(BI$4,CALENDARIO!$B:$C,2,0)=FALSE, BH136,(1/IF($D136=0,1,$D136))+BH136))))</f>
        <v>0</v>
      </c>
      <c r="BJ136" s="292">
        <f>IF(IF(BJ$4&lt;$E136,0,IF(BJ$4&gt;=$F136,1,IF(VLOOKUP(BJ$4,CALENDARIO!$B:$C,2,0)=FALSE, BI136,(1/IF($D136=0,1,$D136))+BI136)))&gt;1,100%,IF(BJ$4&lt;$E136,0,IF(BJ$4&gt;=$F136,1,IF(VLOOKUP(BJ$4,CALENDARIO!$B:$C,2,0)=FALSE, BI136,(1/IF($D136=0,1,$D136))+BI136))))</f>
        <v>0</v>
      </c>
      <c r="BK136" s="292">
        <f>IF(IF(BK$4&lt;$E136,0,IF(BK$4&gt;=$F136,1,IF(VLOOKUP(BK$4,CALENDARIO!$B:$C,2,0)=FALSE, BJ136,(1/IF($D136=0,1,$D136))+BJ136)))&gt;1,100%,IF(BK$4&lt;$E136,0,IF(BK$4&gt;=$F136,1,IF(VLOOKUP(BK$4,CALENDARIO!$B:$C,2,0)=FALSE, BJ136,(1/IF($D136=0,1,$D136))+BJ136))))</f>
        <v>0</v>
      </c>
      <c r="BL136" s="292">
        <f>IF(IF(BL$4&lt;$E136,0,IF(BL$4&gt;=$F136,1,IF(VLOOKUP(BL$4,CALENDARIO!$B:$C,2,0)=FALSE, BK136,(1/IF($D136=0,1,$D136))+BK136)))&gt;1,100%,IF(BL$4&lt;$E136,0,IF(BL$4&gt;=$F136,1,IF(VLOOKUP(BL$4,CALENDARIO!$B:$C,2,0)=FALSE, BK136,(1/IF($D136=0,1,$D136))+BK136))))</f>
        <v>0</v>
      </c>
      <c r="BM136" s="292">
        <f>IF(IF(BM$4&lt;$E136,0,IF(BM$4&gt;=$F136,1,IF(VLOOKUP(BM$4,CALENDARIO!$B:$C,2,0)=FALSE, BL136,(1/IF($D136=0,1,$D136))+BL136)))&gt;1,100%,IF(BM$4&lt;$E136,0,IF(BM$4&gt;=$F136,1,IF(VLOOKUP(BM$4,CALENDARIO!$B:$C,2,0)=FALSE, BL136,(1/IF($D136=0,1,$D136))+BL136))))</f>
        <v>0</v>
      </c>
      <c r="BN136" s="292">
        <f>IF(IF(BN$4&lt;$E136,0,IF(BN$4&gt;=$F136,1,IF(VLOOKUP(BN$4,CALENDARIO!$B:$C,2,0)=FALSE, BM136,(1/IF($D136=0,1,$D136))+BM136)))&gt;1,100%,IF(BN$4&lt;$E136,0,IF(BN$4&gt;=$F136,1,IF(VLOOKUP(BN$4,CALENDARIO!$B:$C,2,0)=FALSE, BM136,(1/IF($D136=0,1,$D136))+BM136))))</f>
        <v>0</v>
      </c>
      <c r="BO136" s="292">
        <f>IF(IF(BO$4&lt;$E136,0,IF(BO$4&gt;=$F136,1,IF(VLOOKUP(BO$4,CALENDARIO!$B:$C,2,0)=FALSE, BN136,(1/IF($D136=0,1,$D136))+BN136)))&gt;1,100%,IF(BO$4&lt;$E136,0,IF(BO$4&gt;=$F136,1,IF(VLOOKUP(BO$4,CALENDARIO!$B:$C,2,0)=FALSE, BN136,(1/IF($D136=0,1,$D136))+BN136))))</f>
        <v>0</v>
      </c>
      <c r="BP136" s="292">
        <f>IF(IF(BP$4&lt;$E136,0,IF(BP$4&gt;=$F136,1,IF(VLOOKUP(BP$4,CALENDARIO!$B:$C,2,0)=FALSE, BO136,(1/IF($D136=0,1,$D136))+BO136)))&gt;1,100%,IF(BP$4&lt;$E136,0,IF(BP$4&gt;=$F136,1,IF(VLOOKUP(BP$4,CALENDARIO!$B:$C,2,0)=FALSE, BO136,(1/IF($D136=0,1,$D136))+BO136))))</f>
        <v>0</v>
      </c>
      <c r="BQ136" s="292">
        <f>IF(IF(BQ$4&lt;$E136,0,IF(BQ$4&gt;=$F136,1,IF(VLOOKUP(BQ$4,CALENDARIO!$B:$C,2,0)=FALSE, BP136,(1/IF($D136=0,1,$D136))+BP136)))&gt;1,100%,IF(BQ$4&lt;$E136,0,IF(BQ$4&gt;=$F136,1,IF(VLOOKUP(BQ$4,CALENDARIO!$B:$C,2,0)=FALSE, BP136,(1/IF($D136=0,1,$D136))+BP136))))</f>
        <v>0</v>
      </c>
      <c r="BR136" s="292">
        <f>IF(IF(BR$4&lt;$E136,0,IF(BR$4&gt;=$F136,1,IF(VLOOKUP(BR$4,CALENDARIO!$B:$C,2,0)=FALSE, BQ136,(1/IF($D136=0,1,$D136))+BQ136)))&gt;1,100%,IF(BR$4&lt;$E136,0,IF(BR$4&gt;=$F136,1,IF(VLOOKUP(BR$4,CALENDARIO!$B:$C,2,0)=FALSE, BQ136,(1/IF($D136=0,1,$D136))+BQ136))))</f>
        <v>0</v>
      </c>
      <c r="BS136" s="292">
        <f>IF(IF(BS$4&lt;$E136,0,IF(BS$4&gt;=$F136,1,IF(VLOOKUP(BS$4,CALENDARIO!$B:$C,2,0)=FALSE, BR136,(1/IF($D136=0,1,$D136))+BR136)))&gt;1,100%,IF(BS$4&lt;$E136,0,IF(BS$4&gt;=$F136,1,IF(VLOOKUP(BS$4,CALENDARIO!$B:$C,2,0)=FALSE, BR136,(1/IF($D136=0,1,$D136))+BR136))))</f>
        <v>0</v>
      </c>
      <c r="BT136" s="292">
        <f>IF(IF(BT$4&lt;$E136,0,IF(BT$4&gt;=$F136,1,IF(VLOOKUP(BT$4,CALENDARIO!$B:$C,2,0)=FALSE, BS136,(1/IF($D136=0,1,$D136))+BS136)))&gt;1,100%,IF(BT$4&lt;$E136,0,IF(BT$4&gt;=$F136,1,IF(VLOOKUP(BT$4,CALENDARIO!$B:$C,2,0)=FALSE, BS136,(1/IF($D136=0,1,$D136))+BS136))))</f>
        <v>0</v>
      </c>
      <c r="BU136" s="292">
        <f>IF(IF(BU$4&lt;$E136,0,IF(BU$4&gt;=$F136,1,IF(VLOOKUP(BU$4,CALENDARIO!$B:$C,2,0)=FALSE, BT136,(1/IF($D136=0,1,$D136))+BT136)))&gt;1,100%,IF(BU$4&lt;$E136,0,IF(BU$4&gt;=$F136,1,IF(VLOOKUP(BU$4,CALENDARIO!$B:$C,2,0)=FALSE, BT136,(1/IF($D136=0,1,$D136))+BT136))))</f>
        <v>0</v>
      </c>
      <c r="BV136" s="292">
        <f>IF(IF(BV$4&lt;$E136,0,IF(BV$4&gt;=$F136,1,IF(VLOOKUP(BV$4,CALENDARIO!$B:$C,2,0)=FALSE, BU136,(1/IF($D136=0,1,$D136))+BU136)))&gt;1,100%,IF(BV$4&lt;$E136,0,IF(BV$4&gt;=$F136,1,IF(VLOOKUP(BV$4,CALENDARIO!$B:$C,2,0)=FALSE, BU136,(1/IF($D136=0,1,$D136))+BU136))))</f>
        <v>0</v>
      </c>
      <c r="BW136" s="292">
        <f>IF(IF(BW$4&lt;$E136,0,IF(BW$4&gt;=$F136,1,IF(VLOOKUP(BW$4,CALENDARIO!$B:$C,2,0)=FALSE, BV136,(1/IF($D136=0,1,$D136))+BV136)))&gt;1,100%,IF(BW$4&lt;$E136,0,IF(BW$4&gt;=$F136,1,IF(VLOOKUP(BW$4,CALENDARIO!$B:$C,2,0)=FALSE, BV136,(1/IF($D136=0,1,$D136))+BV136))))</f>
        <v>0</v>
      </c>
      <c r="BX136" s="292">
        <f>IF(IF(BX$4&lt;$E136,0,IF(BX$4&gt;=$F136,1,IF(VLOOKUP(BX$4,CALENDARIO!$B:$C,2,0)=FALSE, BW136,(1/IF($D136=0,1,$D136))+BW136)))&gt;1,100%,IF(BX$4&lt;$E136,0,IF(BX$4&gt;=$F136,1,IF(VLOOKUP(BX$4,CALENDARIO!$B:$C,2,0)=FALSE, BW136,(1/IF($D136=0,1,$D136))+BW136))))</f>
        <v>0</v>
      </c>
      <c r="BY136" s="292">
        <f>IF(IF(BY$4&lt;$E136,0,IF(BY$4&gt;=$F136,1,IF(VLOOKUP(BY$4,CALENDARIO!$B:$C,2,0)=FALSE, BX136,(1/IF($D136=0,1,$D136))+BX136)))&gt;1,100%,IF(BY$4&lt;$E136,0,IF(BY$4&gt;=$F136,1,IF(VLOOKUP(BY$4,CALENDARIO!$B:$C,2,0)=FALSE, BX136,(1/IF($D136=0,1,$D136))+BX136))))</f>
        <v>0</v>
      </c>
      <c r="BZ136" s="292">
        <f>IF(IF(BZ$4&lt;$E136,0,IF(BZ$4&gt;=$F136,1,IF(VLOOKUP(BZ$4,CALENDARIO!$B:$C,2,0)=FALSE, BY136,(1/IF($D136=0,1,$D136))+BY136)))&gt;1,100%,IF(BZ$4&lt;$E136,0,IF(BZ$4&gt;=$F136,1,IF(VLOOKUP(BZ$4,CALENDARIO!$B:$C,2,0)=FALSE, BY136,(1/IF($D136=0,1,$D136))+BY136))))</f>
        <v>0</v>
      </c>
      <c r="CA136" s="292">
        <f>IF(IF(CA$4&lt;$E136,0,IF(CA$4&gt;=$F136,1,IF(VLOOKUP(CA$4,CALENDARIO!$B:$C,2,0)=FALSE, BZ136,(1/IF($D136=0,1,$D136))+BZ136)))&gt;1,100%,IF(CA$4&lt;$E136,0,IF(CA$4&gt;=$F136,1,IF(VLOOKUP(CA$4,CALENDARIO!$B:$C,2,0)=FALSE, BZ136,(1/IF($D136=0,1,$D136))+BZ136))))</f>
        <v>0</v>
      </c>
      <c r="CB136" s="292">
        <f>IF(IF(CB$4&lt;$E136,0,IF(CB$4&gt;=$F136,1,IF(VLOOKUP(CB$4,CALENDARIO!$B:$C,2,0)=FALSE, CA136,(1/IF($D136=0,1,$D136))+CA136)))&gt;1,100%,IF(CB$4&lt;$E136,0,IF(CB$4&gt;=$F136,1,IF(VLOOKUP(CB$4,CALENDARIO!$B:$C,2,0)=FALSE, CA136,(1/IF($D136=0,1,$D136))+CA136))))</f>
        <v>0</v>
      </c>
      <c r="CC136" s="292">
        <f>IF(IF(CC$4&lt;$E136,0,IF(CC$4&gt;=$F136,1,IF(VLOOKUP(CC$4,CALENDARIO!$B:$C,2,0)=FALSE, CB136,(1/IF($D136=0,1,$D136))+CB136)))&gt;1,100%,IF(CC$4&lt;$E136,0,IF(CC$4&gt;=$F136,1,IF(VLOOKUP(CC$4,CALENDARIO!$B:$C,2,0)=FALSE, CB136,(1/IF($D136=0,1,$D136))+CB136))))</f>
        <v>0</v>
      </c>
      <c r="CD136" s="292">
        <f>IF(IF(CD$4&lt;$E136,0,IF(CD$4&gt;=$F136,1,IF(VLOOKUP(CD$4,CALENDARIO!$B:$C,2,0)=FALSE, CC136,(1/IF($D136=0,1,$D136))+CC136)))&gt;1,100%,IF(CD$4&lt;$E136,0,IF(CD$4&gt;=$F136,1,IF(VLOOKUP(CD$4,CALENDARIO!$B:$C,2,0)=FALSE, CC136,(1/IF($D136=0,1,$D136))+CC136))))</f>
        <v>0</v>
      </c>
      <c r="CE136" s="292">
        <f>IF(IF(CE$4&lt;$E136,0,IF(CE$4&gt;=$F136,1,IF(VLOOKUP(CE$4,CALENDARIO!$B:$C,2,0)=FALSE, CD136,(1/IF($D136=0,1,$D136))+CD136)))&gt;1,100%,IF(CE$4&lt;$E136,0,IF(CE$4&gt;=$F136,1,IF(VLOOKUP(CE$4,CALENDARIO!$B:$C,2,0)=FALSE, CD136,(1/IF($D136=0,1,$D136))+CD136))))</f>
        <v>0</v>
      </c>
      <c r="CF136" s="292">
        <f>IF(IF(CF$4&lt;$E136,0,IF(CF$4&gt;=$F136,1,IF(VLOOKUP(CF$4,CALENDARIO!$B:$C,2,0)=FALSE, CE136,(1/IF($D136=0,1,$D136))+CE136)))&gt;1,100%,IF(CF$4&lt;$E136,0,IF(CF$4&gt;=$F136,1,IF(VLOOKUP(CF$4,CALENDARIO!$B:$C,2,0)=FALSE, CE136,(1/IF($D136=0,1,$D136))+CE136))))</f>
        <v>0</v>
      </c>
      <c r="CG136" s="292">
        <f>IF(IF(CG$4&lt;$E136,0,IF(CG$4&gt;=$F136,1,IF(VLOOKUP(CG$4,CALENDARIO!$B:$C,2,0)=FALSE, CF136,(1/IF($D136=0,1,$D136))+CF136)))&gt;1,100%,IF(CG$4&lt;$E136,0,IF(CG$4&gt;=$F136,1,IF(VLOOKUP(CG$4,CALENDARIO!$B:$C,2,0)=FALSE, CF136,(1/IF($D136=0,1,$D136))+CF136))))</f>
        <v>0</v>
      </c>
      <c r="CH136" s="292">
        <f>IF(IF(CH$4&lt;$E136,0,IF(CH$4&gt;=$F136,1,IF(VLOOKUP(CH$4,CALENDARIO!$B:$C,2,0)=FALSE, CG136,(1/IF($D136=0,1,$D136))+CG136)))&gt;1,100%,IF(CH$4&lt;$E136,0,IF(CH$4&gt;=$F136,1,IF(VLOOKUP(CH$4,CALENDARIO!$B:$C,2,0)=FALSE, CG136,(1/IF($D136=0,1,$D136))+CG136))))</f>
        <v>0</v>
      </c>
      <c r="CI136" s="292">
        <f>IF(IF(CI$4&lt;$E136,0,IF(CI$4&gt;=$F136,1,IF(VLOOKUP(CI$4,CALENDARIO!$B:$C,2,0)=FALSE, CH136,(1/IF($D136=0,1,$D136))+CH136)))&gt;1,100%,IF(CI$4&lt;$E136,0,IF(CI$4&gt;=$F136,1,IF(VLOOKUP(CI$4,CALENDARIO!$B:$C,2,0)=FALSE, CH136,(1/IF($D136=0,1,$D136))+CH136))))</f>
        <v>0</v>
      </c>
      <c r="CJ136" s="292">
        <f>IF(IF(CJ$4&lt;$E136,0,IF(CJ$4&gt;=$F136,1,IF(VLOOKUP(CJ$4,CALENDARIO!$B:$C,2,0)=FALSE, CI136,(1/IF($D136=0,1,$D136))+CI136)))&gt;1,100%,IF(CJ$4&lt;$E136,0,IF(CJ$4&gt;=$F136,1,IF(VLOOKUP(CJ$4,CALENDARIO!$B:$C,2,0)=FALSE, CI136,(1/IF($D136=0,1,$D136))+CI136))))</f>
        <v>0</v>
      </c>
      <c r="CK136" s="292">
        <f>IF(IF(CK$4&lt;$E136,0,IF(CK$4&gt;=$F136,1,IF(VLOOKUP(CK$4,CALENDARIO!$B:$C,2,0)=FALSE, CJ136,(1/IF($D136=0,1,$D136))+CJ136)))&gt;1,100%,IF(CK$4&lt;$E136,0,IF(CK$4&gt;=$F136,1,IF(VLOOKUP(CK$4,CALENDARIO!$B:$C,2,0)=FALSE, CJ136,(1/IF($D136=0,1,$D136))+CJ136))))</f>
        <v>0</v>
      </c>
      <c r="CL136" s="292">
        <f>IF(IF(CL$4&lt;$E136,0,IF(CL$4&gt;=$F136,1,IF(VLOOKUP(CL$4,CALENDARIO!$B:$C,2,0)=FALSE, CK136,(1/IF($D136=0,1,$D136))+CK136)))&gt;1,100%,IF(CL$4&lt;$E136,0,IF(CL$4&gt;=$F136,1,IF(VLOOKUP(CL$4,CALENDARIO!$B:$C,2,0)=FALSE, CK136,(1/IF($D136=0,1,$D136))+CK136))))</f>
        <v>0</v>
      </c>
      <c r="CM136" s="292">
        <f>IF(IF(CM$4&lt;$E136,0,IF(CM$4&gt;=$F136,1,IF(VLOOKUP(CM$4,CALENDARIO!$B:$C,2,0)=FALSE, CL136,(1/IF($D136=0,1,$D136))+CL136)))&gt;1,100%,IF(CM$4&lt;$E136,0,IF(CM$4&gt;=$F136,1,IF(VLOOKUP(CM$4,CALENDARIO!$B:$C,2,0)=FALSE, CL136,(1/IF($D136=0,1,$D136))+CL136))))</f>
        <v>0</v>
      </c>
      <c r="CN136" s="292">
        <f>IF(IF(CN$4&lt;$E136,0,IF(CN$4&gt;=$F136,1,IF(VLOOKUP(CN$4,CALENDARIO!$B:$C,2,0)=FALSE, CM136,(1/IF($D136=0,1,$D136))+CM136)))&gt;1,100%,IF(CN$4&lt;$E136,0,IF(CN$4&gt;=$F136,1,IF(VLOOKUP(CN$4,CALENDARIO!$B:$C,2,0)=FALSE, CM136,(1/IF($D136=0,1,$D136))+CM136))))</f>
        <v>0</v>
      </c>
      <c r="CO136" s="292">
        <f>IF(IF(CO$4&lt;$E136,0,IF(CO$4&gt;=$F136,1,IF(VLOOKUP(CO$4,CALENDARIO!$B:$C,2,0)=FALSE, CN136,(1/IF($D136=0,1,$D136))+CN136)))&gt;1,100%,IF(CO$4&lt;$E136,0,IF(CO$4&gt;=$F136,1,IF(VLOOKUP(CO$4,CALENDARIO!$B:$C,2,0)=FALSE, CN136,(1/IF($D136=0,1,$D136))+CN136))))</f>
        <v>0</v>
      </c>
      <c r="CP136" s="292">
        <f>IF(IF(CP$4&lt;$E136,0,IF(CP$4&gt;=$F136,1,IF(VLOOKUP(CP$4,CALENDARIO!$B:$C,2,0)=FALSE, CO136,(1/IF($D136=0,1,$D136))+CO136)))&gt;1,100%,IF(CP$4&lt;$E136,0,IF(CP$4&gt;=$F136,1,IF(VLOOKUP(CP$4,CALENDARIO!$B:$C,2,0)=FALSE, CO136,(1/IF($D136=0,1,$D136))+CO136))))</f>
        <v>0</v>
      </c>
      <c r="CQ136" s="292">
        <f>IF(IF(CQ$4&lt;$E136,0,IF(CQ$4&gt;=$F136,1,IF(VLOOKUP(CQ$4,CALENDARIO!$B:$C,2,0)=FALSE, CP136,(1/IF($D136=0,1,$D136))+CP136)))&gt;1,100%,IF(CQ$4&lt;$E136,0,IF(CQ$4&gt;=$F136,1,IF(VLOOKUP(CQ$4,CALENDARIO!$B:$C,2,0)=FALSE, CP136,(1/IF($D136=0,1,$D136))+CP136))))</f>
        <v>0</v>
      </c>
      <c r="CR136" s="292">
        <f>IF(IF(CR$4&lt;$E136,0,IF(CR$4&gt;=$F136,1,IF(VLOOKUP(CR$4,CALENDARIO!$B:$C,2,0)=FALSE, CQ136,(1/IF($D136=0,1,$D136))+CQ136)))&gt;1,100%,IF(CR$4&lt;$E136,0,IF(CR$4&gt;=$F136,1,IF(VLOOKUP(CR$4,CALENDARIO!$B:$C,2,0)=FALSE, CQ136,(1/IF($D136=0,1,$D136))+CQ136))))</f>
        <v>0</v>
      </c>
      <c r="CS136" s="292">
        <f>IF(IF(CS$4&lt;$E136,0,IF(CS$4&gt;=$F136,1,IF(VLOOKUP(CS$4,CALENDARIO!$B:$C,2,0)=FALSE, CR136,(1/IF($D136=0,1,$D136))+CR136)))&gt;1,100%,IF(CS$4&lt;$E136,0,IF(CS$4&gt;=$F136,1,IF(VLOOKUP(CS$4,CALENDARIO!$B:$C,2,0)=FALSE, CR136,(1/IF($D136=0,1,$D136))+CR136))))</f>
        <v>0</v>
      </c>
      <c r="CT136" s="292">
        <f>IF(IF(CT$4&lt;$E136,0,IF(CT$4&gt;=$F136,1,IF(VLOOKUP(CT$4,CALENDARIO!$B:$C,2,0)=FALSE, CS136,(1/IF($D136=0,1,$D136))+CS136)))&gt;1,100%,IF(CT$4&lt;$E136,0,IF(CT$4&gt;=$F136,1,IF(VLOOKUP(CT$4,CALENDARIO!$B:$C,2,0)=FALSE, CS136,(1/IF($D136=0,1,$D136))+CS136))))</f>
        <v>0</v>
      </c>
      <c r="CU136" s="292">
        <f>IF(IF(CU$4&lt;$E136,0,IF(CU$4&gt;=$F136,1,IF(VLOOKUP(CU$4,CALENDARIO!$B:$C,2,0)=FALSE, CT136,(1/IF($D136=0,1,$D136))+CT136)))&gt;1,100%,IF(CU$4&lt;$E136,0,IF(CU$4&gt;=$F136,1,IF(VLOOKUP(CU$4,CALENDARIO!$B:$C,2,0)=FALSE, CT136,(1/IF($D136=0,1,$D136))+CT136))))</f>
        <v>0</v>
      </c>
      <c r="CV136" s="292">
        <f>IF(IF(CV$4&lt;$E136,0,IF(CV$4&gt;=$F136,1,IF(VLOOKUP(CV$4,CALENDARIO!$B:$C,2,0)=FALSE, CU136,(1/IF($D136=0,1,$D136))+CU136)))&gt;1,100%,IF(CV$4&lt;$E136,0,IF(CV$4&gt;=$F136,1,IF(VLOOKUP(CV$4,CALENDARIO!$B:$C,2,0)=FALSE, CU136,(1/IF($D136=0,1,$D136))+CU136))))</f>
        <v>0</v>
      </c>
      <c r="CW136" s="292">
        <f>IF(IF(CW$4&lt;$E136,0,IF(CW$4&gt;=$F136,1,IF(VLOOKUP(CW$4,CALENDARIO!$B:$C,2,0)=FALSE, CV136,(1/IF($D136=0,1,$D136))+CV136)))&gt;1,100%,IF(CW$4&lt;$E136,0,IF(CW$4&gt;=$F136,1,IF(VLOOKUP(CW$4,CALENDARIO!$B:$C,2,0)=FALSE, CV136,(1/IF($D136=0,1,$D136))+CV136))))</f>
        <v>0</v>
      </c>
      <c r="CX136" s="292">
        <f>IF(IF(CX$4&lt;$E136,0,IF(CX$4&gt;=$F136,1,IF(VLOOKUP(CX$4,CALENDARIO!$B:$C,2,0)=FALSE, CW136,(1/IF($D136=0,1,$D136))+CW136)))&gt;1,100%,IF(CX$4&lt;$E136,0,IF(CX$4&gt;=$F136,1,IF(VLOOKUP(CX$4,CALENDARIO!$B:$C,2,0)=FALSE, CW136,(1/IF($D136=0,1,$D136))+CW136))))</f>
        <v>0</v>
      </c>
      <c r="CY136" s="292">
        <f>IF(IF(CY$4&lt;$E136,0,IF(CY$4&gt;=$F136,1,IF(VLOOKUP(CY$4,CALENDARIO!$B:$C,2,0)=FALSE, CX136,(1/IF($D136=0,1,$D136))+CX136)))&gt;1,100%,IF(CY$4&lt;$E136,0,IF(CY$4&gt;=$F136,1,IF(VLOOKUP(CY$4,CALENDARIO!$B:$C,2,0)=FALSE, CX136,(1/IF($D136=0,1,$D136))+CX136))))</f>
        <v>0</v>
      </c>
      <c r="CZ136" s="292">
        <f>IF(IF(CZ$4&lt;$E136,0,IF(CZ$4&gt;=$F136,1,IF(VLOOKUP(CZ$4,CALENDARIO!$B:$C,2,0)=FALSE, CY136,(1/IF($D136=0,1,$D136))+CY136)))&gt;1,100%,IF(CZ$4&lt;$E136,0,IF(CZ$4&gt;=$F136,1,IF(VLOOKUP(CZ$4,CALENDARIO!$B:$C,2,0)=FALSE, CY136,(1/IF($D136=0,1,$D136))+CY136))))</f>
        <v>0</v>
      </c>
      <c r="DA136" s="292">
        <f>IF(IF(DA$4&lt;$E136,0,IF(DA$4&gt;=$F136,1,IF(VLOOKUP(DA$4,CALENDARIO!$B:$C,2,0)=FALSE, CZ136,(1/IF($D136=0,1,$D136))+CZ136)))&gt;1,100%,IF(DA$4&lt;$E136,0,IF(DA$4&gt;=$F136,1,IF(VLOOKUP(DA$4,CALENDARIO!$B:$C,2,0)=FALSE, CZ136,(1/IF($D136=0,1,$D136))+CZ136))))</f>
        <v>0</v>
      </c>
      <c r="DB136" s="292">
        <f>IF(IF(DB$4&lt;$E136,0,IF(DB$4&gt;=$F136,1,IF(VLOOKUP(DB$4,CALENDARIO!$B:$C,2,0)=FALSE, DA136,(1/IF($D136=0,1,$D136))+DA136)))&gt;1,100%,IF(DB$4&lt;$E136,0,IF(DB$4&gt;=$F136,1,IF(VLOOKUP(DB$4,CALENDARIO!$B:$C,2,0)=FALSE, DA136,(1/IF($D136=0,1,$D136))+DA136))))</f>
        <v>0</v>
      </c>
      <c r="DC136" s="292">
        <f>IF(IF(DC$4&lt;$E136,0,IF(DC$4&gt;=$F136,1,IF(VLOOKUP(DC$4,CALENDARIO!$B:$C,2,0)=FALSE, DB136,(1/IF($D136=0,1,$D136))+DB136)))&gt;1,100%,IF(DC$4&lt;$E136,0,IF(DC$4&gt;=$F136,1,IF(VLOOKUP(DC$4,CALENDARIO!$B:$C,2,0)=FALSE, DB136,(1/IF($D136=0,1,$D136))+DB136))))</f>
        <v>0</v>
      </c>
      <c r="DD136" s="292">
        <f>IF(IF(DD$4&lt;$E136,0,IF(DD$4&gt;=$F136,1,IF(VLOOKUP(DD$4,CALENDARIO!$B:$C,2,0)=FALSE, DC136,(1/IF($D136=0,1,$D136))+DC136)))&gt;1,100%,IF(DD$4&lt;$E136,0,IF(DD$4&gt;=$F136,1,IF(VLOOKUP(DD$4,CALENDARIO!$B:$C,2,0)=FALSE, DC136,(1/IF($D136=0,1,$D136))+DC136))))</f>
        <v>0</v>
      </c>
      <c r="DE136" s="292">
        <f>IF(IF(DE$4&lt;$E136,0,IF(DE$4&gt;=$F136,1,IF(VLOOKUP(DE$4,CALENDARIO!$B:$C,2,0)=FALSE, DD136,(1/IF($D136=0,1,$D136))+DD136)))&gt;1,100%,IF(DE$4&lt;$E136,0,IF(DE$4&gt;=$F136,1,IF(VLOOKUP(DE$4,CALENDARIO!$B:$C,2,0)=FALSE, DD136,(1/IF($D136=0,1,$D136))+DD136))))</f>
        <v>0</v>
      </c>
      <c r="DF136" s="292">
        <f>IF(IF(DF$4&lt;$E136,0,IF(DF$4&gt;=$F136,1,IF(VLOOKUP(DF$4,CALENDARIO!$B:$C,2,0)=FALSE, DE136,(1/IF($D136=0,1,$D136))+DE136)))&gt;1,100%,IF(DF$4&lt;$E136,0,IF(DF$4&gt;=$F136,1,IF(VLOOKUP(DF$4,CALENDARIO!$B:$C,2,0)=FALSE, DE136,(1/IF($D136=0,1,$D136))+DE136))))</f>
        <v>0</v>
      </c>
      <c r="DG136" s="292">
        <f>IF(IF(DG$4&lt;$E136,0,IF(DG$4&gt;=$F136,1,IF(VLOOKUP(DG$4,CALENDARIO!$B:$C,2,0)=FALSE, DF136,(1/IF($D136=0,1,$D136))+DF136)))&gt;1,100%,IF(DG$4&lt;$E136,0,IF(DG$4&gt;=$F136,1,IF(VLOOKUP(DG$4,CALENDARIO!$B:$C,2,0)=FALSE, DF136,(1/IF($D136=0,1,$D136))+DF136))))</f>
        <v>0</v>
      </c>
      <c r="DH136" s="292">
        <f>IF(IF(DH$4&lt;$E136,0,IF(DH$4&gt;=$F136,1,IF(VLOOKUP(DH$4,CALENDARIO!$B:$C,2,0)=FALSE, DG136,(1/IF($D136=0,1,$D136))+DG136)))&gt;1,100%,IF(DH$4&lt;$E136,0,IF(DH$4&gt;=$F136,1,IF(VLOOKUP(DH$4,CALENDARIO!$B:$C,2,0)=FALSE, DG136,(1/IF($D136=0,1,$D136))+DG136))))</f>
        <v>0</v>
      </c>
      <c r="DI136" s="292">
        <f>IF(IF(DI$4&lt;$E136,0,IF(DI$4&gt;=$F136,1,IF(VLOOKUP(DI$4,CALENDARIO!$B:$C,2,0)=FALSE, DH136,(1/IF($D136=0,1,$D136))+DH136)))&gt;1,100%,IF(DI$4&lt;$E136,0,IF(DI$4&gt;=$F136,1,IF(VLOOKUP(DI$4,CALENDARIO!$B:$C,2,0)=FALSE, DH136,(1/IF($D136=0,1,$D136))+DH136))))</f>
        <v>0</v>
      </c>
      <c r="DJ136" s="292">
        <f>IF(IF(DJ$4&lt;$E136,0,IF(DJ$4&gt;=$F136,1,IF(VLOOKUP(DJ$4,CALENDARIO!$B:$C,2,0)=FALSE, DI136,(1/IF($D136=0,1,$D136))+DI136)))&gt;1,100%,IF(DJ$4&lt;$E136,0,IF(DJ$4&gt;=$F136,1,IF(VLOOKUP(DJ$4,CALENDARIO!$B:$C,2,0)=FALSE, DI136,(1/IF($D136=0,1,$D136))+DI136))))</f>
        <v>0.2</v>
      </c>
      <c r="DK136" s="292">
        <f>IF(IF(DK$4&lt;$E136,0,IF(DK$4&gt;=$F136,1,IF(VLOOKUP(DK$4,CALENDARIO!$B:$C,2,0)=FALSE, DJ136,(1/IF($D136=0,1,$D136))+DJ136)))&gt;1,100%,IF(DK$4&lt;$E136,0,IF(DK$4&gt;=$F136,1,IF(VLOOKUP(DK$4,CALENDARIO!$B:$C,2,0)=FALSE, DJ136,(1/IF($D136=0,1,$D136))+DJ136))))</f>
        <v>0.4</v>
      </c>
      <c r="DL136" s="292">
        <f>IF(IF(DL$4&lt;$E136,0,IF(DL$4&gt;=$F136,1,IF(VLOOKUP(DL$4,CALENDARIO!$B:$C,2,0)=FALSE, DK136,(1/IF($D136=0,1,$D136))+DK136)))&gt;1,100%,IF(DL$4&lt;$E136,0,IF(DL$4&gt;=$F136,1,IF(VLOOKUP(DL$4,CALENDARIO!$B:$C,2,0)=FALSE, DK136,(1/IF($D136=0,1,$D136))+DK136))))</f>
        <v>0.60000000000000009</v>
      </c>
      <c r="DM136" s="292">
        <f>IF(IF(DM$4&lt;$E136,0,IF(DM$4&gt;=$F136,1,IF(VLOOKUP(DM$4,CALENDARIO!$B:$C,2,0)=FALSE, DL136,(1/IF($D136=0,1,$D136))+DL136)))&gt;1,100%,IF(DM$4&lt;$E136,0,IF(DM$4&gt;=$F136,1,IF(VLOOKUP(DM$4,CALENDARIO!$B:$C,2,0)=FALSE, DL136,(1/IF($D136=0,1,$D136))+DL136))))</f>
        <v>0.8</v>
      </c>
      <c r="DN136" s="292">
        <f>IF(IF(DN$4&lt;$E136,0,IF(DN$4&gt;=$F136,1,IF(VLOOKUP(DN$4,CALENDARIO!$B:$C,2,0)=FALSE, DM136,(1/IF($D136=0,1,$D136))+DM136)))&gt;1,100%,IF(DN$4&lt;$E136,0,IF(DN$4&gt;=$F136,1,IF(VLOOKUP(DN$4,CALENDARIO!$B:$C,2,0)=FALSE, DM136,(1/IF($D136=0,1,$D136))+DM136))))</f>
        <v>1</v>
      </c>
      <c r="DO136" s="292">
        <f>IF(IF(DO$4&lt;$E136,0,IF(DO$4&gt;=$F136,1,IF(VLOOKUP(DO$4,CALENDARIO!$B:$C,2,0)=FALSE, DN136,(1/IF($D136=0,1,$D136))+DN136)))&gt;1,100%,IF(DO$4&lt;$E136,0,IF(DO$4&gt;=$F136,1,IF(VLOOKUP(DO$4,CALENDARIO!$B:$C,2,0)=FALSE, DN136,(1/IF($D136=0,1,$D136))+DN136))))</f>
        <v>1</v>
      </c>
      <c r="DP136" s="292">
        <f>IF(IF(DP$4&lt;$E136,0,IF(DP$4&gt;=$F136,1,IF(VLOOKUP(DP$4,CALENDARIO!$B:$C,2,0)=FALSE, DO136,(1/IF($D136=0,1,$D136))+DO136)))&gt;1,100%,IF(DP$4&lt;$E136,0,IF(DP$4&gt;=$F136,1,IF(VLOOKUP(DP$4,CALENDARIO!$B:$C,2,0)=FALSE, DO136,(1/IF($D136=0,1,$D136))+DO136))))</f>
        <v>1</v>
      </c>
      <c r="DQ136" s="292">
        <f>IF(IF(DQ$4&lt;$E136,0,IF(DQ$4&gt;=$F136,1,IF(VLOOKUP(DQ$4,CALENDARIO!$B:$C,2,0)=FALSE, DP136,(1/IF($D136=0,1,$D136))+DP136)))&gt;1,100%,IF(DQ$4&lt;$E136,0,IF(DQ$4&gt;=$F136,1,IF(VLOOKUP(DQ$4,CALENDARIO!$B:$C,2,0)=FALSE, DP136,(1/IF($D136=0,1,$D136))+DP136))))</f>
        <v>1</v>
      </c>
      <c r="DR136" s="292">
        <f>IF(IF(DR$4&lt;$E136,0,IF(DR$4&gt;=$F136,1,IF(VLOOKUP(DR$4,CALENDARIO!$B:$C,2,0)=FALSE, DQ136,(1/IF($D136=0,1,$D136))+DQ136)))&gt;1,100%,IF(DR$4&lt;$E136,0,IF(DR$4&gt;=$F136,1,IF(VLOOKUP(DR$4,CALENDARIO!$B:$C,2,0)=FALSE, DQ136,(1/IF($D136=0,1,$D136))+DQ136))))</f>
        <v>1</v>
      </c>
      <c r="DS136" s="292">
        <f>IF(IF(DS$4&lt;$E136,0,IF(DS$4&gt;=$F136,1,IF(VLOOKUP(DS$4,CALENDARIO!$B:$C,2,0)=FALSE, DR136,(1/IF($D136=0,1,$D136))+DR136)))&gt;1,100%,IF(DS$4&lt;$E136,0,IF(DS$4&gt;=$F136,1,IF(VLOOKUP(DS$4,CALENDARIO!$B:$C,2,0)=FALSE, DR136,(1/IF($D136=0,1,$D136))+DR136))))</f>
        <v>1</v>
      </c>
      <c r="DT136" s="292">
        <f>IF(IF(DT$4&lt;$E136,0,IF(DT$4&gt;=$F136,1,IF(VLOOKUP(DT$4,CALENDARIO!$B:$C,2,0)=FALSE, DS136,(1/IF($D136=0,1,$D136))+DS136)))&gt;1,100%,IF(DT$4&lt;$E136,0,IF(DT$4&gt;=$F136,1,IF(VLOOKUP(DT$4,CALENDARIO!$B:$C,2,0)=FALSE, DS136,(1/IF($D136=0,1,$D136))+DS136))))</f>
        <v>1</v>
      </c>
      <c r="DU136" s="292">
        <f>IF(IF(DU$4&lt;$E136,0,IF(DU$4&gt;=$F136,1,IF(VLOOKUP(DU$4,CALENDARIO!$B:$C,2,0)=FALSE, DT136,(1/IF($D136=0,1,$D136))+DT136)))&gt;1,100%,IF(DU$4&lt;$E136,0,IF(DU$4&gt;=$F136,1,IF(VLOOKUP(DU$4,CALENDARIO!$B:$C,2,0)=FALSE, DT136,(1/IF($D136=0,1,$D136))+DT136))))</f>
        <v>1</v>
      </c>
      <c r="DV136" s="292">
        <f>IF(IF(DV$4&lt;$E136,0,IF(DV$4&gt;=$F136,1,IF(VLOOKUP(DV$4,CALENDARIO!$B:$C,2,0)=FALSE, DU136,(1/IF($D136=0,1,$D136))+DU136)))&gt;1,100%,IF(DV$4&lt;$E136,0,IF(DV$4&gt;=$F136,1,IF(VLOOKUP(DV$4,CALENDARIO!$B:$C,2,0)=FALSE, DU136,(1/IF($D136=0,1,$D136))+DU136))))</f>
        <v>1</v>
      </c>
      <c r="DW136" s="292">
        <f>IF(IF(DW$4&lt;$E136,0,IF(DW$4&gt;=$F136,1,IF(VLOOKUP(DW$4,CALENDARIO!$B:$C,2,0)=FALSE, DV136,(1/IF($D136=0,1,$D136))+DV136)))&gt;1,100%,IF(DW$4&lt;$E136,0,IF(DW$4&gt;=$F136,1,IF(VLOOKUP(DW$4,CALENDARIO!$B:$C,2,0)=FALSE, DV136,(1/IF($D136=0,1,$D136))+DV136))))</f>
        <v>1</v>
      </c>
      <c r="DX136" s="292">
        <f>IF(IF(DX$4&lt;$E136,0,IF(DX$4&gt;=$F136,1,IF(VLOOKUP(DX$4,CALENDARIO!$B:$C,2,0)=FALSE, DW136,(1/IF($D136=0,1,$D136))+DW136)))&gt;1,100%,IF(DX$4&lt;$E136,0,IF(DX$4&gt;=$F136,1,IF(VLOOKUP(DX$4,CALENDARIO!$B:$C,2,0)=FALSE, DW136,(1/IF($D136=0,1,$D136))+DW136))))</f>
        <v>1</v>
      </c>
      <c r="DY136" s="292">
        <f>IF(IF(DY$4&lt;$E136,0,IF(DY$4&gt;=$F136,1,IF(VLOOKUP(DY$4,CALENDARIO!$B:$C,2,0)=FALSE, DX136,(1/IF($D136=0,1,$D136))+DX136)))&gt;1,100%,IF(DY$4&lt;$E136,0,IF(DY$4&gt;=$F136,1,IF(VLOOKUP(DY$4,CALENDARIO!$B:$C,2,0)=FALSE, DX136,(1/IF($D136=0,1,$D136))+DX136))))</f>
        <v>1</v>
      </c>
      <c r="DZ136" s="292">
        <f>IF(IF(DZ$4&lt;$E136,0,IF(DZ$4&gt;=$F136,1,IF(VLOOKUP(DZ$4,CALENDARIO!$B:$C,2,0)=FALSE, DY136,(1/IF($D136=0,1,$D136))+DY136)))&gt;1,100%,IF(DZ$4&lt;$E136,0,IF(DZ$4&gt;=$F136,1,IF(VLOOKUP(DZ$4,CALENDARIO!$B:$C,2,0)=FALSE, DY136,(1/IF($D136=0,1,$D136))+DY136))))</f>
        <v>1</v>
      </c>
      <c r="EA136" s="292">
        <f>IF(IF(EA$4&lt;$E136,0,IF(EA$4&gt;=$F136,1,IF(VLOOKUP(EA$4,CALENDARIO!$B:$C,2,0)=FALSE, DZ136,(1/IF($D136=0,1,$D136))+DZ136)))&gt;1,100%,IF(EA$4&lt;$E136,0,IF(EA$4&gt;=$F136,1,IF(VLOOKUP(EA$4,CALENDARIO!$B:$C,2,0)=FALSE, DZ136,(1/IF($D136=0,1,$D136))+DZ136))))</f>
        <v>1</v>
      </c>
      <c r="EB136" s="292">
        <f>IF(IF(EB$4&lt;$E136,0,IF(EB$4&gt;=$F136,1,IF(VLOOKUP(EB$4,CALENDARIO!$B:$C,2,0)=FALSE, EA136,(1/IF($D136=0,1,$D136))+EA136)))&gt;1,100%,IF(EB$4&lt;$E136,0,IF(EB$4&gt;=$F136,1,IF(VLOOKUP(EB$4,CALENDARIO!$B:$C,2,0)=FALSE, EA136,(1/IF($D136=0,1,$D136))+EA136))))</f>
        <v>1</v>
      </c>
      <c r="EC136" s="292">
        <f>IF(IF(EC$4&lt;$E136,0,IF(EC$4&gt;=$F136,1,IF(VLOOKUP(EC$4,CALENDARIO!$B:$C,2,0)=FALSE, EB136,(1/IF($D136=0,1,$D136))+EB136)))&gt;1,100%,IF(EC$4&lt;$E136,0,IF(EC$4&gt;=$F136,1,IF(VLOOKUP(EC$4,CALENDARIO!$B:$C,2,0)=FALSE, EB136,(1/IF($D136=0,1,$D136))+EB136))))</f>
        <v>1</v>
      </c>
      <c r="ED136" s="292">
        <f>IF(IF(ED$4&lt;$E136,0,IF(ED$4&gt;=$F136,1,IF(VLOOKUP(ED$4,CALENDARIO!$B:$C,2,0)=FALSE, EC136,(1/IF($D136=0,1,$D136))+EC136)))&gt;1,100%,IF(ED$4&lt;$E136,0,IF(ED$4&gt;=$F136,1,IF(VLOOKUP(ED$4,CALENDARIO!$B:$C,2,0)=FALSE, EC136,(1/IF($D136=0,1,$D136))+EC136))))</f>
        <v>1</v>
      </c>
      <c r="EE136" s="292">
        <f>IF(IF(EE$4&lt;$E136,0,IF(EE$4&gt;=$F136,1,IF(VLOOKUP(EE$4,CALENDARIO!$B:$C,2,0)=FALSE, ED136,(1/IF($D136=0,1,$D136))+ED136)))&gt;1,100%,IF(EE$4&lt;$E136,0,IF(EE$4&gt;=$F136,1,IF(VLOOKUP(EE$4,CALENDARIO!$B:$C,2,0)=FALSE, ED136,(1/IF($D136=0,1,$D136))+ED136))))</f>
        <v>1</v>
      </c>
      <c r="EF136" s="292">
        <f>IF(IF(EF$4&lt;$E136,0,IF(EF$4&gt;=$F136,1,IF(VLOOKUP(EF$4,CALENDARIO!$B:$C,2,0)=FALSE, EE136,(1/IF($D136=0,1,$D136))+EE136)))&gt;1,100%,IF(EF$4&lt;$E136,0,IF(EF$4&gt;=$F136,1,IF(VLOOKUP(EF$4,CALENDARIO!$B:$C,2,0)=FALSE, EE136,(1/IF($D136=0,1,$D136))+EE136))))</f>
        <v>1</v>
      </c>
      <c r="EG136" s="292">
        <f>IF(IF(EG$4&lt;$E136,0,IF(EG$4&gt;=$F136,1,IF(VLOOKUP(EG$4,CALENDARIO!$B:$C,2,0)=FALSE, EF136,(1/IF($D136=0,1,$D136))+EF136)))&gt;1,100%,IF(EG$4&lt;$E136,0,IF(EG$4&gt;=$F136,1,IF(VLOOKUP(EG$4,CALENDARIO!$B:$C,2,0)=FALSE, EF136,(1/IF($D136=0,1,$D136))+EF136))))</f>
        <v>1</v>
      </c>
      <c r="EH136" s="292">
        <f>IF(IF(EH$4&lt;$E136,0,IF(EH$4&gt;=$F136,1,IF(VLOOKUP(EH$4,CALENDARIO!$B:$C,2,0)=FALSE, EG136,(1/IF($D136=0,1,$D136))+EG136)))&gt;1,100%,IF(EH$4&lt;$E136,0,IF(EH$4&gt;=$F136,1,IF(VLOOKUP(EH$4,CALENDARIO!$B:$C,2,0)=FALSE, EG136,(1/IF($D136=0,1,$D136))+EG136))))</f>
        <v>1</v>
      </c>
      <c r="EI136" s="292">
        <f>IF(IF(EI$4&lt;$E136,0,IF(EI$4&gt;=$F136,1,IF(VLOOKUP(EI$4,CALENDARIO!$B:$C,2,0)=FALSE, EH136,(1/IF($D136=0,1,$D136))+EH136)))&gt;1,100%,IF(EI$4&lt;$E136,0,IF(EI$4&gt;=$F136,1,IF(VLOOKUP(EI$4,CALENDARIO!$B:$C,2,0)=FALSE, EH136,(1/IF($D136=0,1,$D136))+EH136))))</f>
        <v>1</v>
      </c>
      <c r="EJ136" s="292">
        <f>IF(IF(EJ$4&lt;$E136,0,IF(EJ$4&gt;=$F136,1,IF(VLOOKUP(EJ$4,CALENDARIO!$B:$C,2,0)=FALSE, EI136,(1/IF($D136=0,1,$D136))+EI136)))&gt;1,100%,IF(EJ$4&lt;$E136,0,IF(EJ$4&gt;=$F136,1,IF(VLOOKUP(EJ$4,CALENDARIO!$B:$C,2,0)=FALSE, EI136,(1/IF($D136=0,1,$D136))+EI136))))</f>
        <v>1</v>
      </c>
      <c r="EK136" s="292">
        <f>IF(IF(EK$4&lt;$E136,0,IF(EK$4&gt;=$F136,1,IF(VLOOKUP(EK$4,CALENDARIO!$B:$C,2,0)=FALSE, EJ136,(1/IF($D136=0,1,$D136))+EJ136)))&gt;1,100%,IF(EK$4&lt;$E136,0,IF(EK$4&gt;=$F136,1,IF(VLOOKUP(EK$4,CALENDARIO!$B:$C,2,0)=FALSE, EJ136,(1/IF($D136=0,1,$D136))+EJ136))))</f>
        <v>1</v>
      </c>
      <c r="EL136" s="292">
        <f>IF(IF(EL$4&lt;$E136,0,IF(EL$4&gt;=$F136,1,IF(VLOOKUP(EL$4,CALENDARIO!$B:$C,2,0)=FALSE, EK136,(1/IF($D136=0,1,$D136))+EK136)))&gt;1,100%,IF(EL$4&lt;$E136,0,IF(EL$4&gt;=$F136,1,IF(VLOOKUP(EL$4,CALENDARIO!$B:$C,2,0)=FALSE, EK136,(1/IF($D136=0,1,$D136))+EK136))))</f>
        <v>1</v>
      </c>
      <c r="EM136" s="292">
        <f>IF(IF(EM$4&lt;$E136,0,IF(EM$4&gt;=$F136,1,IF(VLOOKUP(EM$4,CALENDARIO!$B:$C,2,0)=FALSE, EL136,(1/IF($D136=0,1,$D136))+EL136)))&gt;1,100%,IF(EM$4&lt;$E136,0,IF(EM$4&gt;=$F136,1,IF(VLOOKUP(EM$4,CALENDARIO!$B:$C,2,0)=FALSE, EL136,(1/IF($D136=0,1,$D136))+EL136))))</f>
        <v>1</v>
      </c>
      <c r="EN136" s="292">
        <f>IF(IF(EN$4&lt;$E136,0,IF(EN$4&gt;=$F136,1,IF(VLOOKUP(EN$4,CALENDARIO!$B:$C,2,0)=FALSE, EM136,(1/IF($D136=0,1,$D136))+EM136)))&gt;1,100%,IF(EN$4&lt;$E136,0,IF(EN$4&gt;=$F136,1,IF(VLOOKUP(EN$4,CALENDARIO!$B:$C,2,0)=FALSE, EM136,(1/IF($D136=0,1,$D136))+EM136))))</f>
        <v>1</v>
      </c>
      <c r="EO136" s="292">
        <f>IF(IF(EO$4&lt;$E136,0,IF(EO$4&gt;=$F136,1,IF(VLOOKUP(EO$4,CALENDARIO!$B:$C,2,0)=FALSE, EN136,(1/IF($D136=0,1,$D136))+EN136)))&gt;1,100%,IF(EO$4&lt;$E136,0,IF(EO$4&gt;=$F136,1,IF(VLOOKUP(EO$4,CALENDARIO!$B:$C,2,0)=FALSE, EN136,(1/IF($D136=0,1,$D136))+EN136))))</f>
        <v>1</v>
      </c>
      <c r="EP136" s="292">
        <f>IF(IF(EP$4&lt;$E136,0,IF(EP$4&gt;=$F136,1,IF(VLOOKUP(EP$4,CALENDARIO!$B:$C,2,0)=FALSE, EO136,(1/IF($D136=0,1,$D136))+EO136)))&gt;1,100%,IF(EP$4&lt;$E136,0,IF(EP$4&gt;=$F136,1,IF(VLOOKUP(EP$4,CALENDARIO!$B:$C,2,0)=FALSE, EO136,(1/IF($D136=0,1,$D136))+EO136))))</f>
        <v>1</v>
      </c>
      <c r="EQ136" s="292">
        <f>IF(IF(EQ$4&lt;$E136,0,IF(EQ$4&gt;=$F136,1,IF(VLOOKUP(EQ$4,CALENDARIO!$B:$C,2,0)=FALSE, EP136,(1/IF($D136=0,1,$D136))+EP136)))&gt;1,100%,IF(EQ$4&lt;$E136,0,IF(EQ$4&gt;=$F136,1,IF(VLOOKUP(EQ$4,CALENDARIO!$B:$C,2,0)=FALSE, EP136,(1/IF($D136=0,1,$D136))+EP136))))</f>
        <v>1</v>
      </c>
      <c r="ER136" s="292">
        <f>IF(IF(ER$4&lt;$E136,0,IF(ER$4&gt;=$F136,1,IF(VLOOKUP(ER$4,CALENDARIO!$B:$C,2,0)=FALSE, EQ136,(1/IF($D136=0,1,$D136))+EQ136)))&gt;1,100%,IF(ER$4&lt;$E136,0,IF(ER$4&gt;=$F136,1,IF(VLOOKUP(ER$4,CALENDARIO!$B:$C,2,0)=FALSE, EQ136,(1/IF($D136=0,1,$D136))+EQ136))))</f>
        <v>1</v>
      </c>
      <c r="ES136" s="292">
        <f>IF(IF(ES$4&lt;$E136,0,IF(ES$4&gt;=$F136,1,IF(VLOOKUP(ES$4,CALENDARIO!$B:$C,2,0)=FALSE, ER136,(1/IF($D136=0,1,$D136))+ER136)))&gt;1,100%,IF(ES$4&lt;$E136,0,IF(ES$4&gt;=$F136,1,IF(VLOOKUP(ES$4,CALENDARIO!$B:$C,2,0)=FALSE, ER136,(1/IF($D136=0,1,$D136))+ER136))))</f>
        <v>1</v>
      </c>
      <c r="ET136" s="292">
        <f>IF(IF(ET$4&lt;$E136,0,IF(ET$4&gt;=$F136,1,IF(VLOOKUP(ET$4,CALENDARIO!$B:$C,2,0)=FALSE, ES136,(1/IF($D136=0,1,$D136))+ES136)))&gt;1,100%,IF(ET$4&lt;$E136,0,IF(ET$4&gt;=$F136,1,IF(VLOOKUP(ET$4,CALENDARIO!$B:$C,2,0)=FALSE, ES136,(1/IF($D136=0,1,$D136))+ES136))))</f>
        <v>1</v>
      </c>
      <c r="EU136" s="292">
        <f>IF(IF(EU$4&lt;$E136,0,IF(EU$4&gt;=$F136,1,IF(VLOOKUP(EU$4,CALENDARIO!$B:$C,2,0)=FALSE, ET136,(1/IF($D136=0,1,$D136))+ET136)))&gt;1,100%,IF(EU$4&lt;$E136,0,IF(EU$4&gt;=$F136,1,IF(VLOOKUP(EU$4,CALENDARIO!$B:$C,2,0)=FALSE, ET136,(1/IF($D136=0,1,$D136))+ET136))))</f>
        <v>1</v>
      </c>
      <c r="EV136" s="292">
        <f>IF(IF(EV$4&lt;$E136,0,IF(EV$4&gt;=$F136,1,IF(VLOOKUP(EV$4,CALENDARIO!$B:$C,2,0)=FALSE, EU136,(1/IF($D136=0,1,$D136))+EU136)))&gt;1,100%,IF(EV$4&lt;$E136,0,IF(EV$4&gt;=$F136,1,IF(VLOOKUP(EV$4,CALENDARIO!$B:$C,2,0)=FALSE, EU136,(1/IF($D136=0,1,$D136))+EU136))))</f>
        <v>1</v>
      </c>
      <c r="EW136" s="292">
        <f>IF(IF(EW$4&lt;$E136,0,IF(EW$4&gt;=$F136,1,IF(VLOOKUP(EW$4,CALENDARIO!$B:$C,2,0)=FALSE, EV136,(1/IF($D136=0,1,$D136))+EV136)))&gt;1,100%,IF(EW$4&lt;$E136,0,IF(EW$4&gt;=$F136,1,IF(VLOOKUP(EW$4,CALENDARIO!$B:$C,2,0)=FALSE, EV136,(1/IF($D136=0,1,$D136))+EV136))))</f>
        <v>1</v>
      </c>
      <c r="EX136" s="292">
        <f>IF(IF(EX$4&lt;$E136,0,IF(EX$4&gt;=$F136,1,IF(VLOOKUP(EX$4,CALENDARIO!$B:$C,2,0)=FALSE, EW136,(1/IF($D136=0,1,$D136))+EW136)))&gt;1,100%,IF(EX$4&lt;$E136,0,IF(EX$4&gt;=$F136,1,IF(VLOOKUP(EX$4,CALENDARIO!$B:$C,2,0)=FALSE, EW136,(1/IF($D136=0,1,$D136))+EW136))))</f>
        <v>1</v>
      </c>
      <c r="EY136" s="292">
        <f>IF(IF(EY$4&lt;$E136,0,IF(EY$4&gt;=$F136,1,IF(VLOOKUP(EY$4,CALENDARIO!$B:$C,2,0)=FALSE, EX136,(1/IF($D136=0,1,$D136))+EX136)))&gt;1,100%,IF(EY$4&lt;$E136,0,IF(EY$4&gt;=$F136,1,IF(VLOOKUP(EY$4,CALENDARIO!$B:$C,2,0)=FALSE, EX136,(1/IF($D136=0,1,$D136))+EX136))))</f>
        <v>1</v>
      </c>
      <c r="EZ136" s="292">
        <f>IF(IF(EZ$4&lt;$E136,0,IF(EZ$4&gt;=$F136,1,IF(VLOOKUP(EZ$4,CALENDARIO!$B:$C,2,0)=FALSE, EY136,(1/IF($D136=0,1,$D136))+EY136)))&gt;1,100%,IF(EZ$4&lt;$E136,0,IF(EZ$4&gt;=$F136,1,IF(VLOOKUP(EZ$4,CALENDARIO!$B:$C,2,0)=FALSE, EY136,(1/IF($D136=0,1,$D136))+EY136))))</f>
        <v>1</v>
      </c>
      <c r="FA136" s="292">
        <f>IF(IF(FA$4&lt;$E136,0,IF(FA$4&gt;=$F136,1,IF(VLOOKUP(FA$4,CALENDARIO!$B:$C,2,0)=FALSE, EZ136,(1/IF($D136=0,1,$D136))+EZ136)))&gt;1,100%,IF(FA$4&lt;$E136,0,IF(FA$4&gt;=$F136,1,IF(VLOOKUP(FA$4,CALENDARIO!$B:$C,2,0)=FALSE, EZ136,(1/IF($D136=0,1,$D136))+EZ136))))</f>
        <v>1</v>
      </c>
      <c r="FB136" s="292">
        <f>IF(IF(FB$4&lt;$E136,0,IF(FB$4&gt;=$F136,1,IF(VLOOKUP(FB$4,CALENDARIO!$B:$C,2,0)=FALSE, FA136,(1/IF($D136=0,1,$D136))+FA136)))&gt;1,100%,IF(FB$4&lt;$E136,0,IF(FB$4&gt;=$F136,1,IF(VLOOKUP(FB$4,CALENDARIO!$B:$C,2,0)=FALSE, FA136,(1/IF($D136=0,1,$D136))+FA136))))</f>
        <v>1</v>
      </c>
    </row>
    <row r="137" spans="1:158" x14ac:dyDescent="0.3">
      <c r="A137" s="255"/>
      <c r="B137" s="284"/>
      <c r="C137" s="256"/>
      <c r="D137" s="257"/>
      <c r="E137" s="255"/>
      <c r="F137" s="255"/>
      <c r="G137" s="301" t="s">
        <v>21</v>
      </c>
      <c r="H137" s="255"/>
      <c r="I137" s="255"/>
      <c r="J137" s="257"/>
      <c r="K137" s="255"/>
      <c r="L137" s="133" t="str">
        <f>IFERROR(MATCH(SMALL(($O$137:$FB$137),COUNTIF(($O$137:$FB$137),0)+1),($O$137:$FB$137),0)+$O$4- 1,"")</f>
        <v/>
      </c>
      <c r="M137" s="133" t="str">
        <f>IFERROR(MATCH(100%,($O$137:$FB$137),0)+$O$4- 1,"")</f>
        <v/>
      </c>
      <c r="N137" s="291">
        <f>MAX($O$137:$FC$137)</f>
        <v>0</v>
      </c>
      <c r="O137" s="292">
        <v>0</v>
      </c>
      <c r="P137" s="292">
        <f>IF(((P138/$J$136)+O137)&gt;100%,100%,((P138/$J$136)+O137))</f>
        <v>0</v>
      </c>
      <c r="Q137" s="292">
        <f t="shared" ref="Q137:U137" si="6693">IF(((Q138/$J$136)+P137)&gt;100%,100%,((Q138/$J$136)+P137))</f>
        <v>0</v>
      </c>
      <c r="R137" s="292">
        <f t="shared" si="6693"/>
        <v>0</v>
      </c>
      <c r="S137" s="292">
        <f t="shared" si="6693"/>
        <v>0</v>
      </c>
      <c r="T137" s="292">
        <f t="shared" si="6693"/>
        <v>0</v>
      </c>
      <c r="U137" s="292">
        <f t="shared" si="6693"/>
        <v>0</v>
      </c>
      <c r="V137" s="292">
        <f t="shared" ref="V137" si="6694">IF(((V138/$J$136)+U137)&gt;100%,100%,((V138/$J$136)+U137))</f>
        <v>0</v>
      </c>
      <c r="W137" s="292">
        <f t="shared" ref="W137" si="6695">IF(((W138/$J$136)+V137)&gt;100%,100%,((W138/$J$136)+V137))</f>
        <v>0</v>
      </c>
      <c r="X137" s="292">
        <f t="shared" ref="X137" si="6696">IF(((X138/$J$136)+W137)&gt;100%,100%,((X138/$J$136)+W137))</f>
        <v>0</v>
      </c>
      <c r="Y137" s="292">
        <f t="shared" ref="Y137" si="6697">IF(((Y138/$J$136)+X137)&gt;100%,100%,((Y138/$J$136)+X137))</f>
        <v>0</v>
      </c>
      <c r="Z137" s="292">
        <f t="shared" ref="Z137" si="6698">IF(((Z138/$J$136)+Y137)&gt;100%,100%,((Z138/$J$136)+Y137))</f>
        <v>0</v>
      </c>
      <c r="AA137" s="292">
        <f t="shared" ref="AA137" si="6699">IF(((AA138/$J$136)+Z137)&gt;100%,100%,((AA138/$J$136)+Z137))</f>
        <v>0</v>
      </c>
      <c r="AB137" s="292">
        <f t="shared" ref="AB137" si="6700">IF(((AB138/$J$136)+AA137)&gt;100%,100%,((AB138/$J$136)+AA137))</f>
        <v>0</v>
      </c>
      <c r="AC137" s="292">
        <f t="shared" ref="AC137" si="6701">IF(((AC138/$J$136)+AB137)&gt;100%,100%,((AC138/$J$136)+AB137))</f>
        <v>0</v>
      </c>
      <c r="AD137" s="292">
        <f t="shared" ref="AD137" si="6702">IF(((AD138/$J$136)+AC137)&gt;100%,100%,((AD138/$J$136)+AC137))</f>
        <v>0</v>
      </c>
      <c r="AE137" s="292">
        <f t="shared" ref="AE137" si="6703">IF(((AE138/$J$136)+AD137)&gt;100%,100%,((AE138/$J$136)+AD137))</f>
        <v>0</v>
      </c>
      <c r="AF137" s="292">
        <f t="shared" ref="AF137" si="6704">IF(((AF138/$J$136)+AE137)&gt;100%,100%,((AF138/$J$136)+AE137))</f>
        <v>0</v>
      </c>
      <c r="AG137" s="292">
        <f t="shared" ref="AG137" si="6705">IF(((AG138/$J$136)+AF137)&gt;100%,100%,((AG138/$J$136)+AF137))</f>
        <v>0</v>
      </c>
      <c r="AH137" s="292">
        <f t="shared" ref="AH137" si="6706">IF(((AH138/$J$136)+AG137)&gt;100%,100%,((AH138/$J$136)+AG137))</f>
        <v>0</v>
      </c>
      <c r="AI137" s="292">
        <f t="shared" ref="AI137" si="6707">IF(((AI138/$J$136)+AH137)&gt;100%,100%,((AI138/$J$136)+AH137))</f>
        <v>0</v>
      </c>
      <c r="AJ137" s="292">
        <f t="shared" ref="AJ137" si="6708">IF(((AJ138/$J$136)+AI137)&gt;100%,100%,((AJ138/$J$136)+AI137))</f>
        <v>0</v>
      </c>
      <c r="AK137" s="292">
        <f t="shared" ref="AK137" si="6709">IF(((AK138/$J$136)+AJ137)&gt;100%,100%,((AK138/$J$136)+AJ137))</f>
        <v>0</v>
      </c>
      <c r="AL137" s="292">
        <f t="shared" ref="AL137" si="6710">IF(((AL138/$J$136)+AK137)&gt;100%,100%,((AL138/$J$136)+AK137))</f>
        <v>0</v>
      </c>
      <c r="AM137" s="292">
        <f t="shared" ref="AM137" si="6711">IF(((AM138/$J$136)+AL137)&gt;100%,100%,((AM138/$J$136)+AL137))</f>
        <v>0</v>
      </c>
      <c r="AN137" s="292">
        <f t="shared" ref="AN137" si="6712">IF(((AN138/$J$136)+AM137)&gt;100%,100%,((AN138/$J$136)+AM137))</f>
        <v>0</v>
      </c>
      <c r="AO137" s="292">
        <f t="shared" ref="AO137" si="6713">IF(((AO138/$J$136)+AN137)&gt;100%,100%,((AO138/$J$136)+AN137))</f>
        <v>0</v>
      </c>
      <c r="AP137" s="292">
        <f t="shared" ref="AP137" si="6714">IF(((AP138/$J$136)+AO137)&gt;100%,100%,((AP138/$J$136)+AO137))</f>
        <v>0</v>
      </c>
      <c r="AQ137" s="292">
        <f t="shared" ref="AQ137" si="6715">IF(((AQ138/$J$136)+AP137)&gt;100%,100%,((AQ138/$J$136)+AP137))</f>
        <v>0</v>
      </c>
      <c r="AR137" s="292">
        <f t="shared" ref="AR137" si="6716">IF(((AR138/$J$136)+AQ137)&gt;100%,100%,((AR138/$J$136)+AQ137))</f>
        <v>0</v>
      </c>
      <c r="AS137" s="292">
        <f t="shared" ref="AS137" si="6717">IF(((AS138/$J$136)+AR137)&gt;100%,100%,((AS138/$J$136)+AR137))</f>
        <v>0</v>
      </c>
      <c r="AT137" s="292">
        <f t="shared" ref="AT137" si="6718">IF(((AT138/$J$136)+AS137)&gt;100%,100%,((AT138/$J$136)+AS137))</f>
        <v>0</v>
      </c>
      <c r="AU137" s="292">
        <f t="shared" ref="AU137" si="6719">IF(((AU138/$J$136)+AT137)&gt;100%,100%,((AU138/$J$136)+AT137))</f>
        <v>0</v>
      </c>
      <c r="AV137" s="292">
        <f t="shared" ref="AV137" si="6720">IF(((AV138/$J$136)+AU137)&gt;100%,100%,((AV138/$J$136)+AU137))</f>
        <v>0</v>
      </c>
      <c r="AW137" s="292">
        <f t="shared" ref="AW137" si="6721">IF(((AW138/$J$136)+AV137)&gt;100%,100%,((AW138/$J$136)+AV137))</f>
        <v>0</v>
      </c>
      <c r="AX137" s="292">
        <f t="shared" ref="AX137" si="6722">IF(((AX138/$J$136)+AW137)&gt;100%,100%,((AX138/$J$136)+AW137))</f>
        <v>0</v>
      </c>
      <c r="AY137" s="292">
        <f t="shared" ref="AY137" si="6723">IF(((AY138/$J$136)+AX137)&gt;100%,100%,((AY138/$J$136)+AX137))</f>
        <v>0</v>
      </c>
      <c r="AZ137" s="292">
        <f t="shared" ref="AZ137" si="6724">IF(((AZ138/$J$136)+AY137)&gt;100%,100%,((AZ138/$J$136)+AY137))</f>
        <v>0</v>
      </c>
      <c r="BA137" s="292">
        <f t="shared" ref="BA137" si="6725">IF(((BA138/$J$136)+AZ137)&gt;100%,100%,((BA138/$J$136)+AZ137))</f>
        <v>0</v>
      </c>
      <c r="BB137" s="292">
        <f t="shared" ref="BB137" si="6726">IF(((BB138/$J$136)+BA137)&gt;100%,100%,((BB138/$J$136)+BA137))</f>
        <v>0</v>
      </c>
      <c r="BC137" s="292">
        <f t="shared" ref="BC137" si="6727">IF(((BC138/$J$136)+BB137)&gt;100%,100%,((BC138/$J$136)+BB137))</f>
        <v>0</v>
      </c>
      <c r="BD137" s="292">
        <f t="shared" ref="BD137" si="6728">IF(((BD138/$J$136)+BC137)&gt;100%,100%,((BD138/$J$136)+BC137))</f>
        <v>0</v>
      </c>
      <c r="BE137" s="292">
        <f t="shared" ref="BE137" si="6729">IF(((BE138/$J$136)+BD137)&gt;100%,100%,((BE138/$J$136)+BD137))</f>
        <v>0</v>
      </c>
      <c r="BF137" s="292">
        <f t="shared" ref="BF137" si="6730">IF(((BF138/$J$136)+BE137)&gt;100%,100%,((BF138/$J$136)+BE137))</f>
        <v>0</v>
      </c>
      <c r="BG137" s="292">
        <f t="shared" ref="BG137" si="6731">IF(((BG138/$J$136)+BF137)&gt;100%,100%,((BG138/$J$136)+BF137))</f>
        <v>0</v>
      </c>
      <c r="BH137" s="292">
        <f t="shared" ref="BH137" si="6732">IF(((BH138/$J$136)+BG137)&gt;100%,100%,((BH138/$J$136)+BG137))</f>
        <v>0</v>
      </c>
      <c r="BI137" s="292">
        <f t="shared" ref="BI137" si="6733">IF(((BI138/$J$136)+BH137)&gt;100%,100%,((BI138/$J$136)+BH137))</f>
        <v>0</v>
      </c>
      <c r="BJ137" s="292">
        <f t="shared" ref="BJ137" si="6734">IF(((BJ138/$J$136)+BI137)&gt;100%,100%,((BJ138/$J$136)+BI137))</f>
        <v>0</v>
      </c>
      <c r="BK137" s="292">
        <f t="shared" ref="BK137" si="6735">IF(((BK138/$J$136)+BJ137)&gt;100%,100%,((BK138/$J$136)+BJ137))</f>
        <v>0</v>
      </c>
      <c r="BL137" s="292">
        <f t="shared" ref="BL137" si="6736">IF(((BL138/$J$136)+BK137)&gt;100%,100%,((BL138/$J$136)+BK137))</f>
        <v>0</v>
      </c>
      <c r="BM137" s="292">
        <f t="shared" ref="BM137" si="6737">IF(((BM138/$J$136)+BL137)&gt;100%,100%,((BM138/$J$136)+BL137))</f>
        <v>0</v>
      </c>
      <c r="BN137" s="292">
        <f t="shared" ref="BN137" si="6738">IF(((BN138/$J$136)+BM137)&gt;100%,100%,((BN138/$J$136)+BM137))</f>
        <v>0</v>
      </c>
      <c r="BO137" s="292">
        <f t="shared" ref="BO137" si="6739">IF(((BO138/$J$136)+BN137)&gt;100%,100%,((BO138/$J$136)+BN137))</f>
        <v>0</v>
      </c>
      <c r="BP137" s="292">
        <f t="shared" ref="BP137" si="6740">IF(((BP138/$J$136)+BO137)&gt;100%,100%,((BP138/$J$136)+BO137))</f>
        <v>0</v>
      </c>
      <c r="BQ137" s="292">
        <f t="shared" ref="BQ137" si="6741">IF(((BQ138/$J$136)+BP137)&gt;100%,100%,((BQ138/$J$136)+BP137))</f>
        <v>0</v>
      </c>
      <c r="BR137" s="292">
        <f t="shared" ref="BR137" si="6742">IF(((BR138/$J$136)+BQ137)&gt;100%,100%,((BR138/$J$136)+BQ137))</f>
        <v>0</v>
      </c>
      <c r="BS137" s="292">
        <f t="shared" ref="BS137" si="6743">IF(((BS138/$J$136)+BR137)&gt;100%,100%,((BS138/$J$136)+BR137))</f>
        <v>0</v>
      </c>
      <c r="BT137" s="292">
        <f t="shared" ref="BT137" si="6744">IF(((BT138/$J$136)+BS137)&gt;100%,100%,((BT138/$J$136)+BS137))</f>
        <v>0</v>
      </c>
      <c r="BU137" s="292">
        <f t="shared" ref="BU137" si="6745">IF(((BU138/$J$136)+BT137)&gt;100%,100%,((BU138/$J$136)+BT137))</f>
        <v>0</v>
      </c>
      <c r="BV137" s="292">
        <f t="shared" ref="BV137" si="6746">IF(((BV138/$J$136)+BU137)&gt;100%,100%,((BV138/$J$136)+BU137))</f>
        <v>0</v>
      </c>
      <c r="BW137" s="292">
        <f t="shared" ref="BW137" si="6747">IF(((BW138/$J$136)+BV137)&gt;100%,100%,((BW138/$J$136)+BV137))</f>
        <v>0</v>
      </c>
      <c r="BX137" s="292">
        <f t="shared" ref="BX137" si="6748">IF(((BX138/$J$136)+BW137)&gt;100%,100%,((BX138/$J$136)+BW137))</f>
        <v>0</v>
      </c>
      <c r="BY137" s="292">
        <f t="shared" ref="BY137" si="6749">IF(((BY138/$J$136)+BX137)&gt;100%,100%,((BY138/$J$136)+BX137))</f>
        <v>0</v>
      </c>
      <c r="BZ137" s="292">
        <f t="shared" ref="BZ137" si="6750">IF(((BZ138/$J$136)+BY137)&gt;100%,100%,((BZ138/$J$136)+BY137))</f>
        <v>0</v>
      </c>
      <c r="CA137" s="292">
        <f t="shared" ref="CA137" si="6751">IF(((CA138/$J$136)+BZ137)&gt;100%,100%,((CA138/$J$136)+BZ137))</f>
        <v>0</v>
      </c>
      <c r="CB137" s="292">
        <f t="shared" ref="CB137" si="6752">IF(((CB138/$J$136)+CA137)&gt;100%,100%,((CB138/$J$136)+CA137))</f>
        <v>0</v>
      </c>
      <c r="CC137" s="292">
        <f t="shared" ref="CC137" si="6753">IF(((CC138/$J$136)+CB137)&gt;100%,100%,((CC138/$J$136)+CB137))</f>
        <v>0</v>
      </c>
      <c r="CD137" s="292">
        <f t="shared" ref="CD137" si="6754">IF(((CD138/$J$136)+CC137)&gt;100%,100%,((CD138/$J$136)+CC137))</f>
        <v>0</v>
      </c>
      <c r="CE137" s="292">
        <f t="shared" ref="CE137" si="6755">IF(((CE138/$J$136)+CD137)&gt;100%,100%,((CE138/$J$136)+CD137))</f>
        <v>0</v>
      </c>
      <c r="CF137" s="292">
        <f t="shared" ref="CF137" si="6756">IF(((CF138/$J$136)+CE137)&gt;100%,100%,((CF138/$J$136)+CE137))</f>
        <v>0</v>
      </c>
      <c r="CG137" s="292">
        <f t="shared" ref="CG137" si="6757">IF(((CG138/$J$136)+CF137)&gt;100%,100%,((CG138/$J$136)+CF137))</f>
        <v>0</v>
      </c>
      <c r="CH137" s="292">
        <f t="shared" ref="CH137" si="6758">IF(((CH138/$J$136)+CG137)&gt;100%,100%,((CH138/$J$136)+CG137))</f>
        <v>0</v>
      </c>
      <c r="CI137" s="292">
        <f t="shared" ref="CI137" si="6759">IF(((CI138/$J$136)+CH137)&gt;100%,100%,((CI138/$J$136)+CH137))</f>
        <v>0</v>
      </c>
      <c r="CJ137" s="292">
        <f t="shared" ref="CJ137" si="6760">IF(((CJ138/$J$136)+CI137)&gt;100%,100%,((CJ138/$J$136)+CI137))</f>
        <v>0</v>
      </c>
      <c r="CK137" s="292">
        <f t="shared" ref="CK137" si="6761">IF(((CK138/$J$136)+CJ137)&gt;100%,100%,((CK138/$J$136)+CJ137))</f>
        <v>0</v>
      </c>
      <c r="CL137" s="292">
        <f t="shared" ref="CL137" si="6762">IF(((CL138/$J$136)+CK137)&gt;100%,100%,((CL138/$J$136)+CK137))</f>
        <v>0</v>
      </c>
      <c r="CM137" s="292">
        <f t="shared" ref="CM137" si="6763">IF(((CM138/$J$136)+CL137)&gt;100%,100%,((CM138/$J$136)+CL137))</f>
        <v>0</v>
      </c>
      <c r="CN137" s="292">
        <f t="shared" ref="CN137" si="6764">IF(((CN138/$J$136)+CM137)&gt;100%,100%,((CN138/$J$136)+CM137))</f>
        <v>0</v>
      </c>
      <c r="CO137" s="292">
        <f t="shared" ref="CO137" si="6765">IF(((CO138/$J$136)+CN137)&gt;100%,100%,((CO138/$J$136)+CN137))</f>
        <v>0</v>
      </c>
      <c r="CP137" s="292">
        <f t="shared" ref="CP137" si="6766">IF(((CP138/$J$136)+CO137)&gt;100%,100%,((CP138/$J$136)+CO137))</f>
        <v>0</v>
      </c>
      <c r="CQ137" s="292">
        <f t="shared" ref="CQ137" si="6767">IF(((CQ138/$J$136)+CP137)&gt;100%,100%,((CQ138/$J$136)+CP137))</f>
        <v>0</v>
      </c>
      <c r="CR137" s="292">
        <f t="shared" ref="CR137" si="6768">IF(((CR138/$J$136)+CQ137)&gt;100%,100%,((CR138/$J$136)+CQ137))</f>
        <v>0</v>
      </c>
      <c r="CS137" s="292">
        <f t="shared" ref="CS137" si="6769">IF(((CS138/$J$136)+CR137)&gt;100%,100%,((CS138/$J$136)+CR137))</f>
        <v>0</v>
      </c>
      <c r="CT137" s="292">
        <f t="shared" ref="CT137" si="6770">IF(((CT138/$J$136)+CS137)&gt;100%,100%,((CT138/$J$136)+CS137))</f>
        <v>0</v>
      </c>
      <c r="CU137" s="292">
        <f t="shared" ref="CU137" si="6771">IF(((CU138/$J$136)+CT137)&gt;100%,100%,((CU138/$J$136)+CT137))</f>
        <v>0</v>
      </c>
      <c r="CV137" s="292">
        <f t="shared" ref="CV137" si="6772">IF(((CV138/$J$136)+CU137)&gt;100%,100%,((CV138/$J$136)+CU137))</f>
        <v>0</v>
      </c>
      <c r="CW137" s="292">
        <f t="shared" ref="CW137" si="6773">IF(((CW138/$J$136)+CV137)&gt;100%,100%,((CW138/$J$136)+CV137))</f>
        <v>0</v>
      </c>
      <c r="CX137" s="292">
        <f t="shared" ref="CX137" si="6774">IF(((CX138/$J$136)+CW137)&gt;100%,100%,((CX138/$J$136)+CW137))</f>
        <v>0</v>
      </c>
      <c r="CY137" s="292">
        <f t="shared" ref="CY137" si="6775">IF(((CY138/$J$136)+CX137)&gt;100%,100%,((CY138/$J$136)+CX137))</f>
        <v>0</v>
      </c>
      <c r="CZ137" s="292">
        <f t="shared" ref="CZ137" si="6776">IF(((CZ138/$J$136)+CY137)&gt;100%,100%,((CZ138/$J$136)+CY137))</f>
        <v>0</v>
      </c>
      <c r="DA137" s="292">
        <f t="shared" ref="DA137" si="6777">IF(((DA138/$J$136)+CZ137)&gt;100%,100%,((DA138/$J$136)+CZ137))</f>
        <v>0</v>
      </c>
      <c r="DB137" s="292">
        <f t="shared" ref="DB137" si="6778">IF(((DB138/$J$136)+DA137)&gt;100%,100%,((DB138/$J$136)+DA137))</f>
        <v>0</v>
      </c>
      <c r="DC137" s="292">
        <f t="shared" ref="DC137" si="6779">IF(((DC138/$J$136)+DB137)&gt;100%,100%,((DC138/$J$136)+DB137))</f>
        <v>0</v>
      </c>
      <c r="DD137" s="292">
        <f t="shared" ref="DD137" si="6780">IF(((DD138/$J$136)+DC137)&gt;100%,100%,((DD138/$J$136)+DC137))</f>
        <v>0</v>
      </c>
      <c r="DE137" s="292">
        <f t="shared" ref="DE137" si="6781">IF(((DE138/$J$136)+DD137)&gt;100%,100%,((DE138/$J$136)+DD137))</f>
        <v>0</v>
      </c>
      <c r="DF137" s="292">
        <f t="shared" ref="DF137" si="6782">IF(((DF138/$J$136)+DE137)&gt;100%,100%,((DF138/$J$136)+DE137))</f>
        <v>0</v>
      </c>
      <c r="DG137" s="292">
        <f t="shared" ref="DG137" si="6783">IF(((DG138/$J$136)+DF137)&gt;100%,100%,((DG138/$J$136)+DF137))</f>
        <v>0</v>
      </c>
      <c r="DH137" s="292">
        <f t="shared" ref="DH137" si="6784">IF(((DH138/$J$136)+DG137)&gt;100%,100%,((DH138/$J$136)+DG137))</f>
        <v>0</v>
      </c>
      <c r="DI137" s="292">
        <f t="shared" ref="DI137" si="6785">IF(((DI138/$J$136)+DH137)&gt;100%,100%,((DI138/$J$136)+DH137))</f>
        <v>0</v>
      </c>
      <c r="DJ137" s="292">
        <f t="shared" ref="DJ137" si="6786">IF(((DJ138/$J$136)+DI137)&gt;100%,100%,((DJ138/$J$136)+DI137))</f>
        <v>0</v>
      </c>
      <c r="DK137" s="292">
        <f t="shared" ref="DK137" si="6787">IF(((DK138/$J$136)+DJ137)&gt;100%,100%,((DK138/$J$136)+DJ137))</f>
        <v>0</v>
      </c>
      <c r="DL137" s="292">
        <f t="shared" ref="DL137" si="6788">IF(((DL138/$J$136)+DK137)&gt;100%,100%,((DL138/$J$136)+DK137))</f>
        <v>0</v>
      </c>
      <c r="DM137" s="292">
        <f t="shared" ref="DM137" si="6789">IF(((DM138/$J$136)+DL137)&gt;100%,100%,((DM138/$J$136)+DL137))</f>
        <v>0</v>
      </c>
      <c r="DN137" s="292">
        <f t="shared" ref="DN137" si="6790">IF(((DN138/$J$136)+DM137)&gt;100%,100%,((DN138/$J$136)+DM137))</f>
        <v>0</v>
      </c>
      <c r="DO137" s="292">
        <f t="shared" ref="DO137" si="6791">IF(((DO138/$J$136)+DN137)&gt;100%,100%,((DO138/$J$136)+DN137))</f>
        <v>0</v>
      </c>
      <c r="DP137" s="292">
        <f t="shared" ref="DP137" si="6792">IF(((DP138/$J$136)+DO137)&gt;100%,100%,((DP138/$J$136)+DO137))</f>
        <v>0</v>
      </c>
      <c r="DQ137" s="292">
        <f t="shared" ref="DQ137" si="6793">IF(((DQ138/$J$136)+DP137)&gt;100%,100%,((DQ138/$J$136)+DP137))</f>
        <v>0</v>
      </c>
      <c r="DR137" s="292">
        <f t="shared" ref="DR137" si="6794">IF(((DR138/$J$136)+DQ137)&gt;100%,100%,((DR138/$J$136)+DQ137))</f>
        <v>0</v>
      </c>
      <c r="DS137" s="292">
        <f t="shared" ref="DS137" si="6795">IF(((DS138/$J$136)+DR137)&gt;100%,100%,((DS138/$J$136)+DR137))</f>
        <v>0</v>
      </c>
      <c r="DT137" s="292">
        <f t="shared" ref="DT137" si="6796">IF(((DT138/$J$136)+DS137)&gt;100%,100%,((DT138/$J$136)+DS137))</f>
        <v>0</v>
      </c>
      <c r="DU137" s="292">
        <f t="shared" ref="DU137" si="6797">IF(((DU138/$J$136)+DT137)&gt;100%,100%,((DU138/$J$136)+DT137))</f>
        <v>0</v>
      </c>
      <c r="DV137" s="292">
        <f t="shared" ref="DV137" si="6798">IF(((DV138/$J$136)+DU137)&gt;100%,100%,((DV138/$J$136)+DU137))</f>
        <v>0</v>
      </c>
      <c r="DW137" s="292">
        <f t="shared" ref="DW137" si="6799">IF(((DW138/$J$136)+DV137)&gt;100%,100%,((DW138/$J$136)+DV137))</f>
        <v>0</v>
      </c>
      <c r="DX137" s="292">
        <f t="shared" ref="DX137" si="6800">IF(((DX138/$J$136)+DW137)&gt;100%,100%,((DX138/$J$136)+DW137))</f>
        <v>0</v>
      </c>
      <c r="DY137" s="292">
        <f t="shared" ref="DY137" si="6801">IF(((DY138/$J$136)+DX137)&gt;100%,100%,((DY138/$J$136)+DX137))</f>
        <v>0</v>
      </c>
      <c r="DZ137" s="292">
        <f t="shared" ref="DZ137" si="6802">IF(((DZ138/$J$136)+DY137)&gt;100%,100%,((DZ138/$J$136)+DY137))</f>
        <v>0</v>
      </c>
      <c r="EA137" s="292">
        <f t="shared" ref="EA137" si="6803">IF(((EA138/$J$136)+DZ137)&gt;100%,100%,((EA138/$J$136)+DZ137))</f>
        <v>0</v>
      </c>
      <c r="EB137" s="292">
        <f t="shared" ref="EB137" si="6804">IF(((EB138/$J$136)+EA137)&gt;100%,100%,((EB138/$J$136)+EA137))</f>
        <v>0</v>
      </c>
      <c r="EC137" s="292">
        <f t="shared" ref="EC137" si="6805">IF(((EC138/$J$136)+EB137)&gt;100%,100%,((EC138/$J$136)+EB137))</f>
        <v>0</v>
      </c>
      <c r="ED137" s="292">
        <f t="shared" ref="ED137" si="6806">IF(((ED138/$J$136)+EC137)&gt;100%,100%,((ED138/$J$136)+EC137))</f>
        <v>0</v>
      </c>
      <c r="EE137" s="292">
        <f t="shared" ref="EE137" si="6807">IF(((EE138/$J$136)+ED137)&gt;100%,100%,((EE138/$J$136)+ED137))</f>
        <v>0</v>
      </c>
      <c r="EF137" s="292">
        <f t="shared" ref="EF137" si="6808">IF(((EF138/$J$136)+EE137)&gt;100%,100%,((EF138/$J$136)+EE137))</f>
        <v>0</v>
      </c>
      <c r="EG137" s="292">
        <f t="shared" ref="EG137" si="6809">IF(((EG138/$J$136)+EF137)&gt;100%,100%,((EG138/$J$136)+EF137))</f>
        <v>0</v>
      </c>
      <c r="EH137" s="292">
        <f t="shared" ref="EH137" si="6810">IF(((EH138/$J$136)+EG137)&gt;100%,100%,((EH138/$J$136)+EG137))</f>
        <v>0</v>
      </c>
      <c r="EI137" s="292">
        <f t="shared" ref="EI137" si="6811">IF(((EI138/$J$136)+EH137)&gt;100%,100%,((EI138/$J$136)+EH137))</f>
        <v>0</v>
      </c>
      <c r="EJ137" s="292">
        <f t="shared" ref="EJ137" si="6812">IF(((EJ138/$J$136)+EI137)&gt;100%,100%,((EJ138/$J$136)+EI137))</f>
        <v>0</v>
      </c>
      <c r="EK137" s="292">
        <f t="shared" ref="EK137" si="6813">IF(((EK138/$J$136)+EJ137)&gt;100%,100%,((EK138/$J$136)+EJ137))</f>
        <v>0</v>
      </c>
      <c r="EL137" s="292">
        <f t="shared" ref="EL137" si="6814">IF(((EL138/$J$136)+EK137)&gt;100%,100%,((EL138/$J$136)+EK137))</f>
        <v>0</v>
      </c>
      <c r="EM137" s="292">
        <f t="shared" ref="EM137" si="6815">IF(((EM138/$J$136)+EL137)&gt;100%,100%,((EM138/$J$136)+EL137))</f>
        <v>0</v>
      </c>
      <c r="EN137" s="292">
        <f t="shared" ref="EN137" si="6816">IF(((EN138/$J$136)+EM137)&gt;100%,100%,((EN138/$J$136)+EM137))</f>
        <v>0</v>
      </c>
      <c r="EO137" s="292">
        <f t="shared" ref="EO137" si="6817">IF(((EO138/$J$136)+EN137)&gt;100%,100%,((EO138/$J$136)+EN137))</f>
        <v>0</v>
      </c>
      <c r="EP137" s="292">
        <f t="shared" ref="EP137" si="6818">IF(((EP138/$J$136)+EO137)&gt;100%,100%,((EP138/$J$136)+EO137))</f>
        <v>0</v>
      </c>
      <c r="EQ137" s="292">
        <f t="shared" ref="EQ137" si="6819">IF(((EQ138/$J$136)+EP137)&gt;100%,100%,((EQ138/$J$136)+EP137))</f>
        <v>0</v>
      </c>
      <c r="ER137" s="292">
        <f t="shared" ref="ER137" si="6820">IF(((ER138/$J$136)+EQ137)&gt;100%,100%,((ER138/$J$136)+EQ137))</f>
        <v>0</v>
      </c>
      <c r="ES137" s="292">
        <f t="shared" ref="ES137" si="6821">IF(((ES138/$J$136)+ER137)&gt;100%,100%,((ES138/$J$136)+ER137))</f>
        <v>0</v>
      </c>
      <c r="ET137" s="292">
        <f t="shared" ref="ET137" si="6822">IF(((ET138/$J$136)+ES137)&gt;100%,100%,((ET138/$J$136)+ES137))</f>
        <v>0</v>
      </c>
      <c r="EU137" s="292">
        <f t="shared" ref="EU137" si="6823">IF(((EU138/$J$136)+ET137)&gt;100%,100%,((EU138/$J$136)+ET137))</f>
        <v>0</v>
      </c>
      <c r="EV137" s="292">
        <f t="shared" ref="EV137" si="6824">IF(((EV138/$J$136)+EU137)&gt;100%,100%,((EV138/$J$136)+EU137))</f>
        <v>0</v>
      </c>
      <c r="EW137" s="292">
        <f t="shared" ref="EW137" si="6825">IF(((EW138/$J$136)+EV137)&gt;100%,100%,((EW138/$J$136)+EV137))</f>
        <v>0</v>
      </c>
      <c r="EX137" s="292">
        <f t="shared" ref="EX137" si="6826">IF(((EX138/$J$136)+EW137)&gt;100%,100%,((EX138/$J$136)+EW137))</f>
        <v>0</v>
      </c>
      <c r="EY137" s="292">
        <f t="shared" ref="EY137" si="6827">IF(((EY138/$J$136)+EX137)&gt;100%,100%,((EY138/$J$136)+EX137))</f>
        <v>0</v>
      </c>
      <c r="EZ137" s="292">
        <f t="shared" ref="EZ137" si="6828">IF(((EZ138/$J$136)+EY137)&gt;100%,100%,((EZ138/$J$136)+EY137))</f>
        <v>0</v>
      </c>
      <c r="FA137" s="292">
        <f t="shared" ref="FA137" si="6829">IF(((FA138/$J$136)+EZ137)&gt;100%,100%,((FA138/$J$136)+EZ137))</f>
        <v>0</v>
      </c>
      <c r="FB137" s="292">
        <f t="shared" ref="FB137" si="6830">IF(((FB138/$J$136)+FA137)&gt;100%,100%,((FB138/$J$136)+FA137))</f>
        <v>0</v>
      </c>
    </row>
    <row r="138" spans="1:158" x14ac:dyDescent="0.3">
      <c r="A138" s="258"/>
      <c r="B138" s="285"/>
      <c r="C138" s="259"/>
      <c r="D138" s="260"/>
      <c r="E138" s="258"/>
      <c r="F138" s="258"/>
      <c r="G138" s="302" t="s">
        <v>92</v>
      </c>
      <c r="H138" s="258"/>
      <c r="I138" s="258"/>
      <c r="J138" s="260"/>
      <c r="K138" s="258"/>
      <c r="L138" s="142"/>
      <c r="M138" s="142"/>
      <c r="N138" s="120">
        <f>SUM($O$138:$FC$138)</f>
        <v>0</v>
      </c>
      <c r="O138" s="262"/>
      <c r="P138" s="262"/>
      <c r="Q138" s="262"/>
      <c r="R138" s="262"/>
      <c r="S138" s="262"/>
      <c r="T138" s="262"/>
      <c r="U138" s="262"/>
      <c r="V138" s="262"/>
      <c r="W138" s="262"/>
      <c r="X138" s="262"/>
      <c r="Y138" s="262"/>
      <c r="Z138" s="262"/>
      <c r="AA138" s="262"/>
      <c r="AB138" s="262"/>
      <c r="AC138" s="262"/>
      <c r="AD138" s="262"/>
      <c r="AE138" s="262"/>
      <c r="AF138" s="262"/>
      <c r="AG138" s="262"/>
      <c r="AH138" s="262"/>
      <c r="AI138" s="262"/>
      <c r="AJ138" s="262"/>
      <c r="AK138" s="262"/>
      <c r="AL138" s="262"/>
      <c r="AM138" s="262"/>
      <c r="AN138" s="262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62"/>
      <c r="BH138" s="262"/>
      <c r="BI138" s="262"/>
      <c r="BJ138" s="262"/>
      <c r="BK138" s="262"/>
      <c r="BL138" s="262"/>
      <c r="BM138" s="262"/>
      <c r="BN138" s="262"/>
      <c r="BO138" s="262"/>
      <c r="BP138" s="262"/>
      <c r="BQ138" s="262"/>
      <c r="BR138" s="262"/>
      <c r="BS138" s="262"/>
      <c r="BT138" s="262"/>
      <c r="BU138" s="262"/>
      <c r="BV138" s="262"/>
      <c r="BW138" s="262"/>
      <c r="BX138" s="262"/>
      <c r="BY138" s="262"/>
      <c r="BZ138" s="262"/>
      <c r="CA138" s="262"/>
      <c r="CB138" s="262"/>
      <c r="CC138" s="262"/>
      <c r="CD138" s="262"/>
      <c r="CE138" s="262"/>
      <c r="CF138" s="262"/>
      <c r="CG138" s="262"/>
      <c r="CH138" s="262"/>
      <c r="CI138" s="262"/>
      <c r="CJ138" s="262"/>
      <c r="CK138" s="262"/>
      <c r="CL138" s="262"/>
      <c r="CM138" s="262"/>
      <c r="CN138" s="262"/>
      <c r="CO138" s="262"/>
      <c r="CP138" s="262"/>
      <c r="CQ138" s="262"/>
      <c r="CR138" s="262"/>
      <c r="CS138" s="262"/>
      <c r="CT138" s="262"/>
      <c r="CU138" s="262"/>
      <c r="CV138" s="262"/>
      <c r="CW138" s="262"/>
      <c r="CX138" s="262"/>
      <c r="CY138" s="262"/>
      <c r="CZ138" s="262"/>
      <c r="DA138" s="262"/>
      <c r="DB138" s="262"/>
      <c r="DC138" s="262"/>
      <c r="DD138" s="262"/>
      <c r="DE138" s="262"/>
      <c r="DF138" s="262"/>
      <c r="DG138" s="262"/>
      <c r="DH138" s="262"/>
      <c r="DI138" s="262"/>
      <c r="DJ138" s="262"/>
      <c r="DK138" s="262"/>
      <c r="DL138" s="262"/>
      <c r="DM138" s="262"/>
      <c r="DN138" s="262"/>
      <c r="DO138" s="262"/>
      <c r="DP138" s="262"/>
      <c r="DQ138" s="262"/>
      <c r="DR138" s="262"/>
      <c r="DS138" s="262"/>
      <c r="DT138" s="262"/>
      <c r="DU138" s="262"/>
      <c r="DV138" s="262"/>
      <c r="DW138" s="262"/>
      <c r="DX138" s="262"/>
      <c r="DY138" s="262"/>
      <c r="DZ138" s="262"/>
      <c r="EA138" s="262"/>
      <c r="EB138" s="262"/>
      <c r="EC138" s="262"/>
      <c r="ED138" s="262"/>
      <c r="EE138" s="262"/>
      <c r="EF138" s="262"/>
      <c r="EG138" s="262"/>
      <c r="EH138" s="262"/>
      <c r="EI138" s="262"/>
      <c r="EJ138" s="262"/>
      <c r="EK138" s="262"/>
      <c r="EL138" s="262"/>
      <c r="EM138" s="262"/>
      <c r="EN138" s="262"/>
      <c r="EO138" s="262"/>
      <c r="EP138" s="262"/>
      <c r="EQ138" s="262"/>
      <c r="ER138" s="262"/>
      <c r="ES138" s="262"/>
      <c r="ET138" s="262"/>
      <c r="EU138" s="262"/>
      <c r="EV138" s="262"/>
      <c r="EW138" s="262"/>
      <c r="EX138" s="262"/>
      <c r="EY138" s="262"/>
      <c r="EZ138" s="262"/>
      <c r="FA138" s="262"/>
      <c r="FB138" s="262"/>
    </row>
    <row r="139" spans="1:158" x14ac:dyDescent="0.3">
      <c r="A139" s="78">
        <v>3</v>
      </c>
      <c r="B139" s="283">
        <v>48</v>
      </c>
      <c r="C139" s="117" t="s">
        <v>86</v>
      </c>
      <c r="D139" s="108">
        <v>0</v>
      </c>
      <c r="E139" s="113">
        <v>40616</v>
      </c>
      <c r="F139" s="113">
        <v>40616</v>
      </c>
      <c r="G139" s="300" t="s">
        <v>20</v>
      </c>
      <c r="H139" s="73">
        <v>0</v>
      </c>
      <c r="I139" s="74">
        <v>9.9999999999999986E-10</v>
      </c>
      <c r="J139" s="108">
        <v>100</v>
      </c>
      <c r="K139" s="77"/>
      <c r="L139" s="133"/>
      <c r="M139" s="133"/>
      <c r="O139" s="292">
        <f>IF(IF(O$4&lt;$E139,0,IF(O$4&gt;=$F139,1,IF(VLOOKUP(O$4,CALENDARIO!$B:$C,2,0)=FALSE, 0%,(1/$D139))))&gt;1,100%,IF(O$4&lt;$E139,0,IF(O$4&gt;=$F139,1,IF(VLOOKUP(O$4,CALENDARIO!$B:$C,2,0)=FALSE,0%,(1/$D139)))))</f>
        <v>0</v>
      </c>
      <c r="P139" s="292">
        <f>IF(IF(P$4&lt;$E139,0,IF(P$4&gt;=$F139,1,IF(VLOOKUP(P$4,CALENDARIO!$B:$C,2,0)=FALSE, O139,(1/IF($D139=0,1,$D139))+O139)))&gt;1,100%,IF(P$4&lt;$E139,0,IF(P$4&gt;=$F139,1,IF(VLOOKUP(P$4,CALENDARIO!$B:$C,2,0)=FALSE, O139,(1/IF($D139=0,1,$D139))+O139))))</f>
        <v>0</v>
      </c>
      <c r="Q139" s="292">
        <f>IF(IF(Q$4&lt;$E139,0,IF(Q$4&gt;=$F139,1,IF(VLOOKUP(Q$4,CALENDARIO!$B:$C,2,0)=FALSE, P139,(1/IF($D139=0,1,$D139))+P139)))&gt;1,100%,IF(Q$4&lt;$E139,0,IF(Q$4&gt;=$F139,1,IF(VLOOKUP(Q$4,CALENDARIO!$B:$C,2,0)=FALSE, P139,(1/IF($D139=0,1,$D139))+P139))))</f>
        <v>0</v>
      </c>
      <c r="R139" s="292">
        <f>IF(IF(R$4&lt;$E139,0,IF(R$4&gt;=$F139,1,IF(VLOOKUP(R$4,CALENDARIO!$B:$C,2,0)=FALSE, Q139,(1/IF($D139=0,1,$D139))+Q139)))&gt;1,100%,IF(R$4&lt;$E139,0,IF(R$4&gt;=$F139,1,IF(VLOOKUP(R$4,CALENDARIO!$B:$C,2,0)=FALSE, Q139,(1/IF($D139=0,1,$D139))+Q139))))</f>
        <v>0</v>
      </c>
      <c r="S139" s="292">
        <f>IF(IF(S$4&lt;$E139,0,IF(S$4&gt;=$F139,1,IF(VLOOKUP(S$4,CALENDARIO!$B:$C,2,0)=FALSE, R139,(1/IF($D139=0,1,$D139))+R139)))&gt;1,100%,IF(S$4&lt;$E139,0,IF(S$4&gt;=$F139,1,IF(VLOOKUP(S$4,CALENDARIO!$B:$C,2,0)=FALSE, R139,(1/IF($D139=0,1,$D139))+R139))))</f>
        <v>0</v>
      </c>
      <c r="T139" s="292">
        <f>IF(IF(T$4&lt;$E139,0,IF(T$4&gt;=$F139,1,IF(VLOOKUP(T$4,CALENDARIO!$B:$C,2,0)=FALSE, S139,(1/IF($D139=0,1,$D139))+S139)))&gt;1,100%,IF(T$4&lt;$E139,0,IF(T$4&gt;=$F139,1,IF(VLOOKUP(T$4,CALENDARIO!$B:$C,2,0)=FALSE, S139,(1/IF($D139=0,1,$D139))+S139))))</f>
        <v>0</v>
      </c>
      <c r="U139" s="292">
        <f>IF(IF(U$4&lt;$E139,0,IF(U$4&gt;=$F139,1,IF(VLOOKUP(U$4,CALENDARIO!$B:$C,2,0)=FALSE, T139,(1/IF($D139=0,1,$D139))+T139)))&gt;1,100%,IF(U$4&lt;$E139,0,IF(U$4&gt;=$F139,1,IF(VLOOKUP(U$4,CALENDARIO!$B:$C,2,0)=FALSE, T139,(1/IF($D139=0,1,$D139))+T139))))</f>
        <v>0</v>
      </c>
      <c r="V139" s="292">
        <f>IF(IF(V$4&lt;$E139,0,IF(V$4&gt;=$F139,1,IF(VLOOKUP(V$4,CALENDARIO!$B:$C,2,0)=FALSE, U139,(1/IF($D139=0,1,$D139))+U139)))&gt;1,100%,IF(V$4&lt;$E139,0,IF(V$4&gt;=$F139,1,IF(VLOOKUP(V$4,CALENDARIO!$B:$C,2,0)=FALSE, U139,(1/IF($D139=0,1,$D139))+U139))))</f>
        <v>0</v>
      </c>
      <c r="W139" s="292">
        <f>IF(IF(W$4&lt;$E139,0,IF(W$4&gt;=$F139,1,IF(VLOOKUP(W$4,CALENDARIO!$B:$C,2,0)=FALSE, V139,(1/IF($D139=0,1,$D139))+V139)))&gt;1,100%,IF(W$4&lt;$E139,0,IF(W$4&gt;=$F139,1,IF(VLOOKUP(W$4,CALENDARIO!$B:$C,2,0)=FALSE, V139,(1/IF($D139=0,1,$D139))+V139))))</f>
        <v>0</v>
      </c>
      <c r="X139" s="292">
        <f>IF(IF(X$4&lt;$E139,0,IF(X$4&gt;=$F139,1,IF(VLOOKUP(X$4,CALENDARIO!$B:$C,2,0)=FALSE, W139,(1/IF($D139=0,1,$D139))+W139)))&gt;1,100%,IF(X$4&lt;$E139,0,IF(X$4&gt;=$F139,1,IF(VLOOKUP(X$4,CALENDARIO!$B:$C,2,0)=FALSE, W139,(1/IF($D139=0,1,$D139))+W139))))</f>
        <v>0</v>
      </c>
      <c r="Y139" s="292">
        <f>IF(IF(Y$4&lt;$E139,0,IF(Y$4&gt;=$F139,1,IF(VLOOKUP(Y$4,CALENDARIO!$B:$C,2,0)=FALSE, X139,(1/IF($D139=0,1,$D139))+X139)))&gt;1,100%,IF(Y$4&lt;$E139,0,IF(Y$4&gt;=$F139,1,IF(VLOOKUP(Y$4,CALENDARIO!$B:$C,2,0)=FALSE, X139,(1/IF($D139=0,1,$D139))+X139))))</f>
        <v>0</v>
      </c>
      <c r="Z139" s="292">
        <f>IF(IF(Z$4&lt;$E139,0,IF(Z$4&gt;=$F139,1,IF(VLOOKUP(Z$4,CALENDARIO!$B:$C,2,0)=FALSE, Y139,(1/IF($D139=0,1,$D139))+Y139)))&gt;1,100%,IF(Z$4&lt;$E139,0,IF(Z$4&gt;=$F139,1,IF(VLOOKUP(Z$4,CALENDARIO!$B:$C,2,0)=FALSE, Y139,(1/IF($D139=0,1,$D139))+Y139))))</f>
        <v>0</v>
      </c>
      <c r="AA139" s="292">
        <f>IF(IF(AA$4&lt;$E139,0,IF(AA$4&gt;=$F139,1,IF(VLOOKUP(AA$4,CALENDARIO!$B:$C,2,0)=FALSE, Z139,(1/IF($D139=0,1,$D139))+Z139)))&gt;1,100%,IF(AA$4&lt;$E139,0,IF(AA$4&gt;=$F139,1,IF(VLOOKUP(AA$4,CALENDARIO!$B:$C,2,0)=FALSE, Z139,(1/IF($D139=0,1,$D139))+Z139))))</f>
        <v>0</v>
      </c>
      <c r="AB139" s="292">
        <f>IF(IF(AB$4&lt;$E139,0,IF(AB$4&gt;=$F139,1,IF(VLOOKUP(AB$4,CALENDARIO!$B:$C,2,0)=FALSE, AA139,(1/IF($D139=0,1,$D139))+AA139)))&gt;1,100%,IF(AB$4&lt;$E139,0,IF(AB$4&gt;=$F139,1,IF(VLOOKUP(AB$4,CALENDARIO!$B:$C,2,0)=FALSE, AA139,(1/IF($D139=0,1,$D139))+AA139))))</f>
        <v>0</v>
      </c>
      <c r="AC139" s="292">
        <f>IF(IF(AC$4&lt;$E139,0,IF(AC$4&gt;=$F139,1,IF(VLOOKUP(AC$4,CALENDARIO!$B:$C,2,0)=FALSE, AB139,(1/IF($D139=0,1,$D139))+AB139)))&gt;1,100%,IF(AC$4&lt;$E139,0,IF(AC$4&gt;=$F139,1,IF(VLOOKUP(AC$4,CALENDARIO!$B:$C,2,0)=FALSE, AB139,(1/IF($D139=0,1,$D139))+AB139))))</f>
        <v>0</v>
      </c>
      <c r="AD139" s="292">
        <f>IF(IF(AD$4&lt;$E139,0,IF(AD$4&gt;=$F139,1,IF(VLOOKUP(AD$4,CALENDARIO!$B:$C,2,0)=FALSE, AC139,(1/IF($D139=0,1,$D139))+AC139)))&gt;1,100%,IF(AD$4&lt;$E139,0,IF(AD$4&gt;=$F139,1,IF(VLOOKUP(AD$4,CALENDARIO!$B:$C,2,0)=FALSE, AC139,(1/IF($D139=0,1,$D139))+AC139))))</f>
        <v>0</v>
      </c>
      <c r="AE139" s="292">
        <f>IF(IF(AE$4&lt;$E139,0,IF(AE$4&gt;=$F139,1,IF(VLOOKUP(AE$4,CALENDARIO!$B:$C,2,0)=FALSE, AD139,(1/IF($D139=0,1,$D139))+AD139)))&gt;1,100%,IF(AE$4&lt;$E139,0,IF(AE$4&gt;=$F139,1,IF(VLOOKUP(AE$4,CALENDARIO!$B:$C,2,0)=FALSE, AD139,(1/IF($D139=0,1,$D139))+AD139))))</f>
        <v>0</v>
      </c>
      <c r="AF139" s="292">
        <f>IF(IF(AF$4&lt;$E139,0,IF(AF$4&gt;=$F139,1,IF(VLOOKUP(AF$4,CALENDARIO!$B:$C,2,0)=FALSE, AE139,(1/IF($D139=0,1,$D139))+AE139)))&gt;1,100%,IF(AF$4&lt;$E139,0,IF(AF$4&gt;=$F139,1,IF(VLOOKUP(AF$4,CALENDARIO!$B:$C,2,0)=FALSE, AE139,(1/IF($D139=0,1,$D139))+AE139))))</f>
        <v>0</v>
      </c>
      <c r="AG139" s="292">
        <f>IF(IF(AG$4&lt;$E139,0,IF(AG$4&gt;=$F139,1,IF(VLOOKUP(AG$4,CALENDARIO!$B:$C,2,0)=FALSE, AF139,(1/IF($D139=0,1,$D139))+AF139)))&gt;1,100%,IF(AG$4&lt;$E139,0,IF(AG$4&gt;=$F139,1,IF(VLOOKUP(AG$4,CALENDARIO!$B:$C,2,0)=FALSE, AF139,(1/IF($D139=0,1,$D139))+AF139))))</f>
        <v>0</v>
      </c>
      <c r="AH139" s="292">
        <f>IF(IF(AH$4&lt;$E139,0,IF(AH$4&gt;=$F139,1,IF(VLOOKUP(AH$4,CALENDARIO!$B:$C,2,0)=FALSE, AG139,(1/IF($D139=0,1,$D139))+AG139)))&gt;1,100%,IF(AH$4&lt;$E139,0,IF(AH$4&gt;=$F139,1,IF(VLOOKUP(AH$4,CALENDARIO!$B:$C,2,0)=FALSE, AG139,(1/IF($D139=0,1,$D139))+AG139))))</f>
        <v>0</v>
      </c>
      <c r="AI139" s="292">
        <f>IF(IF(AI$4&lt;$E139,0,IF(AI$4&gt;=$F139,1,IF(VLOOKUP(AI$4,CALENDARIO!$B:$C,2,0)=FALSE, AH139,(1/IF($D139=0,1,$D139))+AH139)))&gt;1,100%,IF(AI$4&lt;$E139,0,IF(AI$4&gt;=$F139,1,IF(VLOOKUP(AI$4,CALENDARIO!$B:$C,2,0)=FALSE, AH139,(1/IF($D139=0,1,$D139))+AH139))))</f>
        <v>0</v>
      </c>
      <c r="AJ139" s="292">
        <f>IF(IF(AJ$4&lt;$E139,0,IF(AJ$4&gt;=$F139,1,IF(VLOOKUP(AJ$4,CALENDARIO!$B:$C,2,0)=FALSE, AI139,(1/IF($D139=0,1,$D139))+AI139)))&gt;1,100%,IF(AJ$4&lt;$E139,0,IF(AJ$4&gt;=$F139,1,IF(VLOOKUP(AJ$4,CALENDARIO!$B:$C,2,0)=FALSE, AI139,(1/IF($D139=0,1,$D139))+AI139))))</f>
        <v>0</v>
      </c>
      <c r="AK139" s="292">
        <f>IF(IF(AK$4&lt;$E139,0,IF(AK$4&gt;=$F139,1,IF(VLOOKUP(AK$4,CALENDARIO!$B:$C,2,0)=FALSE, AJ139,(1/IF($D139=0,1,$D139))+AJ139)))&gt;1,100%,IF(AK$4&lt;$E139,0,IF(AK$4&gt;=$F139,1,IF(VLOOKUP(AK$4,CALENDARIO!$B:$C,2,0)=FALSE, AJ139,(1/IF($D139=0,1,$D139))+AJ139))))</f>
        <v>0</v>
      </c>
      <c r="AL139" s="292">
        <f>IF(IF(AL$4&lt;$E139,0,IF(AL$4&gt;=$F139,1,IF(VLOOKUP(AL$4,CALENDARIO!$B:$C,2,0)=FALSE, AK139,(1/IF($D139=0,1,$D139))+AK139)))&gt;1,100%,IF(AL$4&lt;$E139,0,IF(AL$4&gt;=$F139,1,IF(VLOOKUP(AL$4,CALENDARIO!$B:$C,2,0)=FALSE, AK139,(1/IF($D139=0,1,$D139))+AK139))))</f>
        <v>0</v>
      </c>
      <c r="AM139" s="292">
        <f>IF(IF(AM$4&lt;$E139,0,IF(AM$4&gt;=$F139,1,IF(VLOOKUP(AM$4,CALENDARIO!$B:$C,2,0)=FALSE, AL139,(1/IF($D139=0,1,$D139))+AL139)))&gt;1,100%,IF(AM$4&lt;$E139,0,IF(AM$4&gt;=$F139,1,IF(VLOOKUP(AM$4,CALENDARIO!$B:$C,2,0)=FALSE, AL139,(1/IF($D139=0,1,$D139))+AL139))))</f>
        <v>0</v>
      </c>
      <c r="AN139" s="292">
        <f>IF(IF(AN$4&lt;$E139,0,IF(AN$4&gt;=$F139,1,IF(VLOOKUP(AN$4,CALENDARIO!$B:$C,2,0)=FALSE, AM139,(1/IF($D139=0,1,$D139))+AM139)))&gt;1,100%,IF(AN$4&lt;$E139,0,IF(AN$4&gt;=$F139,1,IF(VLOOKUP(AN$4,CALENDARIO!$B:$C,2,0)=FALSE, AM139,(1/IF($D139=0,1,$D139))+AM139))))</f>
        <v>0</v>
      </c>
      <c r="AO139" s="292">
        <f>IF(IF(AO$4&lt;$E139,0,IF(AO$4&gt;=$F139,1,IF(VLOOKUP(AO$4,CALENDARIO!$B:$C,2,0)=FALSE, AN139,(1/IF($D139=0,1,$D139))+AN139)))&gt;1,100%,IF(AO$4&lt;$E139,0,IF(AO$4&gt;=$F139,1,IF(VLOOKUP(AO$4,CALENDARIO!$B:$C,2,0)=FALSE, AN139,(1/IF($D139=0,1,$D139))+AN139))))</f>
        <v>0</v>
      </c>
      <c r="AP139" s="292">
        <f>IF(IF(AP$4&lt;$E139,0,IF(AP$4&gt;=$F139,1,IF(VLOOKUP(AP$4,CALENDARIO!$B:$C,2,0)=FALSE, AO139,(1/IF($D139=0,1,$D139))+AO139)))&gt;1,100%,IF(AP$4&lt;$E139,0,IF(AP$4&gt;=$F139,1,IF(VLOOKUP(AP$4,CALENDARIO!$B:$C,2,0)=FALSE, AO139,(1/IF($D139=0,1,$D139))+AO139))))</f>
        <v>0</v>
      </c>
      <c r="AQ139" s="292">
        <f>IF(IF(AQ$4&lt;$E139,0,IF(AQ$4&gt;=$F139,1,IF(VLOOKUP(AQ$4,CALENDARIO!$B:$C,2,0)=FALSE, AP139,(1/IF($D139=0,1,$D139))+AP139)))&gt;1,100%,IF(AQ$4&lt;$E139,0,IF(AQ$4&gt;=$F139,1,IF(VLOOKUP(AQ$4,CALENDARIO!$B:$C,2,0)=FALSE, AP139,(1/IF($D139=0,1,$D139))+AP139))))</f>
        <v>0</v>
      </c>
      <c r="AR139" s="292">
        <f>IF(IF(AR$4&lt;$E139,0,IF(AR$4&gt;=$F139,1,IF(VLOOKUP(AR$4,CALENDARIO!$B:$C,2,0)=FALSE, AQ139,(1/IF($D139=0,1,$D139))+AQ139)))&gt;1,100%,IF(AR$4&lt;$E139,0,IF(AR$4&gt;=$F139,1,IF(VLOOKUP(AR$4,CALENDARIO!$B:$C,2,0)=FALSE, AQ139,(1/IF($D139=0,1,$D139))+AQ139))))</f>
        <v>0</v>
      </c>
      <c r="AS139" s="292">
        <f>IF(IF(AS$4&lt;$E139,0,IF(AS$4&gt;=$F139,1,IF(VLOOKUP(AS$4,CALENDARIO!$B:$C,2,0)=FALSE, AR139,(1/IF($D139=0,1,$D139))+AR139)))&gt;1,100%,IF(AS$4&lt;$E139,0,IF(AS$4&gt;=$F139,1,IF(VLOOKUP(AS$4,CALENDARIO!$B:$C,2,0)=FALSE, AR139,(1/IF($D139=0,1,$D139))+AR139))))</f>
        <v>0</v>
      </c>
      <c r="AT139" s="292">
        <f>IF(IF(AT$4&lt;$E139,0,IF(AT$4&gt;=$F139,1,IF(VLOOKUP(AT$4,CALENDARIO!$B:$C,2,0)=FALSE, AS139,(1/IF($D139=0,1,$D139))+AS139)))&gt;1,100%,IF(AT$4&lt;$E139,0,IF(AT$4&gt;=$F139,1,IF(VLOOKUP(AT$4,CALENDARIO!$B:$C,2,0)=FALSE, AS139,(1/IF($D139=0,1,$D139))+AS139))))</f>
        <v>0</v>
      </c>
      <c r="AU139" s="292">
        <f>IF(IF(AU$4&lt;$E139,0,IF(AU$4&gt;=$F139,1,IF(VLOOKUP(AU$4,CALENDARIO!$B:$C,2,0)=FALSE, AT139,(1/IF($D139=0,1,$D139))+AT139)))&gt;1,100%,IF(AU$4&lt;$E139,0,IF(AU$4&gt;=$F139,1,IF(VLOOKUP(AU$4,CALENDARIO!$B:$C,2,0)=FALSE, AT139,(1/IF($D139=0,1,$D139))+AT139))))</f>
        <v>0</v>
      </c>
      <c r="AV139" s="292">
        <f>IF(IF(AV$4&lt;$E139,0,IF(AV$4&gt;=$F139,1,IF(VLOOKUP(AV$4,CALENDARIO!$B:$C,2,0)=FALSE, AU139,(1/IF($D139=0,1,$D139))+AU139)))&gt;1,100%,IF(AV$4&lt;$E139,0,IF(AV$4&gt;=$F139,1,IF(VLOOKUP(AV$4,CALENDARIO!$B:$C,2,0)=FALSE, AU139,(1/IF($D139=0,1,$D139))+AU139))))</f>
        <v>0</v>
      </c>
      <c r="AW139" s="292">
        <f>IF(IF(AW$4&lt;$E139,0,IF(AW$4&gt;=$F139,1,IF(VLOOKUP(AW$4,CALENDARIO!$B:$C,2,0)=FALSE, AV139,(1/IF($D139=0,1,$D139))+AV139)))&gt;1,100%,IF(AW$4&lt;$E139,0,IF(AW$4&gt;=$F139,1,IF(VLOOKUP(AW$4,CALENDARIO!$B:$C,2,0)=FALSE, AV139,(1/IF($D139=0,1,$D139))+AV139))))</f>
        <v>0</v>
      </c>
      <c r="AX139" s="292">
        <f>IF(IF(AX$4&lt;$E139,0,IF(AX$4&gt;=$F139,1,IF(VLOOKUP(AX$4,CALENDARIO!$B:$C,2,0)=FALSE, AW139,(1/IF($D139=0,1,$D139))+AW139)))&gt;1,100%,IF(AX$4&lt;$E139,0,IF(AX$4&gt;=$F139,1,IF(VLOOKUP(AX$4,CALENDARIO!$B:$C,2,0)=FALSE, AW139,(1/IF($D139=0,1,$D139))+AW139))))</f>
        <v>0</v>
      </c>
      <c r="AY139" s="292">
        <f>IF(IF(AY$4&lt;$E139,0,IF(AY$4&gt;=$F139,1,IF(VLOOKUP(AY$4,CALENDARIO!$B:$C,2,0)=FALSE, AX139,(1/IF($D139=0,1,$D139))+AX139)))&gt;1,100%,IF(AY$4&lt;$E139,0,IF(AY$4&gt;=$F139,1,IF(VLOOKUP(AY$4,CALENDARIO!$B:$C,2,0)=FALSE, AX139,(1/IF($D139=0,1,$D139))+AX139))))</f>
        <v>0</v>
      </c>
      <c r="AZ139" s="292">
        <f>IF(IF(AZ$4&lt;$E139,0,IF(AZ$4&gt;=$F139,1,IF(VLOOKUP(AZ$4,CALENDARIO!$B:$C,2,0)=FALSE, AY139,(1/IF($D139=0,1,$D139))+AY139)))&gt;1,100%,IF(AZ$4&lt;$E139,0,IF(AZ$4&gt;=$F139,1,IF(VLOOKUP(AZ$4,CALENDARIO!$B:$C,2,0)=FALSE, AY139,(1/IF($D139=0,1,$D139))+AY139))))</f>
        <v>0</v>
      </c>
      <c r="BA139" s="292">
        <f>IF(IF(BA$4&lt;$E139,0,IF(BA$4&gt;=$F139,1,IF(VLOOKUP(BA$4,CALENDARIO!$B:$C,2,0)=FALSE, AZ139,(1/IF($D139=0,1,$D139))+AZ139)))&gt;1,100%,IF(BA$4&lt;$E139,0,IF(BA$4&gt;=$F139,1,IF(VLOOKUP(BA$4,CALENDARIO!$B:$C,2,0)=FALSE, AZ139,(1/IF($D139=0,1,$D139))+AZ139))))</f>
        <v>0</v>
      </c>
      <c r="BB139" s="292">
        <f>IF(IF(BB$4&lt;$E139,0,IF(BB$4&gt;=$F139,1,IF(VLOOKUP(BB$4,CALENDARIO!$B:$C,2,0)=FALSE, BA139,(1/IF($D139=0,1,$D139))+BA139)))&gt;1,100%,IF(BB$4&lt;$E139,0,IF(BB$4&gt;=$F139,1,IF(VLOOKUP(BB$4,CALENDARIO!$B:$C,2,0)=FALSE, BA139,(1/IF($D139=0,1,$D139))+BA139))))</f>
        <v>0</v>
      </c>
      <c r="BC139" s="292">
        <f>IF(IF(BC$4&lt;$E139,0,IF(BC$4&gt;=$F139,1,IF(VLOOKUP(BC$4,CALENDARIO!$B:$C,2,0)=FALSE, BB139,(1/IF($D139=0,1,$D139))+BB139)))&gt;1,100%,IF(BC$4&lt;$E139,0,IF(BC$4&gt;=$F139,1,IF(VLOOKUP(BC$4,CALENDARIO!$B:$C,2,0)=FALSE, BB139,(1/IF($D139=0,1,$D139))+BB139))))</f>
        <v>0</v>
      </c>
      <c r="BD139" s="292">
        <f>IF(IF(BD$4&lt;$E139,0,IF(BD$4&gt;=$F139,1,IF(VLOOKUP(BD$4,CALENDARIO!$B:$C,2,0)=FALSE, BC139,(1/IF($D139=0,1,$D139))+BC139)))&gt;1,100%,IF(BD$4&lt;$E139,0,IF(BD$4&gt;=$F139,1,IF(VLOOKUP(BD$4,CALENDARIO!$B:$C,2,0)=FALSE, BC139,(1/IF($D139=0,1,$D139))+BC139))))</f>
        <v>0</v>
      </c>
      <c r="BE139" s="292">
        <f>IF(IF(BE$4&lt;$E139,0,IF(BE$4&gt;=$F139,1,IF(VLOOKUP(BE$4,CALENDARIO!$B:$C,2,0)=FALSE, BD139,(1/IF($D139=0,1,$D139))+BD139)))&gt;1,100%,IF(BE$4&lt;$E139,0,IF(BE$4&gt;=$F139,1,IF(VLOOKUP(BE$4,CALENDARIO!$B:$C,2,0)=FALSE, BD139,(1/IF($D139=0,1,$D139))+BD139))))</f>
        <v>0</v>
      </c>
      <c r="BF139" s="292">
        <f>IF(IF(BF$4&lt;$E139,0,IF(BF$4&gt;=$F139,1,IF(VLOOKUP(BF$4,CALENDARIO!$B:$C,2,0)=FALSE, BE139,(1/IF($D139=0,1,$D139))+BE139)))&gt;1,100%,IF(BF$4&lt;$E139,0,IF(BF$4&gt;=$F139,1,IF(VLOOKUP(BF$4,CALENDARIO!$B:$C,2,0)=FALSE, BE139,(1/IF($D139=0,1,$D139))+BE139))))</f>
        <v>0</v>
      </c>
      <c r="BG139" s="292">
        <f>IF(IF(BG$4&lt;$E139,0,IF(BG$4&gt;=$F139,1,IF(VLOOKUP(BG$4,CALENDARIO!$B:$C,2,0)=FALSE, BF139,(1/IF($D139=0,1,$D139))+BF139)))&gt;1,100%,IF(BG$4&lt;$E139,0,IF(BG$4&gt;=$F139,1,IF(VLOOKUP(BG$4,CALENDARIO!$B:$C,2,0)=FALSE, BF139,(1/IF($D139=0,1,$D139))+BF139))))</f>
        <v>0</v>
      </c>
      <c r="BH139" s="292">
        <f>IF(IF(BH$4&lt;$E139,0,IF(BH$4&gt;=$F139,1,IF(VLOOKUP(BH$4,CALENDARIO!$B:$C,2,0)=FALSE, BG139,(1/IF($D139=0,1,$D139))+BG139)))&gt;1,100%,IF(BH$4&lt;$E139,0,IF(BH$4&gt;=$F139,1,IF(VLOOKUP(BH$4,CALENDARIO!$B:$C,2,0)=FALSE, BG139,(1/IF($D139=0,1,$D139))+BG139))))</f>
        <v>0</v>
      </c>
      <c r="BI139" s="292">
        <f>IF(IF(BI$4&lt;$E139,0,IF(BI$4&gt;=$F139,1,IF(VLOOKUP(BI$4,CALENDARIO!$B:$C,2,0)=FALSE, BH139,(1/IF($D139=0,1,$D139))+BH139)))&gt;1,100%,IF(BI$4&lt;$E139,0,IF(BI$4&gt;=$F139,1,IF(VLOOKUP(BI$4,CALENDARIO!$B:$C,2,0)=FALSE, BH139,(1/IF($D139=0,1,$D139))+BH139))))</f>
        <v>0</v>
      </c>
      <c r="BJ139" s="292">
        <f>IF(IF(BJ$4&lt;$E139,0,IF(BJ$4&gt;=$F139,1,IF(VLOOKUP(BJ$4,CALENDARIO!$B:$C,2,0)=FALSE, BI139,(1/IF($D139=0,1,$D139))+BI139)))&gt;1,100%,IF(BJ$4&lt;$E139,0,IF(BJ$4&gt;=$F139,1,IF(VLOOKUP(BJ$4,CALENDARIO!$B:$C,2,0)=FALSE, BI139,(1/IF($D139=0,1,$D139))+BI139))))</f>
        <v>0</v>
      </c>
      <c r="BK139" s="292">
        <f>IF(IF(BK$4&lt;$E139,0,IF(BK$4&gt;=$F139,1,IF(VLOOKUP(BK$4,CALENDARIO!$B:$C,2,0)=FALSE, BJ139,(1/IF($D139=0,1,$D139))+BJ139)))&gt;1,100%,IF(BK$4&lt;$E139,0,IF(BK$4&gt;=$F139,1,IF(VLOOKUP(BK$4,CALENDARIO!$B:$C,2,0)=FALSE, BJ139,(1/IF($D139=0,1,$D139))+BJ139))))</f>
        <v>0</v>
      </c>
      <c r="BL139" s="292">
        <f>IF(IF(BL$4&lt;$E139,0,IF(BL$4&gt;=$F139,1,IF(VLOOKUP(BL$4,CALENDARIO!$B:$C,2,0)=FALSE, BK139,(1/IF($D139=0,1,$D139))+BK139)))&gt;1,100%,IF(BL$4&lt;$E139,0,IF(BL$4&gt;=$F139,1,IF(VLOOKUP(BL$4,CALENDARIO!$B:$C,2,0)=FALSE, BK139,(1/IF($D139=0,1,$D139))+BK139))))</f>
        <v>0</v>
      </c>
      <c r="BM139" s="292">
        <f>IF(IF(BM$4&lt;$E139,0,IF(BM$4&gt;=$F139,1,IF(VLOOKUP(BM$4,CALENDARIO!$B:$C,2,0)=FALSE, BL139,(1/IF($D139=0,1,$D139))+BL139)))&gt;1,100%,IF(BM$4&lt;$E139,0,IF(BM$4&gt;=$F139,1,IF(VLOOKUP(BM$4,CALENDARIO!$B:$C,2,0)=FALSE, BL139,(1/IF($D139=0,1,$D139))+BL139))))</f>
        <v>0</v>
      </c>
      <c r="BN139" s="292">
        <f>IF(IF(BN$4&lt;$E139,0,IF(BN$4&gt;=$F139,1,IF(VLOOKUP(BN$4,CALENDARIO!$B:$C,2,0)=FALSE, BM139,(1/IF($D139=0,1,$D139))+BM139)))&gt;1,100%,IF(BN$4&lt;$E139,0,IF(BN$4&gt;=$F139,1,IF(VLOOKUP(BN$4,CALENDARIO!$B:$C,2,0)=FALSE, BM139,(1/IF($D139=0,1,$D139))+BM139))))</f>
        <v>0</v>
      </c>
      <c r="BO139" s="292">
        <f>IF(IF(BO$4&lt;$E139,0,IF(BO$4&gt;=$F139,1,IF(VLOOKUP(BO$4,CALENDARIO!$B:$C,2,0)=FALSE, BN139,(1/IF($D139=0,1,$D139))+BN139)))&gt;1,100%,IF(BO$4&lt;$E139,0,IF(BO$4&gt;=$F139,1,IF(VLOOKUP(BO$4,CALENDARIO!$B:$C,2,0)=FALSE, BN139,(1/IF($D139=0,1,$D139))+BN139))))</f>
        <v>0</v>
      </c>
      <c r="BP139" s="292">
        <f>IF(IF(BP$4&lt;$E139,0,IF(BP$4&gt;=$F139,1,IF(VLOOKUP(BP$4,CALENDARIO!$B:$C,2,0)=FALSE, BO139,(1/IF($D139=0,1,$D139))+BO139)))&gt;1,100%,IF(BP$4&lt;$E139,0,IF(BP$4&gt;=$F139,1,IF(VLOOKUP(BP$4,CALENDARIO!$B:$C,2,0)=FALSE, BO139,(1/IF($D139=0,1,$D139))+BO139))))</f>
        <v>0</v>
      </c>
      <c r="BQ139" s="292">
        <f>IF(IF(BQ$4&lt;$E139,0,IF(BQ$4&gt;=$F139,1,IF(VLOOKUP(BQ$4,CALENDARIO!$B:$C,2,0)=FALSE, BP139,(1/IF($D139=0,1,$D139))+BP139)))&gt;1,100%,IF(BQ$4&lt;$E139,0,IF(BQ$4&gt;=$F139,1,IF(VLOOKUP(BQ$4,CALENDARIO!$B:$C,2,0)=FALSE, BP139,(1/IF($D139=0,1,$D139))+BP139))))</f>
        <v>0</v>
      </c>
      <c r="BR139" s="292">
        <f>IF(IF(BR$4&lt;$E139,0,IF(BR$4&gt;=$F139,1,IF(VLOOKUP(BR$4,CALENDARIO!$B:$C,2,0)=FALSE, BQ139,(1/IF($D139=0,1,$D139))+BQ139)))&gt;1,100%,IF(BR$4&lt;$E139,0,IF(BR$4&gt;=$F139,1,IF(VLOOKUP(BR$4,CALENDARIO!$B:$C,2,0)=FALSE, BQ139,(1/IF($D139=0,1,$D139))+BQ139))))</f>
        <v>0</v>
      </c>
      <c r="BS139" s="292">
        <f>IF(IF(BS$4&lt;$E139,0,IF(BS$4&gt;=$F139,1,IF(VLOOKUP(BS$4,CALENDARIO!$B:$C,2,0)=FALSE, BR139,(1/IF($D139=0,1,$D139))+BR139)))&gt;1,100%,IF(BS$4&lt;$E139,0,IF(BS$4&gt;=$F139,1,IF(VLOOKUP(BS$4,CALENDARIO!$B:$C,2,0)=FALSE, BR139,(1/IF($D139=0,1,$D139))+BR139))))</f>
        <v>0</v>
      </c>
      <c r="BT139" s="292">
        <f>IF(IF(BT$4&lt;$E139,0,IF(BT$4&gt;=$F139,1,IF(VLOOKUP(BT$4,CALENDARIO!$B:$C,2,0)=FALSE, BS139,(1/IF($D139=0,1,$D139))+BS139)))&gt;1,100%,IF(BT$4&lt;$E139,0,IF(BT$4&gt;=$F139,1,IF(VLOOKUP(BT$4,CALENDARIO!$B:$C,2,0)=FALSE, BS139,(1/IF($D139=0,1,$D139))+BS139))))</f>
        <v>0</v>
      </c>
      <c r="BU139" s="292">
        <f>IF(IF(BU$4&lt;$E139,0,IF(BU$4&gt;=$F139,1,IF(VLOOKUP(BU$4,CALENDARIO!$B:$C,2,0)=FALSE, BT139,(1/IF($D139=0,1,$D139))+BT139)))&gt;1,100%,IF(BU$4&lt;$E139,0,IF(BU$4&gt;=$F139,1,IF(VLOOKUP(BU$4,CALENDARIO!$B:$C,2,0)=FALSE, BT139,(1/IF($D139=0,1,$D139))+BT139))))</f>
        <v>0</v>
      </c>
      <c r="BV139" s="292">
        <f>IF(IF(BV$4&lt;$E139,0,IF(BV$4&gt;=$F139,1,IF(VLOOKUP(BV$4,CALENDARIO!$B:$C,2,0)=FALSE, BU139,(1/IF($D139=0,1,$D139))+BU139)))&gt;1,100%,IF(BV$4&lt;$E139,0,IF(BV$4&gt;=$F139,1,IF(VLOOKUP(BV$4,CALENDARIO!$B:$C,2,0)=FALSE, BU139,(1/IF($D139=0,1,$D139))+BU139))))</f>
        <v>0</v>
      </c>
      <c r="BW139" s="292">
        <f>IF(IF(BW$4&lt;$E139,0,IF(BW$4&gt;=$F139,1,IF(VLOOKUP(BW$4,CALENDARIO!$B:$C,2,0)=FALSE, BV139,(1/IF($D139=0,1,$D139))+BV139)))&gt;1,100%,IF(BW$4&lt;$E139,0,IF(BW$4&gt;=$F139,1,IF(VLOOKUP(BW$4,CALENDARIO!$B:$C,2,0)=FALSE, BV139,(1/IF($D139=0,1,$D139))+BV139))))</f>
        <v>0</v>
      </c>
      <c r="BX139" s="292">
        <f>IF(IF(BX$4&lt;$E139,0,IF(BX$4&gt;=$F139,1,IF(VLOOKUP(BX$4,CALENDARIO!$B:$C,2,0)=FALSE, BW139,(1/IF($D139=0,1,$D139))+BW139)))&gt;1,100%,IF(BX$4&lt;$E139,0,IF(BX$4&gt;=$F139,1,IF(VLOOKUP(BX$4,CALENDARIO!$B:$C,2,0)=FALSE, BW139,(1/IF($D139=0,1,$D139))+BW139))))</f>
        <v>0</v>
      </c>
      <c r="BY139" s="292">
        <f>IF(IF(BY$4&lt;$E139,0,IF(BY$4&gt;=$F139,1,IF(VLOOKUP(BY$4,CALENDARIO!$B:$C,2,0)=FALSE, BX139,(1/IF($D139=0,1,$D139))+BX139)))&gt;1,100%,IF(BY$4&lt;$E139,0,IF(BY$4&gt;=$F139,1,IF(VLOOKUP(BY$4,CALENDARIO!$B:$C,2,0)=FALSE, BX139,(1/IF($D139=0,1,$D139))+BX139))))</f>
        <v>0</v>
      </c>
      <c r="BZ139" s="292">
        <f>IF(IF(BZ$4&lt;$E139,0,IF(BZ$4&gt;=$F139,1,IF(VLOOKUP(BZ$4,CALENDARIO!$B:$C,2,0)=FALSE, BY139,(1/IF($D139=0,1,$D139))+BY139)))&gt;1,100%,IF(BZ$4&lt;$E139,0,IF(BZ$4&gt;=$F139,1,IF(VLOOKUP(BZ$4,CALENDARIO!$B:$C,2,0)=FALSE, BY139,(1/IF($D139=0,1,$D139))+BY139))))</f>
        <v>0</v>
      </c>
      <c r="CA139" s="292">
        <f>IF(IF(CA$4&lt;$E139,0,IF(CA$4&gt;=$F139,1,IF(VLOOKUP(CA$4,CALENDARIO!$B:$C,2,0)=FALSE, BZ139,(1/IF($D139=0,1,$D139))+BZ139)))&gt;1,100%,IF(CA$4&lt;$E139,0,IF(CA$4&gt;=$F139,1,IF(VLOOKUP(CA$4,CALENDARIO!$B:$C,2,0)=FALSE, BZ139,(1/IF($D139=0,1,$D139))+BZ139))))</f>
        <v>0</v>
      </c>
      <c r="CB139" s="292">
        <f>IF(IF(CB$4&lt;$E139,0,IF(CB$4&gt;=$F139,1,IF(VLOOKUP(CB$4,CALENDARIO!$B:$C,2,0)=FALSE, CA139,(1/IF($D139=0,1,$D139))+CA139)))&gt;1,100%,IF(CB$4&lt;$E139,0,IF(CB$4&gt;=$F139,1,IF(VLOOKUP(CB$4,CALENDARIO!$B:$C,2,0)=FALSE, CA139,(1/IF($D139=0,1,$D139))+CA139))))</f>
        <v>0</v>
      </c>
      <c r="CC139" s="292">
        <f>IF(IF(CC$4&lt;$E139,0,IF(CC$4&gt;=$F139,1,IF(VLOOKUP(CC$4,CALENDARIO!$B:$C,2,0)=FALSE, CB139,(1/IF($D139=0,1,$D139))+CB139)))&gt;1,100%,IF(CC$4&lt;$E139,0,IF(CC$4&gt;=$F139,1,IF(VLOOKUP(CC$4,CALENDARIO!$B:$C,2,0)=FALSE, CB139,(1/IF($D139=0,1,$D139))+CB139))))</f>
        <v>0</v>
      </c>
      <c r="CD139" s="292">
        <f>IF(IF(CD$4&lt;$E139,0,IF(CD$4&gt;=$F139,1,IF(VLOOKUP(CD$4,CALENDARIO!$B:$C,2,0)=FALSE, CC139,(1/IF($D139=0,1,$D139))+CC139)))&gt;1,100%,IF(CD$4&lt;$E139,0,IF(CD$4&gt;=$F139,1,IF(VLOOKUP(CD$4,CALENDARIO!$B:$C,2,0)=FALSE, CC139,(1/IF($D139=0,1,$D139))+CC139))))</f>
        <v>0</v>
      </c>
      <c r="CE139" s="292">
        <f>IF(IF(CE$4&lt;$E139,0,IF(CE$4&gt;=$F139,1,IF(VLOOKUP(CE$4,CALENDARIO!$B:$C,2,0)=FALSE, CD139,(1/IF($D139=0,1,$D139))+CD139)))&gt;1,100%,IF(CE$4&lt;$E139,0,IF(CE$4&gt;=$F139,1,IF(VLOOKUP(CE$4,CALENDARIO!$B:$C,2,0)=FALSE, CD139,(1/IF($D139=0,1,$D139))+CD139))))</f>
        <v>0</v>
      </c>
      <c r="CF139" s="292">
        <f>IF(IF(CF$4&lt;$E139,0,IF(CF$4&gt;=$F139,1,IF(VLOOKUP(CF$4,CALENDARIO!$B:$C,2,0)=FALSE, CE139,(1/IF($D139=0,1,$D139))+CE139)))&gt;1,100%,IF(CF$4&lt;$E139,0,IF(CF$4&gt;=$F139,1,IF(VLOOKUP(CF$4,CALENDARIO!$B:$C,2,0)=FALSE, CE139,(1/IF($D139=0,1,$D139))+CE139))))</f>
        <v>0</v>
      </c>
      <c r="CG139" s="292">
        <f>IF(IF(CG$4&lt;$E139,0,IF(CG$4&gt;=$F139,1,IF(VLOOKUP(CG$4,CALENDARIO!$B:$C,2,0)=FALSE, CF139,(1/IF($D139=0,1,$D139))+CF139)))&gt;1,100%,IF(CG$4&lt;$E139,0,IF(CG$4&gt;=$F139,1,IF(VLOOKUP(CG$4,CALENDARIO!$B:$C,2,0)=FALSE, CF139,(1/IF($D139=0,1,$D139))+CF139))))</f>
        <v>0</v>
      </c>
      <c r="CH139" s="292">
        <f>IF(IF(CH$4&lt;$E139,0,IF(CH$4&gt;=$F139,1,IF(VLOOKUP(CH$4,CALENDARIO!$B:$C,2,0)=FALSE, CG139,(1/IF($D139=0,1,$D139))+CG139)))&gt;1,100%,IF(CH$4&lt;$E139,0,IF(CH$4&gt;=$F139,1,IF(VLOOKUP(CH$4,CALENDARIO!$B:$C,2,0)=FALSE, CG139,(1/IF($D139=0,1,$D139))+CG139))))</f>
        <v>0</v>
      </c>
      <c r="CI139" s="292">
        <f>IF(IF(CI$4&lt;$E139,0,IF(CI$4&gt;=$F139,1,IF(VLOOKUP(CI$4,CALENDARIO!$B:$C,2,0)=FALSE, CH139,(1/IF($D139=0,1,$D139))+CH139)))&gt;1,100%,IF(CI$4&lt;$E139,0,IF(CI$4&gt;=$F139,1,IF(VLOOKUP(CI$4,CALENDARIO!$B:$C,2,0)=FALSE, CH139,(1/IF($D139=0,1,$D139))+CH139))))</f>
        <v>0</v>
      </c>
      <c r="CJ139" s="292">
        <f>IF(IF(CJ$4&lt;$E139,0,IF(CJ$4&gt;=$F139,1,IF(VLOOKUP(CJ$4,CALENDARIO!$B:$C,2,0)=FALSE, CI139,(1/IF($D139=0,1,$D139))+CI139)))&gt;1,100%,IF(CJ$4&lt;$E139,0,IF(CJ$4&gt;=$F139,1,IF(VLOOKUP(CJ$4,CALENDARIO!$B:$C,2,0)=FALSE, CI139,(1/IF($D139=0,1,$D139))+CI139))))</f>
        <v>0</v>
      </c>
      <c r="CK139" s="292">
        <f>IF(IF(CK$4&lt;$E139,0,IF(CK$4&gt;=$F139,1,IF(VLOOKUP(CK$4,CALENDARIO!$B:$C,2,0)=FALSE, CJ139,(1/IF($D139=0,1,$D139))+CJ139)))&gt;1,100%,IF(CK$4&lt;$E139,0,IF(CK$4&gt;=$F139,1,IF(VLOOKUP(CK$4,CALENDARIO!$B:$C,2,0)=FALSE, CJ139,(1/IF($D139=0,1,$D139))+CJ139))))</f>
        <v>0</v>
      </c>
      <c r="CL139" s="292">
        <f>IF(IF(CL$4&lt;$E139,0,IF(CL$4&gt;=$F139,1,IF(VLOOKUP(CL$4,CALENDARIO!$B:$C,2,0)=FALSE, CK139,(1/IF($D139=0,1,$D139))+CK139)))&gt;1,100%,IF(CL$4&lt;$E139,0,IF(CL$4&gt;=$F139,1,IF(VLOOKUP(CL$4,CALENDARIO!$B:$C,2,0)=FALSE, CK139,(1/IF($D139=0,1,$D139))+CK139))))</f>
        <v>0</v>
      </c>
      <c r="CM139" s="292">
        <f>IF(IF(CM$4&lt;$E139,0,IF(CM$4&gt;=$F139,1,IF(VLOOKUP(CM$4,CALENDARIO!$B:$C,2,0)=FALSE, CL139,(1/IF($D139=0,1,$D139))+CL139)))&gt;1,100%,IF(CM$4&lt;$E139,0,IF(CM$4&gt;=$F139,1,IF(VLOOKUP(CM$4,CALENDARIO!$B:$C,2,0)=FALSE, CL139,(1/IF($D139=0,1,$D139))+CL139))))</f>
        <v>0</v>
      </c>
      <c r="CN139" s="292">
        <f>IF(IF(CN$4&lt;$E139,0,IF(CN$4&gt;=$F139,1,IF(VLOOKUP(CN$4,CALENDARIO!$B:$C,2,0)=FALSE, CM139,(1/IF($D139=0,1,$D139))+CM139)))&gt;1,100%,IF(CN$4&lt;$E139,0,IF(CN$4&gt;=$F139,1,IF(VLOOKUP(CN$4,CALENDARIO!$B:$C,2,0)=FALSE, CM139,(1/IF($D139=0,1,$D139))+CM139))))</f>
        <v>0</v>
      </c>
      <c r="CO139" s="292">
        <f>IF(IF(CO$4&lt;$E139,0,IF(CO$4&gt;=$F139,1,IF(VLOOKUP(CO$4,CALENDARIO!$B:$C,2,0)=FALSE, CN139,(1/IF($D139=0,1,$D139))+CN139)))&gt;1,100%,IF(CO$4&lt;$E139,0,IF(CO$4&gt;=$F139,1,IF(VLOOKUP(CO$4,CALENDARIO!$B:$C,2,0)=FALSE, CN139,(1/IF($D139=0,1,$D139))+CN139))))</f>
        <v>0</v>
      </c>
      <c r="CP139" s="292">
        <f>IF(IF(CP$4&lt;$E139,0,IF(CP$4&gt;=$F139,1,IF(VLOOKUP(CP$4,CALENDARIO!$B:$C,2,0)=FALSE, CO139,(1/IF($D139=0,1,$D139))+CO139)))&gt;1,100%,IF(CP$4&lt;$E139,0,IF(CP$4&gt;=$F139,1,IF(VLOOKUP(CP$4,CALENDARIO!$B:$C,2,0)=FALSE, CO139,(1/IF($D139=0,1,$D139))+CO139))))</f>
        <v>0</v>
      </c>
      <c r="CQ139" s="292">
        <f>IF(IF(CQ$4&lt;$E139,0,IF(CQ$4&gt;=$F139,1,IF(VLOOKUP(CQ$4,CALENDARIO!$B:$C,2,0)=FALSE, CP139,(1/IF($D139=0,1,$D139))+CP139)))&gt;1,100%,IF(CQ$4&lt;$E139,0,IF(CQ$4&gt;=$F139,1,IF(VLOOKUP(CQ$4,CALENDARIO!$B:$C,2,0)=FALSE, CP139,(1/IF($D139=0,1,$D139))+CP139))))</f>
        <v>0</v>
      </c>
      <c r="CR139" s="292">
        <f>IF(IF(CR$4&lt;$E139,0,IF(CR$4&gt;=$F139,1,IF(VLOOKUP(CR$4,CALENDARIO!$B:$C,2,0)=FALSE, CQ139,(1/IF($D139=0,1,$D139))+CQ139)))&gt;1,100%,IF(CR$4&lt;$E139,0,IF(CR$4&gt;=$F139,1,IF(VLOOKUP(CR$4,CALENDARIO!$B:$C,2,0)=FALSE, CQ139,(1/IF($D139=0,1,$D139))+CQ139))))</f>
        <v>0</v>
      </c>
      <c r="CS139" s="292">
        <f>IF(IF(CS$4&lt;$E139,0,IF(CS$4&gt;=$F139,1,IF(VLOOKUP(CS$4,CALENDARIO!$B:$C,2,0)=FALSE, CR139,(1/IF($D139=0,1,$D139))+CR139)))&gt;1,100%,IF(CS$4&lt;$E139,0,IF(CS$4&gt;=$F139,1,IF(VLOOKUP(CS$4,CALENDARIO!$B:$C,2,0)=FALSE, CR139,(1/IF($D139=0,1,$D139))+CR139))))</f>
        <v>0</v>
      </c>
      <c r="CT139" s="292">
        <f>IF(IF(CT$4&lt;$E139,0,IF(CT$4&gt;=$F139,1,IF(VLOOKUP(CT$4,CALENDARIO!$B:$C,2,0)=FALSE, CS139,(1/IF($D139=0,1,$D139))+CS139)))&gt;1,100%,IF(CT$4&lt;$E139,0,IF(CT$4&gt;=$F139,1,IF(VLOOKUP(CT$4,CALENDARIO!$B:$C,2,0)=FALSE, CS139,(1/IF($D139=0,1,$D139))+CS139))))</f>
        <v>0</v>
      </c>
      <c r="CU139" s="292">
        <f>IF(IF(CU$4&lt;$E139,0,IF(CU$4&gt;=$F139,1,IF(VLOOKUP(CU$4,CALENDARIO!$B:$C,2,0)=FALSE, CT139,(1/IF($D139=0,1,$D139))+CT139)))&gt;1,100%,IF(CU$4&lt;$E139,0,IF(CU$4&gt;=$F139,1,IF(VLOOKUP(CU$4,CALENDARIO!$B:$C,2,0)=FALSE, CT139,(1/IF($D139=0,1,$D139))+CT139))))</f>
        <v>0</v>
      </c>
      <c r="CV139" s="292">
        <f>IF(IF(CV$4&lt;$E139,0,IF(CV$4&gt;=$F139,1,IF(VLOOKUP(CV$4,CALENDARIO!$B:$C,2,0)=FALSE, CU139,(1/IF($D139=0,1,$D139))+CU139)))&gt;1,100%,IF(CV$4&lt;$E139,0,IF(CV$4&gt;=$F139,1,IF(VLOOKUP(CV$4,CALENDARIO!$B:$C,2,0)=FALSE, CU139,(1/IF($D139=0,1,$D139))+CU139))))</f>
        <v>0</v>
      </c>
      <c r="CW139" s="292">
        <f>IF(IF(CW$4&lt;$E139,0,IF(CW$4&gt;=$F139,1,IF(VLOOKUP(CW$4,CALENDARIO!$B:$C,2,0)=FALSE, CV139,(1/IF($D139=0,1,$D139))+CV139)))&gt;1,100%,IF(CW$4&lt;$E139,0,IF(CW$4&gt;=$F139,1,IF(VLOOKUP(CW$4,CALENDARIO!$B:$C,2,0)=FALSE, CV139,(1/IF($D139=0,1,$D139))+CV139))))</f>
        <v>0</v>
      </c>
      <c r="CX139" s="292">
        <f>IF(IF(CX$4&lt;$E139,0,IF(CX$4&gt;=$F139,1,IF(VLOOKUP(CX$4,CALENDARIO!$B:$C,2,0)=FALSE, CW139,(1/IF($D139=0,1,$D139))+CW139)))&gt;1,100%,IF(CX$4&lt;$E139,0,IF(CX$4&gt;=$F139,1,IF(VLOOKUP(CX$4,CALENDARIO!$B:$C,2,0)=FALSE, CW139,(1/IF($D139=0,1,$D139))+CW139))))</f>
        <v>0</v>
      </c>
      <c r="CY139" s="292">
        <f>IF(IF(CY$4&lt;$E139,0,IF(CY$4&gt;=$F139,1,IF(VLOOKUP(CY$4,CALENDARIO!$B:$C,2,0)=FALSE, CX139,(1/IF($D139=0,1,$D139))+CX139)))&gt;1,100%,IF(CY$4&lt;$E139,0,IF(CY$4&gt;=$F139,1,IF(VLOOKUP(CY$4,CALENDARIO!$B:$C,2,0)=FALSE, CX139,(1/IF($D139=0,1,$D139))+CX139))))</f>
        <v>0</v>
      </c>
      <c r="CZ139" s="292">
        <f>IF(IF(CZ$4&lt;$E139,0,IF(CZ$4&gt;=$F139,1,IF(VLOOKUP(CZ$4,CALENDARIO!$B:$C,2,0)=FALSE, CY139,(1/IF($D139=0,1,$D139))+CY139)))&gt;1,100%,IF(CZ$4&lt;$E139,0,IF(CZ$4&gt;=$F139,1,IF(VLOOKUP(CZ$4,CALENDARIO!$B:$C,2,0)=FALSE, CY139,(1/IF($D139=0,1,$D139))+CY139))))</f>
        <v>0</v>
      </c>
      <c r="DA139" s="292">
        <f>IF(IF(DA$4&lt;$E139,0,IF(DA$4&gt;=$F139,1,IF(VLOOKUP(DA$4,CALENDARIO!$B:$C,2,0)=FALSE, CZ139,(1/IF($D139=0,1,$D139))+CZ139)))&gt;1,100%,IF(DA$4&lt;$E139,0,IF(DA$4&gt;=$F139,1,IF(VLOOKUP(DA$4,CALENDARIO!$B:$C,2,0)=FALSE, CZ139,(1/IF($D139=0,1,$D139))+CZ139))))</f>
        <v>0</v>
      </c>
      <c r="DB139" s="292">
        <f>IF(IF(DB$4&lt;$E139,0,IF(DB$4&gt;=$F139,1,IF(VLOOKUP(DB$4,CALENDARIO!$B:$C,2,0)=FALSE, DA139,(1/IF($D139=0,1,$D139))+DA139)))&gt;1,100%,IF(DB$4&lt;$E139,0,IF(DB$4&gt;=$F139,1,IF(VLOOKUP(DB$4,CALENDARIO!$B:$C,2,0)=FALSE, DA139,(1/IF($D139=0,1,$D139))+DA139))))</f>
        <v>0</v>
      </c>
      <c r="DC139" s="292">
        <f>IF(IF(DC$4&lt;$E139,0,IF(DC$4&gt;=$F139,1,IF(VLOOKUP(DC$4,CALENDARIO!$B:$C,2,0)=FALSE, DB139,(1/IF($D139=0,1,$D139))+DB139)))&gt;1,100%,IF(DC$4&lt;$E139,0,IF(DC$4&gt;=$F139,1,IF(VLOOKUP(DC$4,CALENDARIO!$B:$C,2,0)=FALSE, DB139,(1/IF($D139=0,1,$D139))+DB139))))</f>
        <v>0</v>
      </c>
      <c r="DD139" s="292">
        <f>IF(IF(DD$4&lt;$E139,0,IF(DD$4&gt;=$F139,1,IF(VLOOKUP(DD$4,CALENDARIO!$B:$C,2,0)=FALSE, DC139,(1/IF($D139=0,1,$D139))+DC139)))&gt;1,100%,IF(DD$4&lt;$E139,0,IF(DD$4&gt;=$F139,1,IF(VLOOKUP(DD$4,CALENDARIO!$B:$C,2,0)=FALSE, DC139,(1/IF($D139=0,1,$D139))+DC139))))</f>
        <v>0</v>
      </c>
      <c r="DE139" s="292">
        <f>IF(IF(DE$4&lt;$E139,0,IF(DE$4&gt;=$F139,1,IF(VLOOKUP(DE$4,CALENDARIO!$B:$C,2,0)=FALSE, DD139,(1/IF($D139=0,1,$D139))+DD139)))&gt;1,100%,IF(DE$4&lt;$E139,0,IF(DE$4&gt;=$F139,1,IF(VLOOKUP(DE$4,CALENDARIO!$B:$C,2,0)=FALSE, DD139,(1/IF($D139=0,1,$D139))+DD139))))</f>
        <v>0</v>
      </c>
      <c r="DF139" s="292">
        <f>IF(IF(DF$4&lt;$E139,0,IF(DF$4&gt;=$F139,1,IF(VLOOKUP(DF$4,CALENDARIO!$B:$C,2,0)=FALSE, DE139,(1/IF($D139=0,1,$D139))+DE139)))&gt;1,100%,IF(DF$4&lt;$E139,0,IF(DF$4&gt;=$F139,1,IF(VLOOKUP(DF$4,CALENDARIO!$B:$C,2,0)=FALSE, DE139,(1/IF($D139=0,1,$D139))+DE139))))</f>
        <v>0</v>
      </c>
      <c r="DG139" s="292">
        <f>IF(IF(DG$4&lt;$E139,0,IF(DG$4&gt;=$F139,1,IF(VLOOKUP(DG$4,CALENDARIO!$B:$C,2,0)=FALSE, DF139,(1/IF($D139=0,1,$D139))+DF139)))&gt;1,100%,IF(DG$4&lt;$E139,0,IF(DG$4&gt;=$F139,1,IF(VLOOKUP(DG$4,CALENDARIO!$B:$C,2,0)=FALSE, DF139,(1/IF($D139=0,1,$D139))+DF139))))</f>
        <v>0</v>
      </c>
      <c r="DH139" s="292">
        <f>IF(IF(DH$4&lt;$E139,0,IF(DH$4&gt;=$F139,1,IF(VLOOKUP(DH$4,CALENDARIO!$B:$C,2,0)=FALSE, DG139,(1/IF($D139=0,1,$D139))+DG139)))&gt;1,100%,IF(DH$4&lt;$E139,0,IF(DH$4&gt;=$F139,1,IF(VLOOKUP(DH$4,CALENDARIO!$B:$C,2,0)=FALSE, DG139,(1/IF($D139=0,1,$D139))+DG139))))</f>
        <v>0</v>
      </c>
      <c r="DI139" s="292">
        <f>IF(IF(DI$4&lt;$E139,0,IF(DI$4&gt;=$F139,1,IF(VLOOKUP(DI$4,CALENDARIO!$B:$C,2,0)=FALSE, DH139,(1/IF($D139=0,1,$D139))+DH139)))&gt;1,100%,IF(DI$4&lt;$E139,0,IF(DI$4&gt;=$F139,1,IF(VLOOKUP(DI$4,CALENDARIO!$B:$C,2,0)=FALSE, DH139,(1/IF($D139=0,1,$D139))+DH139))))</f>
        <v>0</v>
      </c>
      <c r="DJ139" s="292">
        <f>IF(IF(DJ$4&lt;$E139,0,IF(DJ$4&gt;=$F139,1,IF(VLOOKUP(DJ$4,CALENDARIO!$B:$C,2,0)=FALSE, DI139,(1/IF($D139=0,1,$D139))+DI139)))&gt;1,100%,IF(DJ$4&lt;$E139,0,IF(DJ$4&gt;=$F139,1,IF(VLOOKUP(DJ$4,CALENDARIO!$B:$C,2,0)=FALSE, DI139,(1/IF($D139=0,1,$D139))+DI139))))</f>
        <v>0</v>
      </c>
      <c r="DK139" s="292">
        <f>IF(IF(DK$4&lt;$E139,0,IF(DK$4&gt;=$F139,1,IF(VLOOKUP(DK$4,CALENDARIO!$B:$C,2,0)=FALSE, DJ139,(1/IF($D139=0,1,$D139))+DJ139)))&gt;1,100%,IF(DK$4&lt;$E139,0,IF(DK$4&gt;=$F139,1,IF(VLOOKUP(DK$4,CALENDARIO!$B:$C,2,0)=FALSE, DJ139,(1/IF($D139=0,1,$D139))+DJ139))))</f>
        <v>0</v>
      </c>
      <c r="DL139" s="292">
        <f>IF(IF(DL$4&lt;$E139,0,IF(DL$4&gt;=$F139,1,IF(VLOOKUP(DL$4,CALENDARIO!$B:$C,2,0)=FALSE, DK139,(1/IF($D139=0,1,$D139))+DK139)))&gt;1,100%,IF(DL$4&lt;$E139,0,IF(DL$4&gt;=$F139,1,IF(VLOOKUP(DL$4,CALENDARIO!$B:$C,2,0)=FALSE, DK139,(1/IF($D139=0,1,$D139))+DK139))))</f>
        <v>0</v>
      </c>
      <c r="DM139" s="292">
        <f>IF(IF(DM$4&lt;$E139,0,IF(DM$4&gt;=$F139,1,IF(VLOOKUP(DM$4,CALENDARIO!$B:$C,2,0)=FALSE, DL139,(1/IF($D139=0,1,$D139))+DL139)))&gt;1,100%,IF(DM$4&lt;$E139,0,IF(DM$4&gt;=$F139,1,IF(VLOOKUP(DM$4,CALENDARIO!$B:$C,2,0)=FALSE, DL139,(1/IF($D139=0,1,$D139))+DL139))))</f>
        <v>0</v>
      </c>
      <c r="DN139" s="292">
        <f>IF(IF(DN$4&lt;$E139,0,IF(DN$4&gt;=$F139,1,IF(VLOOKUP(DN$4,CALENDARIO!$B:$C,2,0)=FALSE, DM139,(1/IF($D139=0,1,$D139))+DM139)))&gt;1,100%,IF(DN$4&lt;$E139,0,IF(DN$4&gt;=$F139,1,IF(VLOOKUP(DN$4,CALENDARIO!$B:$C,2,0)=FALSE, DM139,(1/IF($D139=0,1,$D139))+DM139))))</f>
        <v>0</v>
      </c>
      <c r="DO139" s="292">
        <f>IF(IF(DO$4&lt;$E139,0,IF(DO$4&gt;=$F139,1,IF(VLOOKUP(DO$4,CALENDARIO!$B:$C,2,0)=FALSE, DN139,(1/IF($D139=0,1,$D139))+DN139)))&gt;1,100%,IF(DO$4&lt;$E139,0,IF(DO$4&gt;=$F139,1,IF(VLOOKUP(DO$4,CALENDARIO!$B:$C,2,0)=FALSE, DN139,(1/IF($D139=0,1,$D139))+DN139))))</f>
        <v>0</v>
      </c>
      <c r="DP139" s="292">
        <f>IF(IF(DP$4&lt;$E139,0,IF(DP$4&gt;=$F139,1,IF(VLOOKUP(DP$4,CALENDARIO!$B:$C,2,0)=FALSE, DO139,(1/IF($D139=0,1,$D139))+DO139)))&gt;1,100%,IF(DP$4&lt;$E139,0,IF(DP$4&gt;=$F139,1,IF(VLOOKUP(DP$4,CALENDARIO!$B:$C,2,0)=FALSE, DO139,(1/IF($D139=0,1,$D139))+DO139))))</f>
        <v>0</v>
      </c>
      <c r="DQ139" s="292">
        <f>IF(IF(DQ$4&lt;$E139,0,IF(DQ$4&gt;=$F139,1,IF(VLOOKUP(DQ$4,CALENDARIO!$B:$C,2,0)=FALSE, DP139,(1/IF($D139=0,1,$D139))+DP139)))&gt;1,100%,IF(DQ$4&lt;$E139,0,IF(DQ$4&gt;=$F139,1,IF(VLOOKUP(DQ$4,CALENDARIO!$B:$C,2,0)=FALSE, DP139,(1/IF($D139=0,1,$D139))+DP139))))</f>
        <v>1</v>
      </c>
      <c r="DR139" s="292">
        <f>IF(IF(DR$4&lt;$E139,0,IF(DR$4&gt;=$F139,1,IF(VLOOKUP(DR$4,CALENDARIO!$B:$C,2,0)=FALSE, DQ139,(1/IF($D139=0,1,$D139))+DQ139)))&gt;1,100%,IF(DR$4&lt;$E139,0,IF(DR$4&gt;=$F139,1,IF(VLOOKUP(DR$4,CALENDARIO!$B:$C,2,0)=FALSE, DQ139,(1/IF($D139=0,1,$D139))+DQ139))))</f>
        <v>1</v>
      </c>
      <c r="DS139" s="292">
        <f>IF(IF(DS$4&lt;$E139,0,IF(DS$4&gt;=$F139,1,IF(VLOOKUP(DS$4,CALENDARIO!$B:$C,2,0)=FALSE, DR139,(1/IF($D139=0,1,$D139))+DR139)))&gt;1,100%,IF(DS$4&lt;$E139,0,IF(DS$4&gt;=$F139,1,IF(VLOOKUP(DS$4,CALENDARIO!$B:$C,2,0)=FALSE, DR139,(1/IF($D139=0,1,$D139))+DR139))))</f>
        <v>1</v>
      </c>
      <c r="DT139" s="292">
        <f>IF(IF(DT$4&lt;$E139,0,IF(DT$4&gt;=$F139,1,IF(VLOOKUP(DT$4,CALENDARIO!$B:$C,2,0)=FALSE, DS139,(1/IF($D139=0,1,$D139))+DS139)))&gt;1,100%,IF(DT$4&lt;$E139,0,IF(DT$4&gt;=$F139,1,IF(VLOOKUP(DT$4,CALENDARIO!$B:$C,2,0)=FALSE, DS139,(1/IF($D139=0,1,$D139))+DS139))))</f>
        <v>1</v>
      </c>
      <c r="DU139" s="292">
        <f>IF(IF(DU$4&lt;$E139,0,IF(DU$4&gt;=$F139,1,IF(VLOOKUP(DU$4,CALENDARIO!$B:$C,2,0)=FALSE, DT139,(1/IF($D139=0,1,$D139))+DT139)))&gt;1,100%,IF(DU$4&lt;$E139,0,IF(DU$4&gt;=$F139,1,IF(VLOOKUP(DU$4,CALENDARIO!$B:$C,2,0)=FALSE, DT139,(1/IF($D139=0,1,$D139))+DT139))))</f>
        <v>1</v>
      </c>
      <c r="DV139" s="292">
        <f>IF(IF(DV$4&lt;$E139,0,IF(DV$4&gt;=$F139,1,IF(VLOOKUP(DV$4,CALENDARIO!$B:$C,2,0)=FALSE, DU139,(1/IF($D139=0,1,$D139))+DU139)))&gt;1,100%,IF(DV$4&lt;$E139,0,IF(DV$4&gt;=$F139,1,IF(VLOOKUP(DV$4,CALENDARIO!$B:$C,2,0)=FALSE, DU139,(1/IF($D139=0,1,$D139))+DU139))))</f>
        <v>1</v>
      </c>
      <c r="DW139" s="292">
        <f>IF(IF(DW$4&lt;$E139,0,IF(DW$4&gt;=$F139,1,IF(VLOOKUP(DW$4,CALENDARIO!$B:$C,2,0)=FALSE, DV139,(1/IF($D139=0,1,$D139))+DV139)))&gt;1,100%,IF(DW$4&lt;$E139,0,IF(DW$4&gt;=$F139,1,IF(VLOOKUP(DW$4,CALENDARIO!$B:$C,2,0)=FALSE, DV139,(1/IF($D139=0,1,$D139))+DV139))))</f>
        <v>1</v>
      </c>
      <c r="DX139" s="292">
        <f>IF(IF(DX$4&lt;$E139,0,IF(DX$4&gt;=$F139,1,IF(VLOOKUP(DX$4,CALENDARIO!$B:$C,2,0)=FALSE, DW139,(1/IF($D139=0,1,$D139))+DW139)))&gt;1,100%,IF(DX$4&lt;$E139,0,IF(DX$4&gt;=$F139,1,IF(VLOOKUP(DX$4,CALENDARIO!$B:$C,2,0)=FALSE, DW139,(1/IF($D139=0,1,$D139))+DW139))))</f>
        <v>1</v>
      </c>
      <c r="DY139" s="292">
        <f>IF(IF(DY$4&lt;$E139,0,IF(DY$4&gt;=$F139,1,IF(VLOOKUP(DY$4,CALENDARIO!$B:$C,2,0)=FALSE, DX139,(1/IF($D139=0,1,$D139))+DX139)))&gt;1,100%,IF(DY$4&lt;$E139,0,IF(DY$4&gt;=$F139,1,IF(VLOOKUP(DY$4,CALENDARIO!$B:$C,2,0)=FALSE, DX139,(1/IF($D139=0,1,$D139))+DX139))))</f>
        <v>1</v>
      </c>
      <c r="DZ139" s="292">
        <f>IF(IF(DZ$4&lt;$E139,0,IF(DZ$4&gt;=$F139,1,IF(VLOOKUP(DZ$4,CALENDARIO!$B:$C,2,0)=FALSE, DY139,(1/IF($D139=0,1,$D139))+DY139)))&gt;1,100%,IF(DZ$4&lt;$E139,0,IF(DZ$4&gt;=$F139,1,IF(VLOOKUP(DZ$4,CALENDARIO!$B:$C,2,0)=FALSE, DY139,(1/IF($D139=0,1,$D139))+DY139))))</f>
        <v>1</v>
      </c>
      <c r="EA139" s="292">
        <f>IF(IF(EA$4&lt;$E139,0,IF(EA$4&gt;=$F139,1,IF(VLOOKUP(EA$4,CALENDARIO!$B:$C,2,0)=FALSE, DZ139,(1/IF($D139=0,1,$D139))+DZ139)))&gt;1,100%,IF(EA$4&lt;$E139,0,IF(EA$4&gt;=$F139,1,IF(VLOOKUP(EA$4,CALENDARIO!$B:$C,2,0)=FALSE, DZ139,(1/IF($D139=0,1,$D139))+DZ139))))</f>
        <v>1</v>
      </c>
      <c r="EB139" s="292">
        <f>IF(IF(EB$4&lt;$E139,0,IF(EB$4&gt;=$F139,1,IF(VLOOKUP(EB$4,CALENDARIO!$B:$C,2,0)=FALSE, EA139,(1/IF($D139=0,1,$D139))+EA139)))&gt;1,100%,IF(EB$4&lt;$E139,0,IF(EB$4&gt;=$F139,1,IF(VLOOKUP(EB$4,CALENDARIO!$B:$C,2,0)=FALSE, EA139,(1/IF($D139=0,1,$D139))+EA139))))</f>
        <v>1</v>
      </c>
      <c r="EC139" s="292">
        <f>IF(IF(EC$4&lt;$E139,0,IF(EC$4&gt;=$F139,1,IF(VLOOKUP(EC$4,CALENDARIO!$B:$C,2,0)=FALSE, EB139,(1/IF($D139=0,1,$D139))+EB139)))&gt;1,100%,IF(EC$4&lt;$E139,0,IF(EC$4&gt;=$F139,1,IF(VLOOKUP(EC$4,CALENDARIO!$B:$C,2,0)=FALSE, EB139,(1/IF($D139=0,1,$D139))+EB139))))</f>
        <v>1</v>
      </c>
      <c r="ED139" s="292">
        <f>IF(IF(ED$4&lt;$E139,0,IF(ED$4&gt;=$F139,1,IF(VLOOKUP(ED$4,CALENDARIO!$B:$C,2,0)=FALSE, EC139,(1/IF($D139=0,1,$D139))+EC139)))&gt;1,100%,IF(ED$4&lt;$E139,0,IF(ED$4&gt;=$F139,1,IF(VLOOKUP(ED$4,CALENDARIO!$B:$C,2,0)=FALSE, EC139,(1/IF($D139=0,1,$D139))+EC139))))</f>
        <v>1</v>
      </c>
      <c r="EE139" s="292">
        <f>IF(IF(EE$4&lt;$E139,0,IF(EE$4&gt;=$F139,1,IF(VLOOKUP(EE$4,CALENDARIO!$B:$C,2,0)=FALSE, ED139,(1/IF($D139=0,1,$D139))+ED139)))&gt;1,100%,IF(EE$4&lt;$E139,0,IF(EE$4&gt;=$F139,1,IF(VLOOKUP(EE$4,CALENDARIO!$B:$C,2,0)=FALSE, ED139,(1/IF($D139=0,1,$D139))+ED139))))</f>
        <v>1</v>
      </c>
      <c r="EF139" s="292">
        <f>IF(IF(EF$4&lt;$E139,0,IF(EF$4&gt;=$F139,1,IF(VLOOKUP(EF$4,CALENDARIO!$B:$C,2,0)=FALSE, EE139,(1/IF($D139=0,1,$D139))+EE139)))&gt;1,100%,IF(EF$4&lt;$E139,0,IF(EF$4&gt;=$F139,1,IF(VLOOKUP(EF$4,CALENDARIO!$B:$C,2,0)=FALSE, EE139,(1/IF($D139=0,1,$D139))+EE139))))</f>
        <v>1</v>
      </c>
      <c r="EG139" s="292">
        <f>IF(IF(EG$4&lt;$E139,0,IF(EG$4&gt;=$F139,1,IF(VLOOKUP(EG$4,CALENDARIO!$B:$C,2,0)=FALSE, EF139,(1/IF($D139=0,1,$D139))+EF139)))&gt;1,100%,IF(EG$4&lt;$E139,0,IF(EG$4&gt;=$F139,1,IF(VLOOKUP(EG$4,CALENDARIO!$B:$C,2,0)=FALSE, EF139,(1/IF($D139=0,1,$D139))+EF139))))</f>
        <v>1</v>
      </c>
      <c r="EH139" s="292">
        <f>IF(IF(EH$4&lt;$E139,0,IF(EH$4&gt;=$F139,1,IF(VLOOKUP(EH$4,CALENDARIO!$B:$C,2,0)=FALSE, EG139,(1/IF($D139=0,1,$D139))+EG139)))&gt;1,100%,IF(EH$4&lt;$E139,0,IF(EH$4&gt;=$F139,1,IF(VLOOKUP(EH$4,CALENDARIO!$B:$C,2,0)=FALSE, EG139,(1/IF($D139=0,1,$D139))+EG139))))</f>
        <v>1</v>
      </c>
      <c r="EI139" s="292">
        <f>IF(IF(EI$4&lt;$E139,0,IF(EI$4&gt;=$F139,1,IF(VLOOKUP(EI$4,CALENDARIO!$B:$C,2,0)=FALSE, EH139,(1/IF($D139=0,1,$D139))+EH139)))&gt;1,100%,IF(EI$4&lt;$E139,0,IF(EI$4&gt;=$F139,1,IF(VLOOKUP(EI$4,CALENDARIO!$B:$C,2,0)=FALSE, EH139,(1/IF($D139=0,1,$D139))+EH139))))</f>
        <v>1</v>
      </c>
      <c r="EJ139" s="292">
        <f>IF(IF(EJ$4&lt;$E139,0,IF(EJ$4&gt;=$F139,1,IF(VLOOKUP(EJ$4,CALENDARIO!$B:$C,2,0)=FALSE, EI139,(1/IF($D139=0,1,$D139))+EI139)))&gt;1,100%,IF(EJ$4&lt;$E139,0,IF(EJ$4&gt;=$F139,1,IF(VLOOKUP(EJ$4,CALENDARIO!$B:$C,2,0)=FALSE, EI139,(1/IF($D139=0,1,$D139))+EI139))))</f>
        <v>1</v>
      </c>
      <c r="EK139" s="292">
        <f>IF(IF(EK$4&lt;$E139,0,IF(EK$4&gt;=$F139,1,IF(VLOOKUP(EK$4,CALENDARIO!$B:$C,2,0)=FALSE, EJ139,(1/IF($D139=0,1,$D139))+EJ139)))&gt;1,100%,IF(EK$4&lt;$E139,0,IF(EK$4&gt;=$F139,1,IF(VLOOKUP(EK$4,CALENDARIO!$B:$C,2,0)=FALSE, EJ139,(1/IF($D139=0,1,$D139))+EJ139))))</f>
        <v>1</v>
      </c>
      <c r="EL139" s="292">
        <f>IF(IF(EL$4&lt;$E139,0,IF(EL$4&gt;=$F139,1,IF(VLOOKUP(EL$4,CALENDARIO!$B:$C,2,0)=FALSE, EK139,(1/IF($D139=0,1,$D139))+EK139)))&gt;1,100%,IF(EL$4&lt;$E139,0,IF(EL$4&gt;=$F139,1,IF(VLOOKUP(EL$4,CALENDARIO!$B:$C,2,0)=FALSE, EK139,(1/IF($D139=0,1,$D139))+EK139))))</f>
        <v>1</v>
      </c>
      <c r="EM139" s="292">
        <f>IF(IF(EM$4&lt;$E139,0,IF(EM$4&gt;=$F139,1,IF(VLOOKUP(EM$4,CALENDARIO!$B:$C,2,0)=FALSE, EL139,(1/IF($D139=0,1,$D139))+EL139)))&gt;1,100%,IF(EM$4&lt;$E139,0,IF(EM$4&gt;=$F139,1,IF(VLOOKUP(EM$4,CALENDARIO!$B:$C,2,0)=FALSE, EL139,(1/IF($D139=0,1,$D139))+EL139))))</f>
        <v>1</v>
      </c>
      <c r="EN139" s="292">
        <f>IF(IF(EN$4&lt;$E139,0,IF(EN$4&gt;=$F139,1,IF(VLOOKUP(EN$4,CALENDARIO!$B:$C,2,0)=FALSE, EM139,(1/IF($D139=0,1,$D139))+EM139)))&gt;1,100%,IF(EN$4&lt;$E139,0,IF(EN$4&gt;=$F139,1,IF(VLOOKUP(EN$4,CALENDARIO!$B:$C,2,0)=FALSE, EM139,(1/IF($D139=0,1,$D139))+EM139))))</f>
        <v>1</v>
      </c>
      <c r="EO139" s="292">
        <f>IF(IF(EO$4&lt;$E139,0,IF(EO$4&gt;=$F139,1,IF(VLOOKUP(EO$4,CALENDARIO!$B:$C,2,0)=FALSE, EN139,(1/IF($D139=0,1,$D139))+EN139)))&gt;1,100%,IF(EO$4&lt;$E139,0,IF(EO$4&gt;=$F139,1,IF(VLOOKUP(EO$4,CALENDARIO!$B:$C,2,0)=FALSE, EN139,(1/IF($D139=0,1,$D139))+EN139))))</f>
        <v>1</v>
      </c>
      <c r="EP139" s="292">
        <f>IF(IF(EP$4&lt;$E139,0,IF(EP$4&gt;=$F139,1,IF(VLOOKUP(EP$4,CALENDARIO!$B:$C,2,0)=FALSE, EO139,(1/IF($D139=0,1,$D139))+EO139)))&gt;1,100%,IF(EP$4&lt;$E139,0,IF(EP$4&gt;=$F139,1,IF(VLOOKUP(EP$4,CALENDARIO!$B:$C,2,0)=FALSE, EO139,(1/IF($D139=0,1,$D139))+EO139))))</f>
        <v>1</v>
      </c>
      <c r="EQ139" s="292">
        <f>IF(IF(EQ$4&lt;$E139,0,IF(EQ$4&gt;=$F139,1,IF(VLOOKUP(EQ$4,CALENDARIO!$B:$C,2,0)=FALSE, EP139,(1/IF($D139=0,1,$D139))+EP139)))&gt;1,100%,IF(EQ$4&lt;$E139,0,IF(EQ$4&gt;=$F139,1,IF(VLOOKUP(EQ$4,CALENDARIO!$B:$C,2,0)=FALSE, EP139,(1/IF($D139=0,1,$D139))+EP139))))</f>
        <v>1</v>
      </c>
      <c r="ER139" s="292">
        <f>IF(IF(ER$4&lt;$E139,0,IF(ER$4&gt;=$F139,1,IF(VLOOKUP(ER$4,CALENDARIO!$B:$C,2,0)=FALSE, EQ139,(1/IF($D139=0,1,$D139))+EQ139)))&gt;1,100%,IF(ER$4&lt;$E139,0,IF(ER$4&gt;=$F139,1,IF(VLOOKUP(ER$4,CALENDARIO!$B:$C,2,0)=FALSE, EQ139,(1/IF($D139=0,1,$D139))+EQ139))))</f>
        <v>1</v>
      </c>
      <c r="ES139" s="292">
        <f>IF(IF(ES$4&lt;$E139,0,IF(ES$4&gt;=$F139,1,IF(VLOOKUP(ES$4,CALENDARIO!$B:$C,2,0)=FALSE, ER139,(1/IF($D139=0,1,$D139))+ER139)))&gt;1,100%,IF(ES$4&lt;$E139,0,IF(ES$4&gt;=$F139,1,IF(VLOOKUP(ES$4,CALENDARIO!$B:$C,2,0)=FALSE, ER139,(1/IF($D139=0,1,$D139))+ER139))))</f>
        <v>1</v>
      </c>
      <c r="ET139" s="292">
        <f>IF(IF(ET$4&lt;$E139,0,IF(ET$4&gt;=$F139,1,IF(VLOOKUP(ET$4,CALENDARIO!$B:$C,2,0)=FALSE, ES139,(1/IF($D139=0,1,$D139))+ES139)))&gt;1,100%,IF(ET$4&lt;$E139,0,IF(ET$4&gt;=$F139,1,IF(VLOOKUP(ET$4,CALENDARIO!$B:$C,2,0)=FALSE, ES139,(1/IF($D139=0,1,$D139))+ES139))))</f>
        <v>1</v>
      </c>
      <c r="EU139" s="292">
        <f>IF(IF(EU$4&lt;$E139,0,IF(EU$4&gt;=$F139,1,IF(VLOOKUP(EU$4,CALENDARIO!$B:$C,2,0)=FALSE, ET139,(1/IF($D139=0,1,$D139))+ET139)))&gt;1,100%,IF(EU$4&lt;$E139,0,IF(EU$4&gt;=$F139,1,IF(VLOOKUP(EU$4,CALENDARIO!$B:$C,2,0)=FALSE, ET139,(1/IF($D139=0,1,$D139))+ET139))))</f>
        <v>1</v>
      </c>
      <c r="EV139" s="292">
        <f>IF(IF(EV$4&lt;$E139,0,IF(EV$4&gt;=$F139,1,IF(VLOOKUP(EV$4,CALENDARIO!$B:$C,2,0)=FALSE, EU139,(1/IF($D139=0,1,$D139))+EU139)))&gt;1,100%,IF(EV$4&lt;$E139,0,IF(EV$4&gt;=$F139,1,IF(VLOOKUP(EV$4,CALENDARIO!$B:$C,2,0)=FALSE, EU139,(1/IF($D139=0,1,$D139))+EU139))))</f>
        <v>1</v>
      </c>
      <c r="EW139" s="292">
        <f>IF(IF(EW$4&lt;$E139,0,IF(EW$4&gt;=$F139,1,IF(VLOOKUP(EW$4,CALENDARIO!$B:$C,2,0)=FALSE, EV139,(1/IF($D139=0,1,$D139))+EV139)))&gt;1,100%,IF(EW$4&lt;$E139,0,IF(EW$4&gt;=$F139,1,IF(VLOOKUP(EW$4,CALENDARIO!$B:$C,2,0)=FALSE, EV139,(1/IF($D139=0,1,$D139))+EV139))))</f>
        <v>1</v>
      </c>
      <c r="EX139" s="292">
        <f>IF(IF(EX$4&lt;$E139,0,IF(EX$4&gt;=$F139,1,IF(VLOOKUP(EX$4,CALENDARIO!$B:$C,2,0)=FALSE, EW139,(1/IF($D139=0,1,$D139))+EW139)))&gt;1,100%,IF(EX$4&lt;$E139,0,IF(EX$4&gt;=$F139,1,IF(VLOOKUP(EX$4,CALENDARIO!$B:$C,2,0)=FALSE, EW139,(1/IF($D139=0,1,$D139))+EW139))))</f>
        <v>1</v>
      </c>
      <c r="EY139" s="292">
        <f>IF(IF(EY$4&lt;$E139,0,IF(EY$4&gt;=$F139,1,IF(VLOOKUP(EY$4,CALENDARIO!$B:$C,2,0)=FALSE, EX139,(1/IF($D139=0,1,$D139))+EX139)))&gt;1,100%,IF(EY$4&lt;$E139,0,IF(EY$4&gt;=$F139,1,IF(VLOOKUP(EY$4,CALENDARIO!$B:$C,2,0)=FALSE, EX139,(1/IF($D139=0,1,$D139))+EX139))))</f>
        <v>1</v>
      </c>
      <c r="EZ139" s="292">
        <f>IF(IF(EZ$4&lt;$E139,0,IF(EZ$4&gt;=$F139,1,IF(VLOOKUP(EZ$4,CALENDARIO!$B:$C,2,0)=FALSE, EY139,(1/IF($D139=0,1,$D139))+EY139)))&gt;1,100%,IF(EZ$4&lt;$E139,0,IF(EZ$4&gt;=$F139,1,IF(VLOOKUP(EZ$4,CALENDARIO!$B:$C,2,0)=FALSE, EY139,(1/IF($D139=0,1,$D139))+EY139))))</f>
        <v>1</v>
      </c>
      <c r="FA139" s="292">
        <f>IF(IF(FA$4&lt;$E139,0,IF(FA$4&gt;=$F139,1,IF(VLOOKUP(FA$4,CALENDARIO!$B:$C,2,0)=FALSE, EZ139,(1/IF($D139=0,1,$D139))+EZ139)))&gt;1,100%,IF(FA$4&lt;$E139,0,IF(FA$4&gt;=$F139,1,IF(VLOOKUP(FA$4,CALENDARIO!$B:$C,2,0)=FALSE, EZ139,(1/IF($D139=0,1,$D139))+EZ139))))</f>
        <v>1</v>
      </c>
      <c r="FB139" s="292">
        <f>IF(IF(FB$4&lt;$E139,0,IF(FB$4&gt;=$F139,1,IF(VLOOKUP(FB$4,CALENDARIO!$B:$C,2,0)=FALSE, FA139,(1/IF($D139=0,1,$D139))+FA139)))&gt;1,100%,IF(FB$4&lt;$E139,0,IF(FB$4&gt;=$F139,1,IF(VLOOKUP(FB$4,CALENDARIO!$B:$C,2,0)=FALSE, FA139,(1/IF($D139=0,1,$D139))+FA139))))</f>
        <v>1</v>
      </c>
    </row>
    <row r="140" spans="1:158" x14ac:dyDescent="0.3">
      <c r="A140" s="255"/>
      <c r="B140" s="284"/>
      <c r="C140" s="256"/>
      <c r="D140" s="257"/>
      <c r="E140" s="255"/>
      <c r="F140" s="255"/>
      <c r="G140" s="301" t="s">
        <v>21</v>
      </c>
      <c r="H140" s="255"/>
      <c r="I140" s="255"/>
      <c r="J140" s="257"/>
      <c r="K140" s="255"/>
      <c r="L140" s="133" t="str">
        <f>IFERROR(MATCH(SMALL(($O$140:$FB$140),COUNTIF(($O$140:$FB$140),0)+1),($O$140:$FB$140),0)+$O$4- 1,"")</f>
        <v/>
      </c>
      <c r="M140" s="133" t="str">
        <f>IFERROR(MATCH(100%,($O$140:$FB$140),0)+$O$4- 1,"")</f>
        <v/>
      </c>
      <c r="N140" s="291">
        <f>MAX($O$140:$FC$140)</f>
        <v>0</v>
      </c>
      <c r="O140" s="292">
        <v>0</v>
      </c>
      <c r="P140" s="292">
        <f>IF(((P141/$J$139)+O140)&gt;100%,100%,((P141/$J$139)+O140))</f>
        <v>0</v>
      </c>
      <c r="Q140" s="292">
        <f t="shared" ref="Q140:U140" si="6831">IF(((Q141/$J$139)+P140)&gt;100%,100%,((Q141/$J$139)+P140))</f>
        <v>0</v>
      </c>
      <c r="R140" s="292">
        <f t="shared" si="6831"/>
        <v>0</v>
      </c>
      <c r="S140" s="292">
        <f t="shared" si="6831"/>
        <v>0</v>
      </c>
      <c r="T140" s="292">
        <f t="shared" si="6831"/>
        <v>0</v>
      </c>
      <c r="U140" s="292">
        <f t="shared" si="6831"/>
        <v>0</v>
      </c>
      <c r="V140" s="292">
        <f t="shared" ref="V140" si="6832">IF(((V141/$J$139)+U140)&gt;100%,100%,((V141/$J$139)+U140))</f>
        <v>0</v>
      </c>
      <c r="W140" s="292">
        <f t="shared" ref="W140" si="6833">IF(((W141/$J$139)+V140)&gt;100%,100%,((W141/$J$139)+V140))</f>
        <v>0</v>
      </c>
      <c r="X140" s="292">
        <f t="shared" ref="X140" si="6834">IF(((X141/$J$139)+W140)&gt;100%,100%,((X141/$J$139)+W140))</f>
        <v>0</v>
      </c>
      <c r="Y140" s="292">
        <f t="shared" ref="Y140" si="6835">IF(((Y141/$J$139)+X140)&gt;100%,100%,((Y141/$J$139)+X140))</f>
        <v>0</v>
      </c>
      <c r="Z140" s="292">
        <f t="shared" ref="Z140" si="6836">IF(((Z141/$J$139)+Y140)&gt;100%,100%,((Z141/$J$139)+Y140))</f>
        <v>0</v>
      </c>
      <c r="AA140" s="292">
        <f t="shared" ref="AA140" si="6837">IF(((AA141/$J$139)+Z140)&gt;100%,100%,((AA141/$J$139)+Z140))</f>
        <v>0</v>
      </c>
      <c r="AB140" s="292">
        <f t="shared" ref="AB140" si="6838">IF(((AB141/$J$139)+AA140)&gt;100%,100%,((AB141/$J$139)+AA140))</f>
        <v>0</v>
      </c>
      <c r="AC140" s="292">
        <f t="shared" ref="AC140" si="6839">IF(((AC141/$J$139)+AB140)&gt;100%,100%,((AC141/$J$139)+AB140))</f>
        <v>0</v>
      </c>
      <c r="AD140" s="292">
        <f t="shared" ref="AD140" si="6840">IF(((AD141/$J$139)+AC140)&gt;100%,100%,((AD141/$J$139)+AC140))</f>
        <v>0</v>
      </c>
      <c r="AE140" s="292">
        <f t="shared" ref="AE140" si="6841">IF(((AE141/$J$139)+AD140)&gt;100%,100%,((AE141/$J$139)+AD140))</f>
        <v>0</v>
      </c>
      <c r="AF140" s="292">
        <f t="shared" ref="AF140" si="6842">IF(((AF141/$J$139)+AE140)&gt;100%,100%,((AF141/$J$139)+AE140))</f>
        <v>0</v>
      </c>
      <c r="AG140" s="292">
        <f t="shared" ref="AG140" si="6843">IF(((AG141/$J$139)+AF140)&gt;100%,100%,((AG141/$J$139)+AF140))</f>
        <v>0</v>
      </c>
      <c r="AH140" s="292">
        <f t="shared" ref="AH140" si="6844">IF(((AH141/$J$139)+AG140)&gt;100%,100%,((AH141/$J$139)+AG140))</f>
        <v>0</v>
      </c>
      <c r="AI140" s="292">
        <f t="shared" ref="AI140" si="6845">IF(((AI141/$J$139)+AH140)&gt;100%,100%,((AI141/$J$139)+AH140))</f>
        <v>0</v>
      </c>
      <c r="AJ140" s="292">
        <f t="shared" ref="AJ140" si="6846">IF(((AJ141/$J$139)+AI140)&gt;100%,100%,((AJ141/$J$139)+AI140))</f>
        <v>0</v>
      </c>
      <c r="AK140" s="292">
        <f t="shared" ref="AK140" si="6847">IF(((AK141/$J$139)+AJ140)&gt;100%,100%,((AK141/$J$139)+AJ140))</f>
        <v>0</v>
      </c>
      <c r="AL140" s="292">
        <f t="shared" ref="AL140" si="6848">IF(((AL141/$J$139)+AK140)&gt;100%,100%,((AL141/$J$139)+AK140))</f>
        <v>0</v>
      </c>
      <c r="AM140" s="292">
        <f t="shared" ref="AM140" si="6849">IF(((AM141/$J$139)+AL140)&gt;100%,100%,((AM141/$J$139)+AL140))</f>
        <v>0</v>
      </c>
      <c r="AN140" s="292">
        <f t="shared" ref="AN140" si="6850">IF(((AN141/$J$139)+AM140)&gt;100%,100%,((AN141/$J$139)+AM140))</f>
        <v>0</v>
      </c>
      <c r="AO140" s="292">
        <f t="shared" ref="AO140" si="6851">IF(((AO141/$J$139)+AN140)&gt;100%,100%,((AO141/$J$139)+AN140))</f>
        <v>0</v>
      </c>
      <c r="AP140" s="292">
        <f t="shared" ref="AP140" si="6852">IF(((AP141/$J$139)+AO140)&gt;100%,100%,((AP141/$J$139)+AO140))</f>
        <v>0</v>
      </c>
      <c r="AQ140" s="292">
        <f t="shared" ref="AQ140" si="6853">IF(((AQ141/$J$139)+AP140)&gt;100%,100%,((AQ141/$J$139)+AP140))</f>
        <v>0</v>
      </c>
      <c r="AR140" s="292">
        <f t="shared" ref="AR140" si="6854">IF(((AR141/$J$139)+AQ140)&gt;100%,100%,((AR141/$J$139)+AQ140))</f>
        <v>0</v>
      </c>
      <c r="AS140" s="292">
        <f t="shared" ref="AS140" si="6855">IF(((AS141/$J$139)+AR140)&gt;100%,100%,((AS141/$J$139)+AR140))</f>
        <v>0</v>
      </c>
      <c r="AT140" s="292">
        <f t="shared" ref="AT140" si="6856">IF(((AT141/$J$139)+AS140)&gt;100%,100%,((AT141/$J$139)+AS140))</f>
        <v>0</v>
      </c>
      <c r="AU140" s="292">
        <f t="shared" ref="AU140" si="6857">IF(((AU141/$J$139)+AT140)&gt;100%,100%,((AU141/$J$139)+AT140))</f>
        <v>0</v>
      </c>
      <c r="AV140" s="292">
        <f t="shared" ref="AV140" si="6858">IF(((AV141/$J$139)+AU140)&gt;100%,100%,((AV141/$J$139)+AU140))</f>
        <v>0</v>
      </c>
      <c r="AW140" s="292">
        <f t="shared" ref="AW140" si="6859">IF(((AW141/$J$139)+AV140)&gt;100%,100%,((AW141/$J$139)+AV140))</f>
        <v>0</v>
      </c>
      <c r="AX140" s="292">
        <f t="shared" ref="AX140" si="6860">IF(((AX141/$J$139)+AW140)&gt;100%,100%,((AX141/$J$139)+AW140))</f>
        <v>0</v>
      </c>
      <c r="AY140" s="292">
        <f t="shared" ref="AY140" si="6861">IF(((AY141/$J$139)+AX140)&gt;100%,100%,((AY141/$J$139)+AX140))</f>
        <v>0</v>
      </c>
      <c r="AZ140" s="292">
        <f t="shared" ref="AZ140" si="6862">IF(((AZ141/$J$139)+AY140)&gt;100%,100%,((AZ141/$J$139)+AY140))</f>
        <v>0</v>
      </c>
      <c r="BA140" s="292">
        <f t="shared" ref="BA140" si="6863">IF(((BA141/$J$139)+AZ140)&gt;100%,100%,((BA141/$J$139)+AZ140))</f>
        <v>0</v>
      </c>
      <c r="BB140" s="292">
        <f t="shared" ref="BB140" si="6864">IF(((BB141/$J$139)+BA140)&gt;100%,100%,((BB141/$J$139)+BA140))</f>
        <v>0</v>
      </c>
      <c r="BC140" s="292">
        <f t="shared" ref="BC140" si="6865">IF(((BC141/$J$139)+BB140)&gt;100%,100%,((BC141/$J$139)+BB140))</f>
        <v>0</v>
      </c>
      <c r="BD140" s="292">
        <f t="shared" ref="BD140" si="6866">IF(((BD141/$J$139)+BC140)&gt;100%,100%,((BD141/$J$139)+BC140))</f>
        <v>0</v>
      </c>
      <c r="BE140" s="292">
        <f t="shared" ref="BE140" si="6867">IF(((BE141/$J$139)+BD140)&gt;100%,100%,((BE141/$J$139)+BD140))</f>
        <v>0</v>
      </c>
      <c r="BF140" s="292">
        <f t="shared" ref="BF140" si="6868">IF(((BF141/$J$139)+BE140)&gt;100%,100%,((BF141/$J$139)+BE140))</f>
        <v>0</v>
      </c>
      <c r="BG140" s="292">
        <f t="shared" ref="BG140" si="6869">IF(((BG141/$J$139)+BF140)&gt;100%,100%,((BG141/$J$139)+BF140))</f>
        <v>0</v>
      </c>
      <c r="BH140" s="292">
        <f t="shared" ref="BH140" si="6870">IF(((BH141/$J$139)+BG140)&gt;100%,100%,((BH141/$J$139)+BG140))</f>
        <v>0</v>
      </c>
      <c r="BI140" s="292">
        <f t="shared" ref="BI140" si="6871">IF(((BI141/$J$139)+BH140)&gt;100%,100%,((BI141/$J$139)+BH140))</f>
        <v>0</v>
      </c>
      <c r="BJ140" s="292">
        <f t="shared" ref="BJ140" si="6872">IF(((BJ141/$J$139)+BI140)&gt;100%,100%,((BJ141/$J$139)+BI140))</f>
        <v>0</v>
      </c>
      <c r="BK140" s="292">
        <f t="shared" ref="BK140" si="6873">IF(((BK141/$J$139)+BJ140)&gt;100%,100%,((BK141/$J$139)+BJ140))</f>
        <v>0</v>
      </c>
      <c r="BL140" s="292">
        <f t="shared" ref="BL140" si="6874">IF(((BL141/$J$139)+BK140)&gt;100%,100%,((BL141/$J$139)+BK140))</f>
        <v>0</v>
      </c>
      <c r="BM140" s="292">
        <f t="shared" ref="BM140" si="6875">IF(((BM141/$J$139)+BL140)&gt;100%,100%,((BM141/$J$139)+BL140))</f>
        <v>0</v>
      </c>
      <c r="BN140" s="292">
        <f t="shared" ref="BN140" si="6876">IF(((BN141/$J$139)+BM140)&gt;100%,100%,((BN141/$J$139)+BM140))</f>
        <v>0</v>
      </c>
      <c r="BO140" s="292">
        <f t="shared" ref="BO140" si="6877">IF(((BO141/$J$139)+BN140)&gt;100%,100%,((BO141/$J$139)+BN140))</f>
        <v>0</v>
      </c>
      <c r="BP140" s="292">
        <f t="shared" ref="BP140" si="6878">IF(((BP141/$J$139)+BO140)&gt;100%,100%,((BP141/$J$139)+BO140))</f>
        <v>0</v>
      </c>
      <c r="BQ140" s="292">
        <f t="shared" ref="BQ140" si="6879">IF(((BQ141/$J$139)+BP140)&gt;100%,100%,((BQ141/$J$139)+BP140))</f>
        <v>0</v>
      </c>
      <c r="BR140" s="292">
        <f t="shared" ref="BR140" si="6880">IF(((BR141/$J$139)+BQ140)&gt;100%,100%,((BR141/$J$139)+BQ140))</f>
        <v>0</v>
      </c>
      <c r="BS140" s="292">
        <f t="shared" ref="BS140" si="6881">IF(((BS141/$J$139)+BR140)&gt;100%,100%,((BS141/$J$139)+BR140))</f>
        <v>0</v>
      </c>
      <c r="BT140" s="292">
        <f t="shared" ref="BT140" si="6882">IF(((BT141/$J$139)+BS140)&gt;100%,100%,((BT141/$J$139)+BS140))</f>
        <v>0</v>
      </c>
      <c r="BU140" s="292">
        <f t="shared" ref="BU140" si="6883">IF(((BU141/$J$139)+BT140)&gt;100%,100%,((BU141/$J$139)+BT140))</f>
        <v>0</v>
      </c>
      <c r="BV140" s="292">
        <f t="shared" ref="BV140" si="6884">IF(((BV141/$J$139)+BU140)&gt;100%,100%,((BV141/$J$139)+BU140))</f>
        <v>0</v>
      </c>
      <c r="BW140" s="292">
        <f t="shared" ref="BW140" si="6885">IF(((BW141/$J$139)+BV140)&gt;100%,100%,((BW141/$J$139)+BV140))</f>
        <v>0</v>
      </c>
      <c r="BX140" s="292">
        <f t="shared" ref="BX140" si="6886">IF(((BX141/$J$139)+BW140)&gt;100%,100%,((BX141/$J$139)+BW140))</f>
        <v>0</v>
      </c>
      <c r="BY140" s="292">
        <f t="shared" ref="BY140" si="6887">IF(((BY141/$J$139)+BX140)&gt;100%,100%,((BY141/$J$139)+BX140))</f>
        <v>0</v>
      </c>
      <c r="BZ140" s="292">
        <f t="shared" ref="BZ140" si="6888">IF(((BZ141/$J$139)+BY140)&gt;100%,100%,((BZ141/$J$139)+BY140))</f>
        <v>0</v>
      </c>
      <c r="CA140" s="292">
        <f t="shared" ref="CA140" si="6889">IF(((CA141/$J$139)+BZ140)&gt;100%,100%,((CA141/$J$139)+BZ140))</f>
        <v>0</v>
      </c>
      <c r="CB140" s="292">
        <f t="shared" ref="CB140" si="6890">IF(((CB141/$J$139)+CA140)&gt;100%,100%,((CB141/$J$139)+CA140))</f>
        <v>0</v>
      </c>
      <c r="CC140" s="292">
        <f t="shared" ref="CC140" si="6891">IF(((CC141/$J$139)+CB140)&gt;100%,100%,((CC141/$J$139)+CB140))</f>
        <v>0</v>
      </c>
      <c r="CD140" s="292">
        <f t="shared" ref="CD140" si="6892">IF(((CD141/$J$139)+CC140)&gt;100%,100%,((CD141/$J$139)+CC140))</f>
        <v>0</v>
      </c>
      <c r="CE140" s="292">
        <f t="shared" ref="CE140" si="6893">IF(((CE141/$J$139)+CD140)&gt;100%,100%,((CE141/$J$139)+CD140))</f>
        <v>0</v>
      </c>
      <c r="CF140" s="292">
        <f t="shared" ref="CF140" si="6894">IF(((CF141/$J$139)+CE140)&gt;100%,100%,((CF141/$J$139)+CE140))</f>
        <v>0</v>
      </c>
      <c r="CG140" s="292">
        <f t="shared" ref="CG140" si="6895">IF(((CG141/$J$139)+CF140)&gt;100%,100%,((CG141/$J$139)+CF140))</f>
        <v>0</v>
      </c>
      <c r="CH140" s="292">
        <f t="shared" ref="CH140" si="6896">IF(((CH141/$J$139)+CG140)&gt;100%,100%,((CH141/$J$139)+CG140))</f>
        <v>0</v>
      </c>
      <c r="CI140" s="292">
        <f t="shared" ref="CI140" si="6897">IF(((CI141/$J$139)+CH140)&gt;100%,100%,((CI141/$J$139)+CH140))</f>
        <v>0</v>
      </c>
      <c r="CJ140" s="292">
        <f t="shared" ref="CJ140" si="6898">IF(((CJ141/$J$139)+CI140)&gt;100%,100%,((CJ141/$J$139)+CI140))</f>
        <v>0</v>
      </c>
      <c r="CK140" s="292">
        <f t="shared" ref="CK140" si="6899">IF(((CK141/$J$139)+CJ140)&gt;100%,100%,((CK141/$J$139)+CJ140))</f>
        <v>0</v>
      </c>
      <c r="CL140" s="292">
        <f t="shared" ref="CL140" si="6900">IF(((CL141/$J$139)+CK140)&gt;100%,100%,((CL141/$J$139)+CK140))</f>
        <v>0</v>
      </c>
      <c r="CM140" s="292">
        <f t="shared" ref="CM140" si="6901">IF(((CM141/$J$139)+CL140)&gt;100%,100%,((CM141/$J$139)+CL140))</f>
        <v>0</v>
      </c>
      <c r="CN140" s="292">
        <f t="shared" ref="CN140" si="6902">IF(((CN141/$J$139)+CM140)&gt;100%,100%,((CN141/$J$139)+CM140))</f>
        <v>0</v>
      </c>
      <c r="CO140" s="292">
        <f t="shared" ref="CO140" si="6903">IF(((CO141/$J$139)+CN140)&gt;100%,100%,((CO141/$J$139)+CN140))</f>
        <v>0</v>
      </c>
      <c r="CP140" s="292">
        <f t="shared" ref="CP140" si="6904">IF(((CP141/$J$139)+CO140)&gt;100%,100%,((CP141/$J$139)+CO140))</f>
        <v>0</v>
      </c>
      <c r="CQ140" s="292">
        <f t="shared" ref="CQ140" si="6905">IF(((CQ141/$J$139)+CP140)&gt;100%,100%,((CQ141/$J$139)+CP140))</f>
        <v>0</v>
      </c>
      <c r="CR140" s="292">
        <f t="shared" ref="CR140" si="6906">IF(((CR141/$J$139)+CQ140)&gt;100%,100%,((CR141/$J$139)+CQ140))</f>
        <v>0</v>
      </c>
      <c r="CS140" s="292">
        <f t="shared" ref="CS140" si="6907">IF(((CS141/$J$139)+CR140)&gt;100%,100%,((CS141/$J$139)+CR140))</f>
        <v>0</v>
      </c>
      <c r="CT140" s="292">
        <f t="shared" ref="CT140" si="6908">IF(((CT141/$J$139)+CS140)&gt;100%,100%,((CT141/$J$139)+CS140))</f>
        <v>0</v>
      </c>
      <c r="CU140" s="292">
        <f t="shared" ref="CU140" si="6909">IF(((CU141/$J$139)+CT140)&gt;100%,100%,((CU141/$J$139)+CT140))</f>
        <v>0</v>
      </c>
      <c r="CV140" s="292">
        <f t="shared" ref="CV140" si="6910">IF(((CV141/$J$139)+CU140)&gt;100%,100%,((CV141/$J$139)+CU140))</f>
        <v>0</v>
      </c>
      <c r="CW140" s="292">
        <f t="shared" ref="CW140" si="6911">IF(((CW141/$J$139)+CV140)&gt;100%,100%,((CW141/$J$139)+CV140))</f>
        <v>0</v>
      </c>
      <c r="CX140" s="292">
        <f t="shared" ref="CX140" si="6912">IF(((CX141/$J$139)+CW140)&gt;100%,100%,((CX141/$J$139)+CW140))</f>
        <v>0</v>
      </c>
      <c r="CY140" s="292">
        <f t="shared" ref="CY140" si="6913">IF(((CY141/$J$139)+CX140)&gt;100%,100%,((CY141/$J$139)+CX140))</f>
        <v>0</v>
      </c>
      <c r="CZ140" s="292">
        <f t="shared" ref="CZ140" si="6914">IF(((CZ141/$J$139)+CY140)&gt;100%,100%,((CZ141/$J$139)+CY140))</f>
        <v>0</v>
      </c>
      <c r="DA140" s="292">
        <f t="shared" ref="DA140" si="6915">IF(((DA141/$J$139)+CZ140)&gt;100%,100%,((DA141/$J$139)+CZ140))</f>
        <v>0</v>
      </c>
      <c r="DB140" s="292">
        <f t="shared" ref="DB140" si="6916">IF(((DB141/$J$139)+DA140)&gt;100%,100%,((DB141/$J$139)+DA140))</f>
        <v>0</v>
      </c>
      <c r="DC140" s="292">
        <f t="shared" ref="DC140" si="6917">IF(((DC141/$J$139)+DB140)&gt;100%,100%,((DC141/$J$139)+DB140))</f>
        <v>0</v>
      </c>
      <c r="DD140" s="292">
        <f t="shared" ref="DD140" si="6918">IF(((DD141/$J$139)+DC140)&gt;100%,100%,((DD141/$J$139)+DC140))</f>
        <v>0</v>
      </c>
      <c r="DE140" s="292">
        <f t="shared" ref="DE140" si="6919">IF(((DE141/$J$139)+DD140)&gt;100%,100%,((DE141/$J$139)+DD140))</f>
        <v>0</v>
      </c>
      <c r="DF140" s="292">
        <f t="shared" ref="DF140" si="6920">IF(((DF141/$J$139)+DE140)&gt;100%,100%,((DF141/$J$139)+DE140))</f>
        <v>0</v>
      </c>
      <c r="DG140" s="292">
        <f t="shared" ref="DG140" si="6921">IF(((DG141/$J$139)+DF140)&gt;100%,100%,((DG141/$J$139)+DF140))</f>
        <v>0</v>
      </c>
      <c r="DH140" s="292">
        <f t="shared" ref="DH140" si="6922">IF(((DH141/$J$139)+DG140)&gt;100%,100%,((DH141/$J$139)+DG140))</f>
        <v>0</v>
      </c>
      <c r="DI140" s="292">
        <f t="shared" ref="DI140" si="6923">IF(((DI141/$J$139)+DH140)&gt;100%,100%,((DI141/$J$139)+DH140))</f>
        <v>0</v>
      </c>
      <c r="DJ140" s="292">
        <f t="shared" ref="DJ140" si="6924">IF(((DJ141/$J$139)+DI140)&gt;100%,100%,((DJ141/$J$139)+DI140))</f>
        <v>0</v>
      </c>
      <c r="DK140" s="292">
        <f t="shared" ref="DK140" si="6925">IF(((DK141/$J$139)+DJ140)&gt;100%,100%,((DK141/$J$139)+DJ140))</f>
        <v>0</v>
      </c>
      <c r="DL140" s="292">
        <f t="shared" ref="DL140" si="6926">IF(((DL141/$J$139)+DK140)&gt;100%,100%,((DL141/$J$139)+DK140))</f>
        <v>0</v>
      </c>
      <c r="DM140" s="292">
        <f t="shared" ref="DM140" si="6927">IF(((DM141/$J$139)+DL140)&gt;100%,100%,((DM141/$J$139)+DL140))</f>
        <v>0</v>
      </c>
      <c r="DN140" s="292">
        <f t="shared" ref="DN140" si="6928">IF(((DN141/$J$139)+DM140)&gt;100%,100%,((DN141/$J$139)+DM140))</f>
        <v>0</v>
      </c>
      <c r="DO140" s="292">
        <f t="shared" ref="DO140" si="6929">IF(((DO141/$J$139)+DN140)&gt;100%,100%,((DO141/$J$139)+DN140))</f>
        <v>0</v>
      </c>
      <c r="DP140" s="292">
        <f t="shared" ref="DP140" si="6930">IF(((DP141/$J$139)+DO140)&gt;100%,100%,((DP141/$J$139)+DO140))</f>
        <v>0</v>
      </c>
      <c r="DQ140" s="292">
        <f t="shared" ref="DQ140" si="6931">IF(((DQ141/$J$139)+DP140)&gt;100%,100%,((DQ141/$J$139)+DP140))</f>
        <v>0</v>
      </c>
      <c r="DR140" s="292">
        <f t="shared" ref="DR140" si="6932">IF(((DR141/$J$139)+DQ140)&gt;100%,100%,((DR141/$J$139)+DQ140))</f>
        <v>0</v>
      </c>
      <c r="DS140" s="292">
        <f t="shared" ref="DS140" si="6933">IF(((DS141/$J$139)+DR140)&gt;100%,100%,((DS141/$J$139)+DR140))</f>
        <v>0</v>
      </c>
      <c r="DT140" s="292">
        <f t="shared" ref="DT140" si="6934">IF(((DT141/$J$139)+DS140)&gt;100%,100%,((DT141/$J$139)+DS140))</f>
        <v>0</v>
      </c>
      <c r="DU140" s="292">
        <f t="shared" ref="DU140" si="6935">IF(((DU141/$J$139)+DT140)&gt;100%,100%,((DU141/$J$139)+DT140))</f>
        <v>0</v>
      </c>
      <c r="DV140" s="292">
        <f t="shared" ref="DV140" si="6936">IF(((DV141/$J$139)+DU140)&gt;100%,100%,((DV141/$J$139)+DU140))</f>
        <v>0</v>
      </c>
      <c r="DW140" s="292">
        <f t="shared" ref="DW140" si="6937">IF(((DW141/$J$139)+DV140)&gt;100%,100%,((DW141/$J$139)+DV140))</f>
        <v>0</v>
      </c>
      <c r="DX140" s="292">
        <f t="shared" ref="DX140" si="6938">IF(((DX141/$J$139)+DW140)&gt;100%,100%,((DX141/$J$139)+DW140))</f>
        <v>0</v>
      </c>
      <c r="DY140" s="292">
        <f t="shared" ref="DY140" si="6939">IF(((DY141/$J$139)+DX140)&gt;100%,100%,((DY141/$J$139)+DX140))</f>
        <v>0</v>
      </c>
      <c r="DZ140" s="292">
        <f t="shared" ref="DZ140" si="6940">IF(((DZ141/$J$139)+DY140)&gt;100%,100%,((DZ141/$J$139)+DY140))</f>
        <v>0</v>
      </c>
      <c r="EA140" s="292">
        <f t="shared" ref="EA140" si="6941">IF(((EA141/$J$139)+DZ140)&gt;100%,100%,((EA141/$J$139)+DZ140))</f>
        <v>0</v>
      </c>
      <c r="EB140" s="292">
        <f t="shared" ref="EB140" si="6942">IF(((EB141/$J$139)+EA140)&gt;100%,100%,((EB141/$J$139)+EA140))</f>
        <v>0</v>
      </c>
      <c r="EC140" s="292">
        <f t="shared" ref="EC140" si="6943">IF(((EC141/$J$139)+EB140)&gt;100%,100%,((EC141/$J$139)+EB140))</f>
        <v>0</v>
      </c>
      <c r="ED140" s="292">
        <f t="shared" ref="ED140" si="6944">IF(((ED141/$J$139)+EC140)&gt;100%,100%,((ED141/$J$139)+EC140))</f>
        <v>0</v>
      </c>
      <c r="EE140" s="292">
        <f t="shared" ref="EE140" si="6945">IF(((EE141/$J$139)+ED140)&gt;100%,100%,((EE141/$J$139)+ED140))</f>
        <v>0</v>
      </c>
      <c r="EF140" s="292">
        <f t="shared" ref="EF140" si="6946">IF(((EF141/$J$139)+EE140)&gt;100%,100%,((EF141/$J$139)+EE140))</f>
        <v>0</v>
      </c>
      <c r="EG140" s="292">
        <f t="shared" ref="EG140" si="6947">IF(((EG141/$J$139)+EF140)&gt;100%,100%,((EG141/$J$139)+EF140))</f>
        <v>0</v>
      </c>
      <c r="EH140" s="292">
        <f t="shared" ref="EH140" si="6948">IF(((EH141/$J$139)+EG140)&gt;100%,100%,((EH141/$J$139)+EG140))</f>
        <v>0</v>
      </c>
      <c r="EI140" s="292">
        <f t="shared" ref="EI140" si="6949">IF(((EI141/$J$139)+EH140)&gt;100%,100%,((EI141/$J$139)+EH140))</f>
        <v>0</v>
      </c>
      <c r="EJ140" s="292">
        <f t="shared" ref="EJ140" si="6950">IF(((EJ141/$J$139)+EI140)&gt;100%,100%,((EJ141/$J$139)+EI140))</f>
        <v>0</v>
      </c>
      <c r="EK140" s="292">
        <f t="shared" ref="EK140" si="6951">IF(((EK141/$J$139)+EJ140)&gt;100%,100%,((EK141/$J$139)+EJ140))</f>
        <v>0</v>
      </c>
      <c r="EL140" s="292">
        <f t="shared" ref="EL140" si="6952">IF(((EL141/$J$139)+EK140)&gt;100%,100%,((EL141/$J$139)+EK140))</f>
        <v>0</v>
      </c>
      <c r="EM140" s="292">
        <f t="shared" ref="EM140" si="6953">IF(((EM141/$J$139)+EL140)&gt;100%,100%,((EM141/$J$139)+EL140))</f>
        <v>0</v>
      </c>
      <c r="EN140" s="292">
        <f t="shared" ref="EN140" si="6954">IF(((EN141/$J$139)+EM140)&gt;100%,100%,((EN141/$J$139)+EM140))</f>
        <v>0</v>
      </c>
      <c r="EO140" s="292">
        <f t="shared" ref="EO140" si="6955">IF(((EO141/$J$139)+EN140)&gt;100%,100%,((EO141/$J$139)+EN140))</f>
        <v>0</v>
      </c>
      <c r="EP140" s="292">
        <f t="shared" ref="EP140" si="6956">IF(((EP141/$J$139)+EO140)&gt;100%,100%,((EP141/$J$139)+EO140))</f>
        <v>0</v>
      </c>
      <c r="EQ140" s="292">
        <f t="shared" ref="EQ140" si="6957">IF(((EQ141/$J$139)+EP140)&gt;100%,100%,((EQ141/$J$139)+EP140))</f>
        <v>0</v>
      </c>
      <c r="ER140" s="292">
        <f t="shared" ref="ER140" si="6958">IF(((ER141/$J$139)+EQ140)&gt;100%,100%,((ER141/$J$139)+EQ140))</f>
        <v>0</v>
      </c>
      <c r="ES140" s="292">
        <f t="shared" ref="ES140" si="6959">IF(((ES141/$J$139)+ER140)&gt;100%,100%,((ES141/$J$139)+ER140))</f>
        <v>0</v>
      </c>
      <c r="ET140" s="292">
        <f t="shared" ref="ET140" si="6960">IF(((ET141/$J$139)+ES140)&gt;100%,100%,((ET141/$J$139)+ES140))</f>
        <v>0</v>
      </c>
      <c r="EU140" s="292">
        <f t="shared" ref="EU140" si="6961">IF(((EU141/$J$139)+ET140)&gt;100%,100%,((EU141/$J$139)+ET140))</f>
        <v>0</v>
      </c>
      <c r="EV140" s="292">
        <f t="shared" ref="EV140" si="6962">IF(((EV141/$J$139)+EU140)&gt;100%,100%,((EV141/$J$139)+EU140))</f>
        <v>0</v>
      </c>
      <c r="EW140" s="292">
        <f t="shared" ref="EW140" si="6963">IF(((EW141/$J$139)+EV140)&gt;100%,100%,((EW141/$J$139)+EV140))</f>
        <v>0</v>
      </c>
      <c r="EX140" s="292">
        <f t="shared" ref="EX140" si="6964">IF(((EX141/$J$139)+EW140)&gt;100%,100%,((EX141/$J$139)+EW140))</f>
        <v>0</v>
      </c>
      <c r="EY140" s="292">
        <f t="shared" ref="EY140" si="6965">IF(((EY141/$J$139)+EX140)&gt;100%,100%,((EY141/$J$139)+EX140))</f>
        <v>0</v>
      </c>
      <c r="EZ140" s="292">
        <f t="shared" ref="EZ140" si="6966">IF(((EZ141/$J$139)+EY140)&gt;100%,100%,((EZ141/$J$139)+EY140))</f>
        <v>0</v>
      </c>
      <c r="FA140" s="292">
        <f t="shared" ref="FA140" si="6967">IF(((FA141/$J$139)+EZ140)&gt;100%,100%,((FA141/$J$139)+EZ140))</f>
        <v>0</v>
      </c>
      <c r="FB140" s="292">
        <f t="shared" ref="FB140" si="6968">IF(((FB141/$J$139)+FA140)&gt;100%,100%,((FB141/$J$139)+FA140))</f>
        <v>0</v>
      </c>
    </row>
    <row r="141" spans="1:158" x14ac:dyDescent="0.3">
      <c r="A141" s="258"/>
      <c r="B141" s="285"/>
      <c r="C141" s="259"/>
      <c r="D141" s="260"/>
      <c r="E141" s="258"/>
      <c r="F141" s="258"/>
      <c r="G141" s="302" t="s">
        <v>92</v>
      </c>
      <c r="H141" s="258"/>
      <c r="I141" s="258"/>
      <c r="J141" s="260"/>
      <c r="K141" s="258"/>
      <c r="L141" s="142"/>
      <c r="M141" s="142"/>
      <c r="N141" s="120">
        <f>SUM($O$141:$FC$141)</f>
        <v>0</v>
      </c>
      <c r="O141" s="262"/>
      <c r="P141" s="262"/>
      <c r="Q141" s="262"/>
      <c r="R141" s="262"/>
      <c r="S141" s="262"/>
      <c r="T141" s="262"/>
      <c r="U141" s="262"/>
      <c r="V141" s="262"/>
      <c r="W141" s="262"/>
      <c r="X141" s="262"/>
      <c r="Y141" s="262"/>
      <c r="Z141" s="262"/>
      <c r="AA141" s="262"/>
      <c r="AB141" s="262"/>
      <c r="AC141" s="262"/>
      <c r="AD141" s="262"/>
      <c r="AE141" s="262"/>
      <c r="AF141" s="262"/>
      <c r="AG141" s="262"/>
      <c r="AH141" s="262"/>
      <c r="AI141" s="262"/>
      <c r="AJ141" s="262"/>
      <c r="AK141" s="262"/>
      <c r="AL141" s="262"/>
      <c r="AM141" s="262"/>
      <c r="AN141" s="262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62"/>
      <c r="BH141" s="262"/>
      <c r="BI141" s="262"/>
      <c r="BJ141" s="262"/>
      <c r="BK141" s="262"/>
      <c r="BL141" s="262"/>
      <c r="BM141" s="262"/>
      <c r="BN141" s="262"/>
      <c r="BO141" s="262"/>
      <c r="BP141" s="262"/>
      <c r="BQ141" s="262"/>
      <c r="BR141" s="262"/>
      <c r="BS141" s="262"/>
      <c r="BT141" s="262"/>
      <c r="BU141" s="262"/>
      <c r="BV141" s="262"/>
      <c r="BW141" s="262"/>
      <c r="BX141" s="262"/>
      <c r="BY141" s="262"/>
      <c r="BZ141" s="262"/>
      <c r="CA141" s="262"/>
      <c r="CB141" s="262"/>
      <c r="CC141" s="262"/>
      <c r="CD141" s="262"/>
      <c r="CE141" s="262"/>
      <c r="CF141" s="262"/>
      <c r="CG141" s="262"/>
      <c r="CH141" s="262"/>
      <c r="CI141" s="262"/>
      <c r="CJ141" s="262"/>
      <c r="CK141" s="262"/>
      <c r="CL141" s="262"/>
      <c r="CM141" s="262"/>
      <c r="CN141" s="262"/>
      <c r="CO141" s="262"/>
      <c r="CP141" s="262"/>
      <c r="CQ141" s="262"/>
      <c r="CR141" s="262"/>
      <c r="CS141" s="262"/>
      <c r="CT141" s="262"/>
      <c r="CU141" s="262"/>
      <c r="CV141" s="262"/>
      <c r="CW141" s="262"/>
      <c r="CX141" s="262"/>
      <c r="CY141" s="262"/>
      <c r="CZ141" s="262"/>
      <c r="DA141" s="262"/>
      <c r="DB141" s="262"/>
      <c r="DC141" s="262"/>
      <c r="DD141" s="262"/>
      <c r="DE141" s="262"/>
      <c r="DF141" s="262"/>
      <c r="DG141" s="262"/>
      <c r="DH141" s="262"/>
      <c r="DI141" s="262"/>
      <c r="DJ141" s="262"/>
      <c r="DK141" s="262"/>
      <c r="DL141" s="262"/>
      <c r="DM141" s="262"/>
      <c r="DN141" s="262"/>
      <c r="DO141" s="262"/>
      <c r="DP141" s="262"/>
      <c r="DQ141" s="262"/>
      <c r="DR141" s="262"/>
      <c r="DS141" s="262"/>
      <c r="DT141" s="262"/>
      <c r="DU141" s="262"/>
      <c r="DV141" s="262"/>
      <c r="DW141" s="262"/>
      <c r="DX141" s="262"/>
      <c r="DY141" s="262"/>
      <c r="DZ141" s="262"/>
      <c r="EA141" s="262"/>
      <c r="EB141" s="262"/>
      <c r="EC141" s="262"/>
      <c r="ED141" s="262"/>
      <c r="EE141" s="262"/>
      <c r="EF141" s="262"/>
      <c r="EG141" s="262"/>
      <c r="EH141" s="262"/>
      <c r="EI141" s="262"/>
      <c r="EJ141" s="262"/>
      <c r="EK141" s="262"/>
      <c r="EL141" s="262"/>
      <c r="EM141" s="262"/>
      <c r="EN141" s="262"/>
      <c r="EO141" s="262"/>
      <c r="EP141" s="262"/>
      <c r="EQ141" s="262"/>
      <c r="ER141" s="262"/>
      <c r="ES141" s="262"/>
      <c r="ET141" s="262"/>
      <c r="EU141" s="262"/>
      <c r="EV141" s="262"/>
      <c r="EW141" s="262"/>
      <c r="EX141" s="262"/>
      <c r="EY141" s="262"/>
      <c r="EZ141" s="262"/>
      <c r="FA141" s="262"/>
      <c r="FB141" s="262"/>
    </row>
    <row r="142" spans="1:158" x14ac:dyDescent="0.3">
      <c r="A142" s="78">
        <v>2</v>
      </c>
      <c r="B142" s="283">
        <v>49</v>
      </c>
      <c r="C142" s="116" t="s">
        <v>87</v>
      </c>
      <c r="D142" s="108">
        <v>0</v>
      </c>
      <c r="E142" s="113">
        <v>40616</v>
      </c>
      <c r="F142" s="113">
        <v>40616</v>
      </c>
      <c r="G142" s="300" t="s">
        <v>20</v>
      </c>
      <c r="H142" s="73">
        <v>0</v>
      </c>
      <c r="I142" s="74">
        <v>9.9999999999999986E-10</v>
      </c>
      <c r="J142" s="108">
        <v>100</v>
      </c>
      <c r="K142" s="77"/>
      <c r="L142" s="142"/>
      <c r="M142" s="142"/>
      <c r="N142" s="120"/>
      <c r="O142" s="292">
        <f>IF(IF(O$4&lt;$E142,0,IF(O$4&gt;=$F142,1,IF(VLOOKUP(O$4,CALENDARIO!$B:$C,2,0)=FALSE, 0%,(1/$D142))))&gt;1,100%,IF(O$4&lt;$E142,0,IF(O$4&gt;=$F142,1,IF(VLOOKUP(O$4,CALENDARIO!$B:$C,2,0)=FALSE,0%,(1/$D142)))))</f>
        <v>0</v>
      </c>
      <c r="P142" s="292">
        <f>IF(IF(P$4&lt;$E142,0,IF(P$4&gt;=$F142,1,IF(VLOOKUP(P$4,CALENDARIO!$B:$C,2,0)=FALSE, O142,(1/IF($D142=0,1,$D142))+O142)))&gt;1,100%,IF(P$4&lt;$E142,0,IF(P$4&gt;=$F142,1,IF(VLOOKUP(P$4,CALENDARIO!$B:$C,2,0)=FALSE, O142,(1/IF($D142=0,1,$D142))+O142))))</f>
        <v>0</v>
      </c>
      <c r="Q142" s="292">
        <f>IF(IF(Q$4&lt;$E142,0,IF(Q$4&gt;=$F142,1,IF(VLOOKUP(Q$4,CALENDARIO!$B:$C,2,0)=FALSE, P142,(1/IF($D142=0,1,$D142))+P142)))&gt;1,100%,IF(Q$4&lt;$E142,0,IF(Q$4&gt;=$F142,1,IF(VLOOKUP(Q$4,CALENDARIO!$B:$C,2,0)=FALSE, P142,(1/IF($D142=0,1,$D142))+P142))))</f>
        <v>0</v>
      </c>
      <c r="R142" s="292">
        <f>IF(IF(R$4&lt;$E142,0,IF(R$4&gt;=$F142,1,IF(VLOOKUP(R$4,CALENDARIO!$B:$C,2,0)=FALSE, Q142,(1/IF($D142=0,1,$D142))+Q142)))&gt;1,100%,IF(R$4&lt;$E142,0,IF(R$4&gt;=$F142,1,IF(VLOOKUP(R$4,CALENDARIO!$B:$C,2,0)=FALSE, Q142,(1/IF($D142=0,1,$D142))+Q142))))</f>
        <v>0</v>
      </c>
      <c r="S142" s="292">
        <f>IF(IF(S$4&lt;$E142,0,IF(S$4&gt;=$F142,1,IF(VLOOKUP(S$4,CALENDARIO!$B:$C,2,0)=FALSE, R142,(1/IF($D142=0,1,$D142))+R142)))&gt;1,100%,IF(S$4&lt;$E142,0,IF(S$4&gt;=$F142,1,IF(VLOOKUP(S$4,CALENDARIO!$B:$C,2,0)=FALSE, R142,(1/IF($D142=0,1,$D142))+R142))))</f>
        <v>0</v>
      </c>
      <c r="T142" s="292">
        <f>IF(IF(T$4&lt;$E142,0,IF(T$4&gt;=$F142,1,IF(VLOOKUP(T$4,CALENDARIO!$B:$C,2,0)=FALSE, S142,(1/IF($D142=0,1,$D142))+S142)))&gt;1,100%,IF(T$4&lt;$E142,0,IF(T$4&gt;=$F142,1,IF(VLOOKUP(T$4,CALENDARIO!$B:$C,2,0)=FALSE, S142,(1/IF($D142=0,1,$D142))+S142))))</f>
        <v>0</v>
      </c>
      <c r="U142" s="292">
        <f>IF(IF(U$4&lt;$E142,0,IF(U$4&gt;=$F142,1,IF(VLOOKUP(U$4,CALENDARIO!$B:$C,2,0)=FALSE, T142,(1/IF($D142=0,1,$D142))+T142)))&gt;1,100%,IF(U$4&lt;$E142,0,IF(U$4&gt;=$F142,1,IF(VLOOKUP(U$4,CALENDARIO!$B:$C,2,0)=FALSE, T142,(1/IF($D142=0,1,$D142))+T142))))</f>
        <v>0</v>
      </c>
      <c r="V142" s="292">
        <f>IF(IF(V$4&lt;$E142,0,IF(V$4&gt;=$F142,1,IF(VLOOKUP(V$4,CALENDARIO!$B:$C,2,0)=FALSE, U142,(1/IF($D142=0,1,$D142))+U142)))&gt;1,100%,IF(V$4&lt;$E142,0,IF(V$4&gt;=$F142,1,IF(VLOOKUP(V$4,CALENDARIO!$B:$C,2,0)=FALSE, U142,(1/IF($D142=0,1,$D142))+U142))))</f>
        <v>0</v>
      </c>
      <c r="W142" s="292">
        <f>IF(IF(W$4&lt;$E142,0,IF(W$4&gt;=$F142,1,IF(VLOOKUP(W$4,CALENDARIO!$B:$C,2,0)=FALSE, V142,(1/IF($D142=0,1,$D142))+V142)))&gt;1,100%,IF(W$4&lt;$E142,0,IF(W$4&gt;=$F142,1,IF(VLOOKUP(W$4,CALENDARIO!$B:$C,2,0)=FALSE, V142,(1/IF($D142=0,1,$D142))+V142))))</f>
        <v>0</v>
      </c>
      <c r="X142" s="292">
        <f>IF(IF(X$4&lt;$E142,0,IF(X$4&gt;=$F142,1,IF(VLOOKUP(X$4,CALENDARIO!$B:$C,2,0)=FALSE, W142,(1/IF($D142=0,1,$D142))+W142)))&gt;1,100%,IF(X$4&lt;$E142,0,IF(X$4&gt;=$F142,1,IF(VLOOKUP(X$4,CALENDARIO!$B:$C,2,0)=FALSE, W142,(1/IF($D142=0,1,$D142))+W142))))</f>
        <v>0</v>
      </c>
      <c r="Y142" s="292">
        <f>IF(IF(Y$4&lt;$E142,0,IF(Y$4&gt;=$F142,1,IF(VLOOKUP(Y$4,CALENDARIO!$B:$C,2,0)=FALSE, X142,(1/IF($D142=0,1,$D142))+X142)))&gt;1,100%,IF(Y$4&lt;$E142,0,IF(Y$4&gt;=$F142,1,IF(VLOOKUP(Y$4,CALENDARIO!$B:$C,2,0)=FALSE, X142,(1/IF($D142=0,1,$D142))+X142))))</f>
        <v>0</v>
      </c>
      <c r="Z142" s="292">
        <f>IF(IF(Z$4&lt;$E142,0,IF(Z$4&gt;=$F142,1,IF(VLOOKUP(Z$4,CALENDARIO!$B:$C,2,0)=FALSE, Y142,(1/IF($D142=0,1,$D142))+Y142)))&gt;1,100%,IF(Z$4&lt;$E142,0,IF(Z$4&gt;=$F142,1,IF(VLOOKUP(Z$4,CALENDARIO!$B:$C,2,0)=FALSE, Y142,(1/IF($D142=0,1,$D142))+Y142))))</f>
        <v>0</v>
      </c>
      <c r="AA142" s="292">
        <f>IF(IF(AA$4&lt;$E142,0,IF(AA$4&gt;=$F142,1,IF(VLOOKUP(AA$4,CALENDARIO!$B:$C,2,0)=FALSE, Z142,(1/IF($D142=0,1,$D142))+Z142)))&gt;1,100%,IF(AA$4&lt;$E142,0,IF(AA$4&gt;=$F142,1,IF(VLOOKUP(AA$4,CALENDARIO!$B:$C,2,0)=FALSE, Z142,(1/IF($D142=0,1,$D142))+Z142))))</f>
        <v>0</v>
      </c>
      <c r="AB142" s="292">
        <f>IF(IF(AB$4&lt;$E142,0,IF(AB$4&gt;=$F142,1,IF(VLOOKUP(AB$4,CALENDARIO!$B:$C,2,0)=FALSE, AA142,(1/IF($D142=0,1,$D142))+AA142)))&gt;1,100%,IF(AB$4&lt;$E142,0,IF(AB$4&gt;=$F142,1,IF(VLOOKUP(AB$4,CALENDARIO!$B:$C,2,0)=FALSE, AA142,(1/IF($D142=0,1,$D142))+AA142))))</f>
        <v>0</v>
      </c>
      <c r="AC142" s="292">
        <f>IF(IF(AC$4&lt;$E142,0,IF(AC$4&gt;=$F142,1,IF(VLOOKUP(AC$4,CALENDARIO!$B:$C,2,0)=FALSE, AB142,(1/IF($D142=0,1,$D142))+AB142)))&gt;1,100%,IF(AC$4&lt;$E142,0,IF(AC$4&gt;=$F142,1,IF(VLOOKUP(AC$4,CALENDARIO!$B:$C,2,0)=FALSE, AB142,(1/IF($D142=0,1,$D142))+AB142))))</f>
        <v>0</v>
      </c>
      <c r="AD142" s="292">
        <f>IF(IF(AD$4&lt;$E142,0,IF(AD$4&gt;=$F142,1,IF(VLOOKUP(AD$4,CALENDARIO!$B:$C,2,0)=FALSE, AC142,(1/IF($D142=0,1,$D142))+AC142)))&gt;1,100%,IF(AD$4&lt;$E142,0,IF(AD$4&gt;=$F142,1,IF(VLOOKUP(AD$4,CALENDARIO!$B:$C,2,0)=FALSE, AC142,(1/IF($D142=0,1,$D142))+AC142))))</f>
        <v>0</v>
      </c>
      <c r="AE142" s="292">
        <f>IF(IF(AE$4&lt;$E142,0,IF(AE$4&gt;=$F142,1,IF(VLOOKUP(AE$4,CALENDARIO!$B:$C,2,0)=FALSE, AD142,(1/IF($D142=0,1,$D142))+AD142)))&gt;1,100%,IF(AE$4&lt;$E142,0,IF(AE$4&gt;=$F142,1,IF(VLOOKUP(AE$4,CALENDARIO!$B:$C,2,0)=FALSE, AD142,(1/IF($D142=0,1,$D142))+AD142))))</f>
        <v>0</v>
      </c>
      <c r="AF142" s="292">
        <f>IF(IF(AF$4&lt;$E142,0,IF(AF$4&gt;=$F142,1,IF(VLOOKUP(AF$4,CALENDARIO!$B:$C,2,0)=FALSE, AE142,(1/IF($D142=0,1,$D142))+AE142)))&gt;1,100%,IF(AF$4&lt;$E142,0,IF(AF$4&gt;=$F142,1,IF(VLOOKUP(AF$4,CALENDARIO!$B:$C,2,0)=FALSE, AE142,(1/IF($D142=0,1,$D142))+AE142))))</f>
        <v>0</v>
      </c>
      <c r="AG142" s="292">
        <f>IF(IF(AG$4&lt;$E142,0,IF(AG$4&gt;=$F142,1,IF(VLOOKUP(AG$4,CALENDARIO!$B:$C,2,0)=FALSE, AF142,(1/IF($D142=0,1,$D142))+AF142)))&gt;1,100%,IF(AG$4&lt;$E142,0,IF(AG$4&gt;=$F142,1,IF(VLOOKUP(AG$4,CALENDARIO!$B:$C,2,0)=FALSE, AF142,(1/IF($D142=0,1,$D142))+AF142))))</f>
        <v>0</v>
      </c>
      <c r="AH142" s="292">
        <f>IF(IF(AH$4&lt;$E142,0,IF(AH$4&gt;=$F142,1,IF(VLOOKUP(AH$4,CALENDARIO!$B:$C,2,0)=FALSE, AG142,(1/IF($D142=0,1,$D142))+AG142)))&gt;1,100%,IF(AH$4&lt;$E142,0,IF(AH$4&gt;=$F142,1,IF(VLOOKUP(AH$4,CALENDARIO!$B:$C,2,0)=FALSE, AG142,(1/IF($D142=0,1,$D142))+AG142))))</f>
        <v>0</v>
      </c>
      <c r="AI142" s="292">
        <f>IF(IF(AI$4&lt;$E142,0,IF(AI$4&gt;=$F142,1,IF(VLOOKUP(AI$4,CALENDARIO!$B:$C,2,0)=FALSE, AH142,(1/IF($D142=0,1,$D142))+AH142)))&gt;1,100%,IF(AI$4&lt;$E142,0,IF(AI$4&gt;=$F142,1,IF(VLOOKUP(AI$4,CALENDARIO!$B:$C,2,0)=FALSE, AH142,(1/IF($D142=0,1,$D142))+AH142))))</f>
        <v>0</v>
      </c>
      <c r="AJ142" s="292">
        <f>IF(IF(AJ$4&lt;$E142,0,IF(AJ$4&gt;=$F142,1,IF(VLOOKUP(AJ$4,CALENDARIO!$B:$C,2,0)=FALSE, AI142,(1/IF($D142=0,1,$D142))+AI142)))&gt;1,100%,IF(AJ$4&lt;$E142,0,IF(AJ$4&gt;=$F142,1,IF(VLOOKUP(AJ$4,CALENDARIO!$B:$C,2,0)=FALSE, AI142,(1/IF($D142=0,1,$D142))+AI142))))</f>
        <v>0</v>
      </c>
      <c r="AK142" s="292">
        <f>IF(IF(AK$4&lt;$E142,0,IF(AK$4&gt;=$F142,1,IF(VLOOKUP(AK$4,CALENDARIO!$B:$C,2,0)=FALSE, AJ142,(1/IF($D142=0,1,$D142))+AJ142)))&gt;1,100%,IF(AK$4&lt;$E142,0,IF(AK$4&gt;=$F142,1,IF(VLOOKUP(AK$4,CALENDARIO!$B:$C,2,0)=FALSE, AJ142,(1/IF($D142=0,1,$D142))+AJ142))))</f>
        <v>0</v>
      </c>
      <c r="AL142" s="292">
        <f>IF(IF(AL$4&lt;$E142,0,IF(AL$4&gt;=$F142,1,IF(VLOOKUP(AL$4,CALENDARIO!$B:$C,2,0)=FALSE, AK142,(1/IF($D142=0,1,$D142))+AK142)))&gt;1,100%,IF(AL$4&lt;$E142,0,IF(AL$4&gt;=$F142,1,IF(VLOOKUP(AL$4,CALENDARIO!$B:$C,2,0)=FALSE, AK142,(1/IF($D142=0,1,$D142))+AK142))))</f>
        <v>0</v>
      </c>
      <c r="AM142" s="292">
        <f>IF(IF(AM$4&lt;$E142,0,IF(AM$4&gt;=$F142,1,IF(VLOOKUP(AM$4,CALENDARIO!$B:$C,2,0)=FALSE, AL142,(1/IF($D142=0,1,$D142))+AL142)))&gt;1,100%,IF(AM$4&lt;$E142,0,IF(AM$4&gt;=$F142,1,IF(VLOOKUP(AM$4,CALENDARIO!$B:$C,2,0)=FALSE, AL142,(1/IF($D142=0,1,$D142))+AL142))))</f>
        <v>0</v>
      </c>
      <c r="AN142" s="292">
        <f>IF(IF(AN$4&lt;$E142,0,IF(AN$4&gt;=$F142,1,IF(VLOOKUP(AN$4,CALENDARIO!$B:$C,2,0)=FALSE, AM142,(1/IF($D142=0,1,$D142))+AM142)))&gt;1,100%,IF(AN$4&lt;$E142,0,IF(AN$4&gt;=$F142,1,IF(VLOOKUP(AN$4,CALENDARIO!$B:$C,2,0)=FALSE, AM142,(1/IF($D142=0,1,$D142))+AM142))))</f>
        <v>0</v>
      </c>
      <c r="AO142" s="292">
        <f>IF(IF(AO$4&lt;$E142,0,IF(AO$4&gt;=$F142,1,IF(VLOOKUP(AO$4,CALENDARIO!$B:$C,2,0)=FALSE, AN142,(1/IF($D142=0,1,$D142))+AN142)))&gt;1,100%,IF(AO$4&lt;$E142,0,IF(AO$4&gt;=$F142,1,IF(VLOOKUP(AO$4,CALENDARIO!$B:$C,2,0)=FALSE, AN142,(1/IF($D142=0,1,$D142))+AN142))))</f>
        <v>0</v>
      </c>
      <c r="AP142" s="292">
        <f>IF(IF(AP$4&lt;$E142,0,IF(AP$4&gt;=$F142,1,IF(VLOOKUP(AP$4,CALENDARIO!$B:$C,2,0)=FALSE, AO142,(1/IF($D142=0,1,$D142))+AO142)))&gt;1,100%,IF(AP$4&lt;$E142,0,IF(AP$4&gt;=$F142,1,IF(VLOOKUP(AP$4,CALENDARIO!$B:$C,2,0)=FALSE, AO142,(1/IF($D142=0,1,$D142))+AO142))))</f>
        <v>0</v>
      </c>
      <c r="AQ142" s="292">
        <f>IF(IF(AQ$4&lt;$E142,0,IF(AQ$4&gt;=$F142,1,IF(VLOOKUP(AQ$4,CALENDARIO!$B:$C,2,0)=FALSE, AP142,(1/IF($D142=0,1,$D142))+AP142)))&gt;1,100%,IF(AQ$4&lt;$E142,0,IF(AQ$4&gt;=$F142,1,IF(VLOOKUP(AQ$4,CALENDARIO!$B:$C,2,0)=FALSE, AP142,(1/IF($D142=0,1,$D142))+AP142))))</f>
        <v>0</v>
      </c>
      <c r="AR142" s="292">
        <f>IF(IF(AR$4&lt;$E142,0,IF(AR$4&gt;=$F142,1,IF(VLOOKUP(AR$4,CALENDARIO!$B:$C,2,0)=FALSE, AQ142,(1/IF($D142=0,1,$D142))+AQ142)))&gt;1,100%,IF(AR$4&lt;$E142,0,IF(AR$4&gt;=$F142,1,IF(VLOOKUP(AR$4,CALENDARIO!$B:$C,2,0)=FALSE, AQ142,(1/IF($D142=0,1,$D142))+AQ142))))</f>
        <v>0</v>
      </c>
      <c r="AS142" s="292">
        <f>IF(IF(AS$4&lt;$E142,0,IF(AS$4&gt;=$F142,1,IF(VLOOKUP(AS$4,CALENDARIO!$B:$C,2,0)=FALSE, AR142,(1/IF($D142=0,1,$D142))+AR142)))&gt;1,100%,IF(AS$4&lt;$E142,0,IF(AS$4&gt;=$F142,1,IF(VLOOKUP(AS$4,CALENDARIO!$B:$C,2,0)=FALSE, AR142,(1/IF($D142=0,1,$D142))+AR142))))</f>
        <v>0</v>
      </c>
      <c r="AT142" s="292">
        <f>IF(IF(AT$4&lt;$E142,0,IF(AT$4&gt;=$F142,1,IF(VLOOKUP(AT$4,CALENDARIO!$B:$C,2,0)=FALSE, AS142,(1/IF($D142=0,1,$D142))+AS142)))&gt;1,100%,IF(AT$4&lt;$E142,0,IF(AT$4&gt;=$F142,1,IF(VLOOKUP(AT$4,CALENDARIO!$B:$C,2,0)=FALSE, AS142,(1/IF($D142=0,1,$D142))+AS142))))</f>
        <v>0</v>
      </c>
      <c r="AU142" s="292">
        <f>IF(IF(AU$4&lt;$E142,0,IF(AU$4&gt;=$F142,1,IF(VLOOKUP(AU$4,CALENDARIO!$B:$C,2,0)=FALSE, AT142,(1/IF($D142=0,1,$D142))+AT142)))&gt;1,100%,IF(AU$4&lt;$E142,0,IF(AU$4&gt;=$F142,1,IF(VLOOKUP(AU$4,CALENDARIO!$B:$C,2,0)=FALSE, AT142,(1/IF($D142=0,1,$D142))+AT142))))</f>
        <v>0</v>
      </c>
      <c r="AV142" s="292">
        <f>IF(IF(AV$4&lt;$E142,0,IF(AV$4&gt;=$F142,1,IF(VLOOKUP(AV$4,CALENDARIO!$B:$C,2,0)=FALSE, AU142,(1/IF($D142=0,1,$D142))+AU142)))&gt;1,100%,IF(AV$4&lt;$E142,0,IF(AV$4&gt;=$F142,1,IF(VLOOKUP(AV$4,CALENDARIO!$B:$C,2,0)=FALSE, AU142,(1/IF($D142=0,1,$D142))+AU142))))</f>
        <v>0</v>
      </c>
      <c r="AW142" s="292">
        <f>IF(IF(AW$4&lt;$E142,0,IF(AW$4&gt;=$F142,1,IF(VLOOKUP(AW$4,CALENDARIO!$B:$C,2,0)=FALSE, AV142,(1/IF($D142=0,1,$D142))+AV142)))&gt;1,100%,IF(AW$4&lt;$E142,0,IF(AW$4&gt;=$F142,1,IF(VLOOKUP(AW$4,CALENDARIO!$B:$C,2,0)=FALSE, AV142,(1/IF($D142=0,1,$D142))+AV142))))</f>
        <v>0</v>
      </c>
      <c r="AX142" s="292">
        <f>IF(IF(AX$4&lt;$E142,0,IF(AX$4&gt;=$F142,1,IF(VLOOKUP(AX$4,CALENDARIO!$B:$C,2,0)=FALSE, AW142,(1/IF($D142=0,1,$D142))+AW142)))&gt;1,100%,IF(AX$4&lt;$E142,0,IF(AX$4&gt;=$F142,1,IF(VLOOKUP(AX$4,CALENDARIO!$B:$C,2,0)=FALSE, AW142,(1/IF($D142=0,1,$D142))+AW142))))</f>
        <v>0</v>
      </c>
      <c r="AY142" s="292">
        <f>IF(IF(AY$4&lt;$E142,0,IF(AY$4&gt;=$F142,1,IF(VLOOKUP(AY$4,CALENDARIO!$B:$C,2,0)=FALSE, AX142,(1/IF($D142=0,1,$D142))+AX142)))&gt;1,100%,IF(AY$4&lt;$E142,0,IF(AY$4&gt;=$F142,1,IF(VLOOKUP(AY$4,CALENDARIO!$B:$C,2,0)=FALSE, AX142,(1/IF($D142=0,1,$D142))+AX142))))</f>
        <v>0</v>
      </c>
      <c r="AZ142" s="292">
        <f>IF(IF(AZ$4&lt;$E142,0,IF(AZ$4&gt;=$F142,1,IF(VLOOKUP(AZ$4,CALENDARIO!$B:$C,2,0)=FALSE, AY142,(1/IF($D142=0,1,$D142))+AY142)))&gt;1,100%,IF(AZ$4&lt;$E142,0,IF(AZ$4&gt;=$F142,1,IF(VLOOKUP(AZ$4,CALENDARIO!$B:$C,2,0)=FALSE, AY142,(1/IF($D142=0,1,$D142))+AY142))))</f>
        <v>0</v>
      </c>
      <c r="BA142" s="292">
        <f>IF(IF(BA$4&lt;$E142,0,IF(BA$4&gt;=$F142,1,IF(VLOOKUP(BA$4,CALENDARIO!$B:$C,2,0)=FALSE, AZ142,(1/IF($D142=0,1,$D142))+AZ142)))&gt;1,100%,IF(BA$4&lt;$E142,0,IF(BA$4&gt;=$F142,1,IF(VLOOKUP(BA$4,CALENDARIO!$B:$C,2,0)=FALSE, AZ142,(1/IF($D142=0,1,$D142))+AZ142))))</f>
        <v>0</v>
      </c>
      <c r="BB142" s="292">
        <f>IF(IF(BB$4&lt;$E142,0,IF(BB$4&gt;=$F142,1,IF(VLOOKUP(BB$4,CALENDARIO!$B:$C,2,0)=FALSE, BA142,(1/IF($D142=0,1,$D142))+BA142)))&gt;1,100%,IF(BB$4&lt;$E142,0,IF(BB$4&gt;=$F142,1,IF(VLOOKUP(BB$4,CALENDARIO!$B:$C,2,0)=FALSE, BA142,(1/IF($D142=0,1,$D142))+BA142))))</f>
        <v>0</v>
      </c>
      <c r="BC142" s="292">
        <f>IF(IF(BC$4&lt;$E142,0,IF(BC$4&gt;=$F142,1,IF(VLOOKUP(BC$4,CALENDARIO!$B:$C,2,0)=FALSE, BB142,(1/IF($D142=0,1,$D142))+BB142)))&gt;1,100%,IF(BC$4&lt;$E142,0,IF(BC$4&gt;=$F142,1,IF(VLOOKUP(BC$4,CALENDARIO!$B:$C,2,0)=FALSE, BB142,(1/IF($D142=0,1,$D142))+BB142))))</f>
        <v>0</v>
      </c>
      <c r="BD142" s="292">
        <f>IF(IF(BD$4&lt;$E142,0,IF(BD$4&gt;=$F142,1,IF(VLOOKUP(BD$4,CALENDARIO!$B:$C,2,0)=FALSE, BC142,(1/IF($D142=0,1,$D142))+BC142)))&gt;1,100%,IF(BD$4&lt;$E142,0,IF(BD$4&gt;=$F142,1,IF(VLOOKUP(BD$4,CALENDARIO!$B:$C,2,0)=FALSE, BC142,(1/IF($D142=0,1,$D142))+BC142))))</f>
        <v>0</v>
      </c>
      <c r="BE142" s="292">
        <f>IF(IF(BE$4&lt;$E142,0,IF(BE$4&gt;=$F142,1,IF(VLOOKUP(BE$4,CALENDARIO!$B:$C,2,0)=FALSE, BD142,(1/IF($D142=0,1,$D142))+BD142)))&gt;1,100%,IF(BE$4&lt;$E142,0,IF(BE$4&gt;=$F142,1,IF(VLOOKUP(BE$4,CALENDARIO!$B:$C,2,0)=FALSE, BD142,(1/IF($D142=0,1,$D142))+BD142))))</f>
        <v>0</v>
      </c>
      <c r="BF142" s="292">
        <f>IF(IF(BF$4&lt;$E142,0,IF(BF$4&gt;=$F142,1,IF(VLOOKUP(BF$4,CALENDARIO!$B:$C,2,0)=FALSE, BE142,(1/IF($D142=0,1,$D142))+BE142)))&gt;1,100%,IF(BF$4&lt;$E142,0,IF(BF$4&gt;=$F142,1,IF(VLOOKUP(BF$4,CALENDARIO!$B:$C,2,0)=FALSE, BE142,(1/IF($D142=0,1,$D142))+BE142))))</f>
        <v>0</v>
      </c>
      <c r="BG142" s="292">
        <f>IF(IF(BG$4&lt;$E142,0,IF(BG$4&gt;=$F142,1,IF(VLOOKUP(BG$4,CALENDARIO!$B:$C,2,0)=FALSE, BF142,(1/IF($D142=0,1,$D142))+BF142)))&gt;1,100%,IF(BG$4&lt;$E142,0,IF(BG$4&gt;=$F142,1,IF(VLOOKUP(BG$4,CALENDARIO!$B:$C,2,0)=FALSE, BF142,(1/IF($D142=0,1,$D142))+BF142))))</f>
        <v>0</v>
      </c>
      <c r="BH142" s="292">
        <f>IF(IF(BH$4&lt;$E142,0,IF(BH$4&gt;=$F142,1,IF(VLOOKUP(BH$4,CALENDARIO!$B:$C,2,0)=FALSE, BG142,(1/IF($D142=0,1,$D142))+BG142)))&gt;1,100%,IF(BH$4&lt;$E142,0,IF(BH$4&gt;=$F142,1,IF(VLOOKUP(BH$4,CALENDARIO!$B:$C,2,0)=FALSE, BG142,(1/IF($D142=0,1,$D142))+BG142))))</f>
        <v>0</v>
      </c>
      <c r="BI142" s="292">
        <f>IF(IF(BI$4&lt;$E142,0,IF(BI$4&gt;=$F142,1,IF(VLOOKUP(BI$4,CALENDARIO!$B:$C,2,0)=FALSE, BH142,(1/IF($D142=0,1,$D142))+BH142)))&gt;1,100%,IF(BI$4&lt;$E142,0,IF(BI$4&gt;=$F142,1,IF(VLOOKUP(BI$4,CALENDARIO!$B:$C,2,0)=FALSE, BH142,(1/IF($D142=0,1,$D142))+BH142))))</f>
        <v>0</v>
      </c>
      <c r="BJ142" s="292">
        <f>IF(IF(BJ$4&lt;$E142,0,IF(BJ$4&gt;=$F142,1,IF(VLOOKUP(BJ$4,CALENDARIO!$B:$C,2,0)=FALSE, BI142,(1/IF($D142=0,1,$D142))+BI142)))&gt;1,100%,IF(BJ$4&lt;$E142,0,IF(BJ$4&gt;=$F142,1,IF(VLOOKUP(BJ$4,CALENDARIO!$B:$C,2,0)=FALSE, BI142,(1/IF($D142=0,1,$D142))+BI142))))</f>
        <v>0</v>
      </c>
      <c r="BK142" s="292">
        <f>IF(IF(BK$4&lt;$E142,0,IF(BK$4&gt;=$F142,1,IF(VLOOKUP(BK$4,CALENDARIO!$B:$C,2,0)=FALSE, BJ142,(1/IF($D142=0,1,$D142))+BJ142)))&gt;1,100%,IF(BK$4&lt;$E142,0,IF(BK$4&gt;=$F142,1,IF(VLOOKUP(BK$4,CALENDARIO!$B:$C,2,0)=FALSE, BJ142,(1/IF($D142=0,1,$D142))+BJ142))))</f>
        <v>0</v>
      </c>
      <c r="BL142" s="292">
        <f>IF(IF(BL$4&lt;$E142,0,IF(BL$4&gt;=$F142,1,IF(VLOOKUP(BL$4,CALENDARIO!$B:$C,2,0)=FALSE, BK142,(1/IF($D142=0,1,$D142))+BK142)))&gt;1,100%,IF(BL$4&lt;$E142,0,IF(BL$4&gt;=$F142,1,IF(VLOOKUP(BL$4,CALENDARIO!$B:$C,2,0)=FALSE, BK142,(1/IF($D142=0,1,$D142))+BK142))))</f>
        <v>0</v>
      </c>
      <c r="BM142" s="292">
        <f>IF(IF(BM$4&lt;$E142,0,IF(BM$4&gt;=$F142,1,IF(VLOOKUP(BM$4,CALENDARIO!$B:$C,2,0)=FALSE, BL142,(1/IF($D142=0,1,$D142))+BL142)))&gt;1,100%,IF(BM$4&lt;$E142,0,IF(BM$4&gt;=$F142,1,IF(VLOOKUP(BM$4,CALENDARIO!$B:$C,2,0)=FALSE, BL142,(1/IF($D142=0,1,$D142))+BL142))))</f>
        <v>0</v>
      </c>
      <c r="BN142" s="292">
        <f>IF(IF(BN$4&lt;$E142,0,IF(BN$4&gt;=$F142,1,IF(VLOOKUP(BN$4,CALENDARIO!$B:$C,2,0)=FALSE, BM142,(1/IF($D142=0,1,$D142))+BM142)))&gt;1,100%,IF(BN$4&lt;$E142,0,IF(BN$4&gt;=$F142,1,IF(VLOOKUP(BN$4,CALENDARIO!$B:$C,2,0)=FALSE, BM142,(1/IF($D142=0,1,$D142))+BM142))))</f>
        <v>0</v>
      </c>
      <c r="BO142" s="292">
        <f>IF(IF(BO$4&lt;$E142,0,IF(BO$4&gt;=$F142,1,IF(VLOOKUP(BO$4,CALENDARIO!$B:$C,2,0)=FALSE, BN142,(1/IF($D142=0,1,$D142))+BN142)))&gt;1,100%,IF(BO$4&lt;$E142,0,IF(BO$4&gt;=$F142,1,IF(VLOOKUP(BO$4,CALENDARIO!$B:$C,2,0)=FALSE, BN142,(1/IF($D142=0,1,$D142))+BN142))))</f>
        <v>0</v>
      </c>
      <c r="BP142" s="292">
        <f>IF(IF(BP$4&lt;$E142,0,IF(BP$4&gt;=$F142,1,IF(VLOOKUP(BP$4,CALENDARIO!$B:$C,2,0)=FALSE, BO142,(1/IF($D142=0,1,$D142))+BO142)))&gt;1,100%,IF(BP$4&lt;$E142,0,IF(BP$4&gt;=$F142,1,IF(VLOOKUP(BP$4,CALENDARIO!$B:$C,2,0)=FALSE, BO142,(1/IF($D142=0,1,$D142))+BO142))))</f>
        <v>0</v>
      </c>
      <c r="BQ142" s="292">
        <f>IF(IF(BQ$4&lt;$E142,0,IF(BQ$4&gt;=$F142,1,IF(VLOOKUP(BQ$4,CALENDARIO!$B:$C,2,0)=FALSE, BP142,(1/IF($D142=0,1,$D142))+BP142)))&gt;1,100%,IF(BQ$4&lt;$E142,0,IF(BQ$4&gt;=$F142,1,IF(VLOOKUP(BQ$4,CALENDARIO!$B:$C,2,0)=FALSE, BP142,(1/IF($D142=0,1,$D142))+BP142))))</f>
        <v>0</v>
      </c>
      <c r="BR142" s="292">
        <f>IF(IF(BR$4&lt;$E142,0,IF(BR$4&gt;=$F142,1,IF(VLOOKUP(BR$4,CALENDARIO!$B:$C,2,0)=FALSE, BQ142,(1/IF($D142=0,1,$D142))+BQ142)))&gt;1,100%,IF(BR$4&lt;$E142,0,IF(BR$4&gt;=$F142,1,IF(VLOOKUP(BR$4,CALENDARIO!$B:$C,2,0)=FALSE, BQ142,(1/IF($D142=0,1,$D142))+BQ142))))</f>
        <v>0</v>
      </c>
      <c r="BS142" s="292">
        <f>IF(IF(BS$4&lt;$E142,0,IF(BS$4&gt;=$F142,1,IF(VLOOKUP(BS$4,CALENDARIO!$B:$C,2,0)=FALSE, BR142,(1/IF($D142=0,1,$D142))+BR142)))&gt;1,100%,IF(BS$4&lt;$E142,0,IF(BS$4&gt;=$F142,1,IF(VLOOKUP(BS$4,CALENDARIO!$B:$C,2,0)=FALSE, BR142,(1/IF($D142=0,1,$D142))+BR142))))</f>
        <v>0</v>
      </c>
      <c r="BT142" s="292">
        <f>IF(IF(BT$4&lt;$E142,0,IF(BT$4&gt;=$F142,1,IF(VLOOKUP(BT$4,CALENDARIO!$B:$C,2,0)=FALSE, BS142,(1/IF($D142=0,1,$D142))+BS142)))&gt;1,100%,IF(BT$4&lt;$E142,0,IF(BT$4&gt;=$F142,1,IF(VLOOKUP(BT$4,CALENDARIO!$B:$C,2,0)=FALSE, BS142,(1/IF($D142=0,1,$D142))+BS142))))</f>
        <v>0</v>
      </c>
      <c r="BU142" s="292">
        <f>IF(IF(BU$4&lt;$E142,0,IF(BU$4&gt;=$F142,1,IF(VLOOKUP(BU$4,CALENDARIO!$B:$C,2,0)=FALSE, BT142,(1/IF($D142=0,1,$D142))+BT142)))&gt;1,100%,IF(BU$4&lt;$E142,0,IF(BU$4&gt;=$F142,1,IF(VLOOKUP(BU$4,CALENDARIO!$B:$C,2,0)=FALSE, BT142,(1/IF($D142=0,1,$D142))+BT142))))</f>
        <v>0</v>
      </c>
      <c r="BV142" s="292">
        <f>IF(IF(BV$4&lt;$E142,0,IF(BV$4&gt;=$F142,1,IF(VLOOKUP(BV$4,CALENDARIO!$B:$C,2,0)=FALSE, BU142,(1/IF($D142=0,1,$D142))+BU142)))&gt;1,100%,IF(BV$4&lt;$E142,0,IF(BV$4&gt;=$F142,1,IF(VLOOKUP(BV$4,CALENDARIO!$B:$C,2,0)=FALSE, BU142,(1/IF($D142=0,1,$D142))+BU142))))</f>
        <v>0</v>
      </c>
      <c r="BW142" s="292">
        <f>IF(IF(BW$4&lt;$E142,0,IF(BW$4&gt;=$F142,1,IF(VLOOKUP(BW$4,CALENDARIO!$B:$C,2,0)=FALSE, BV142,(1/IF($D142=0,1,$D142))+BV142)))&gt;1,100%,IF(BW$4&lt;$E142,0,IF(BW$4&gt;=$F142,1,IF(VLOOKUP(BW$4,CALENDARIO!$B:$C,2,0)=FALSE, BV142,(1/IF($D142=0,1,$D142))+BV142))))</f>
        <v>0</v>
      </c>
      <c r="BX142" s="292">
        <f>IF(IF(BX$4&lt;$E142,0,IF(BX$4&gt;=$F142,1,IF(VLOOKUP(BX$4,CALENDARIO!$B:$C,2,0)=FALSE, BW142,(1/IF($D142=0,1,$D142))+BW142)))&gt;1,100%,IF(BX$4&lt;$E142,0,IF(BX$4&gt;=$F142,1,IF(VLOOKUP(BX$4,CALENDARIO!$B:$C,2,0)=FALSE, BW142,(1/IF($D142=0,1,$D142))+BW142))))</f>
        <v>0</v>
      </c>
      <c r="BY142" s="292">
        <f>IF(IF(BY$4&lt;$E142,0,IF(BY$4&gt;=$F142,1,IF(VLOOKUP(BY$4,CALENDARIO!$B:$C,2,0)=FALSE, BX142,(1/IF($D142=0,1,$D142))+BX142)))&gt;1,100%,IF(BY$4&lt;$E142,0,IF(BY$4&gt;=$F142,1,IF(VLOOKUP(BY$4,CALENDARIO!$B:$C,2,0)=FALSE, BX142,(1/IF($D142=0,1,$D142))+BX142))))</f>
        <v>0</v>
      </c>
      <c r="BZ142" s="292">
        <f>IF(IF(BZ$4&lt;$E142,0,IF(BZ$4&gt;=$F142,1,IF(VLOOKUP(BZ$4,CALENDARIO!$B:$C,2,0)=FALSE, BY142,(1/IF($D142=0,1,$D142))+BY142)))&gt;1,100%,IF(BZ$4&lt;$E142,0,IF(BZ$4&gt;=$F142,1,IF(VLOOKUP(BZ$4,CALENDARIO!$B:$C,2,0)=FALSE, BY142,(1/IF($D142=0,1,$D142))+BY142))))</f>
        <v>0</v>
      </c>
      <c r="CA142" s="292">
        <f>IF(IF(CA$4&lt;$E142,0,IF(CA$4&gt;=$F142,1,IF(VLOOKUP(CA$4,CALENDARIO!$B:$C,2,0)=FALSE, BZ142,(1/IF($D142=0,1,$D142))+BZ142)))&gt;1,100%,IF(CA$4&lt;$E142,0,IF(CA$4&gt;=$F142,1,IF(VLOOKUP(CA$4,CALENDARIO!$B:$C,2,0)=FALSE, BZ142,(1/IF($D142=0,1,$D142))+BZ142))))</f>
        <v>0</v>
      </c>
      <c r="CB142" s="292">
        <f>IF(IF(CB$4&lt;$E142,0,IF(CB$4&gt;=$F142,1,IF(VLOOKUP(CB$4,CALENDARIO!$B:$C,2,0)=FALSE, CA142,(1/IF($D142=0,1,$D142))+CA142)))&gt;1,100%,IF(CB$4&lt;$E142,0,IF(CB$4&gt;=$F142,1,IF(VLOOKUP(CB$4,CALENDARIO!$B:$C,2,0)=FALSE, CA142,(1/IF($D142=0,1,$D142))+CA142))))</f>
        <v>0</v>
      </c>
      <c r="CC142" s="292">
        <f>IF(IF(CC$4&lt;$E142,0,IF(CC$4&gt;=$F142,1,IF(VLOOKUP(CC$4,CALENDARIO!$B:$C,2,0)=FALSE, CB142,(1/IF($D142=0,1,$D142))+CB142)))&gt;1,100%,IF(CC$4&lt;$E142,0,IF(CC$4&gt;=$F142,1,IF(VLOOKUP(CC$4,CALENDARIO!$B:$C,2,0)=FALSE, CB142,(1/IF($D142=0,1,$D142))+CB142))))</f>
        <v>0</v>
      </c>
      <c r="CD142" s="292">
        <f>IF(IF(CD$4&lt;$E142,0,IF(CD$4&gt;=$F142,1,IF(VLOOKUP(CD$4,CALENDARIO!$B:$C,2,0)=FALSE, CC142,(1/IF($D142=0,1,$D142))+CC142)))&gt;1,100%,IF(CD$4&lt;$E142,0,IF(CD$4&gt;=$F142,1,IF(VLOOKUP(CD$4,CALENDARIO!$B:$C,2,0)=FALSE, CC142,(1/IF($D142=0,1,$D142))+CC142))))</f>
        <v>0</v>
      </c>
      <c r="CE142" s="292">
        <f>IF(IF(CE$4&lt;$E142,0,IF(CE$4&gt;=$F142,1,IF(VLOOKUP(CE$4,CALENDARIO!$B:$C,2,0)=FALSE, CD142,(1/IF($D142=0,1,$D142))+CD142)))&gt;1,100%,IF(CE$4&lt;$E142,0,IF(CE$4&gt;=$F142,1,IF(VLOOKUP(CE$4,CALENDARIO!$B:$C,2,0)=FALSE, CD142,(1/IF($D142=0,1,$D142))+CD142))))</f>
        <v>0</v>
      </c>
      <c r="CF142" s="292">
        <f>IF(IF(CF$4&lt;$E142,0,IF(CF$4&gt;=$F142,1,IF(VLOOKUP(CF$4,CALENDARIO!$B:$C,2,0)=FALSE, CE142,(1/IF($D142=0,1,$D142))+CE142)))&gt;1,100%,IF(CF$4&lt;$E142,0,IF(CF$4&gt;=$F142,1,IF(VLOOKUP(CF$4,CALENDARIO!$B:$C,2,0)=FALSE, CE142,(1/IF($D142=0,1,$D142))+CE142))))</f>
        <v>0</v>
      </c>
      <c r="CG142" s="292">
        <f>IF(IF(CG$4&lt;$E142,0,IF(CG$4&gt;=$F142,1,IF(VLOOKUP(CG$4,CALENDARIO!$B:$C,2,0)=FALSE, CF142,(1/IF($D142=0,1,$D142))+CF142)))&gt;1,100%,IF(CG$4&lt;$E142,0,IF(CG$4&gt;=$F142,1,IF(VLOOKUP(CG$4,CALENDARIO!$B:$C,2,0)=FALSE, CF142,(1/IF($D142=0,1,$D142))+CF142))))</f>
        <v>0</v>
      </c>
      <c r="CH142" s="292">
        <f>IF(IF(CH$4&lt;$E142,0,IF(CH$4&gt;=$F142,1,IF(VLOOKUP(CH$4,CALENDARIO!$B:$C,2,0)=FALSE, CG142,(1/IF($D142=0,1,$D142))+CG142)))&gt;1,100%,IF(CH$4&lt;$E142,0,IF(CH$4&gt;=$F142,1,IF(VLOOKUP(CH$4,CALENDARIO!$B:$C,2,0)=FALSE, CG142,(1/IF($D142=0,1,$D142))+CG142))))</f>
        <v>0</v>
      </c>
      <c r="CI142" s="292">
        <f>IF(IF(CI$4&lt;$E142,0,IF(CI$4&gt;=$F142,1,IF(VLOOKUP(CI$4,CALENDARIO!$B:$C,2,0)=FALSE, CH142,(1/IF($D142=0,1,$D142))+CH142)))&gt;1,100%,IF(CI$4&lt;$E142,0,IF(CI$4&gt;=$F142,1,IF(VLOOKUP(CI$4,CALENDARIO!$B:$C,2,0)=FALSE, CH142,(1/IF($D142=0,1,$D142))+CH142))))</f>
        <v>0</v>
      </c>
      <c r="CJ142" s="292">
        <f>IF(IF(CJ$4&lt;$E142,0,IF(CJ$4&gt;=$F142,1,IF(VLOOKUP(CJ$4,CALENDARIO!$B:$C,2,0)=FALSE, CI142,(1/IF($D142=0,1,$D142))+CI142)))&gt;1,100%,IF(CJ$4&lt;$E142,0,IF(CJ$4&gt;=$F142,1,IF(VLOOKUP(CJ$4,CALENDARIO!$B:$C,2,0)=FALSE, CI142,(1/IF($D142=0,1,$D142))+CI142))))</f>
        <v>0</v>
      </c>
      <c r="CK142" s="292">
        <f>IF(IF(CK$4&lt;$E142,0,IF(CK$4&gt;=$F142,1,IF(VLOOKUP(CK$4,CALENDARIO!$B:$C,2,0)=FALSE, CJ142,(1/IF($D142=0,1,$D142))+CJ142)))&gt;1,100%,IF(CK$4&lt;$E142,0,IF(CK$4&gt;=$F142,1,IF(VLOOKUP(CK$4,CALENDARIO!$B:$C,2,0)=FALSE, CJ142,(1/IF($D142=0,1,$D142))+CJ142))))</f>
        <v>0</v>
      </c>
      <c r="CL142" s="292">
        <f>IF(IF(CL$4&lt;$E142,0,IF(CL$4&gt;=$F142,1,IF(VLOOKUP(CL$4,CALENDARIO!$B:$C,2,0)=FALSE, CK142,(1/IF($D142=0,1,$D142))+CK142)))&gt;1,100%,IF(CL$4&lt;$E142,0,IF(CL$4&gt;=$F142,1,IF(VLOOKUP(CL$4,CALENDARIO!$B:$C,2,0)=FALSE, CK142,(1/IF($D142=0,1,$D142))+CK142))))</f>
        <v>0</v>
      </c>
      <c r="CM142" s="292">
        <f>IF(IF(CM$4&lt;$E142,0,IF(CM$4&gt;=$F142,1,IF(VLOOKUP(CM$4,CALENDARIO!$B:$C,2,0)=FALSE, CL142,(1/IF($D142=0,1,$D142))+CL142)))&gt;1,100%,IF(CM$4&lt;$E142,0,IF(CM$4&gt;=$F142,1,IF(VLOOKUP(CM$4,CALENDARIO!$B:$C,2,0)=FALSE, CL142,(1/IF($D142=0,1,$D142))+CL142))))</f>
        <v>0</v>
      </c>
      <c r="CN142" s="292">
        <f>IF(IF(CN$4&lt;$E142,0,IF(CN$4&gt;=$F142,1,IF(VLOOKUP(CN$4,CALENDARIO!$B:$C,2,0)=FALSE, CM142,(1/IF($D142=0,1,$D142))+CM142)))&gt;1,100%,IF(CN$4&lt;$E142,0,IF(CN$4&gt;=$F142,1,IF(VLOOKUP(CN$4,CALENDARIO!$B:$C,2,0)=FALSE, CM142,(1/IF($D142=0,1,$D142))+CM142))))</f>
        <v>0</v>
      </c>
      <c r="CO142" s="292">
        <f>IF(IF(CO$4&lt;$E142,0,IF(CO$4&gt;=$F142,1,IF(VLOOKUP(CO$4,CALENDARIO!$B:$C,2,0)=FALSE, CN142,(1/IF($D142=0,1,$D142))+CN142)))&gt;1,100%,IF(CO$4&lt;$E142,0,IF(CO$4&gt;=$F142,1,IF(VLOOKUP(CO$4,CALENDARIO!$B:$C,2,0)=FALSE, CN142,(1/IF($D142=0,1,$D142))+CN142))))</f>
        <v>0</v>
      </c>
      <c r="CP142" s="292">
        <f>IF(IF(CP$4&lt;$E142,0,IF(CP$4&gt;=$F142,1,IF(VLOOKUP(CP$4,CALENDARIO!$B:$C,2,0)=FALSE, CO142,(1/IF($D142=0,1,$D142))+CO142)))&gt;1,100%,IF(CP$4&lt;$E142,0,IF(CP$4&gt;=$F142,1,IF(VLOOKUP(CP$4,CALENDARIO!$B:$C,2,0)=FALSE, CO142,(1/IF($D142=0,1,$D142))+CO142))))</f>
        <v>0</v>
      </c>
      <c r="CQ142" s="292">
        <f>IF(IF(CQ$4&lt;$E142,0,IF(CQ$4&gt;=$F142,1,IF(VLOOKUP(CQ$4,CALENDARIO!$B:$C,2,0)=FALSE, CP142,(1/IF($D142=0,1,$D142))+CP142)))&gt;1,100%,IF(CQ$4&lt;$E142,0,IF(CQ$4&gt;=$F142,1,IF(VLOOKUP(CQ$4,CALENDARIO!$B:$C,2,0)=FALSE, CP142,(1/IF($D142=0,1,$D142))+CP142))))</f>
        <v>0</v>
      </c>
      <c r="CR142" s="292">
        <f>IF(IF(CR$4&lt;$E142,0,IF(CR$4&gt;=$F142,1,IF(VLOOKUP(CR$4,CALENDARIO!$B:$C,2,0)=FALSE, CQ142,(1/IF($D142=0,1,$D142))+CQ142)))&gt;1,100%,IF(CR$4&lt;$E142,0,IF(CR$4&gt;=$F142,1,IF(VLOOKUP(CR$4,CALENDARIO!$B:$C,2,0)=FALSE, CQ142,(1/IF($D142=0,1,$D142))+CQ142))))</f>
        <v>0</v>
      </c>
      <c r="CS142" s="292">
        <f>IF(IF(CS$4&lt;$E142,0,IF(CS$4&gt;=$F142,1,IF(VLOOKUP(CS$4,CALENDARIO!$B:$C,2,0)=FALSE, CR142,(1/IF($D142=0,1,$D142))+CR142)))&gt;1,100%,IF(CS$4&lt;$E142,0,IF(CS$4&gt;=$F142,1,IF(VLOOKUP(CS$4,CALENDARIO!$B:$C,2,0)=FALSE, CR142,(1/IF($D142=0,1,$D142))+CR142))))</f>
        <v>0</v>
      </c>
      <c r="CT142" s="292">
        <f>IF(IF(CT$4&lt;$E142,0,IF(CT$4&gt;=$F142,1,IF(VLOOKUP(CT$4,CALENDARIO!$B:$C,2,0)=FALSE, CS142,(1/IF($D142=0,1,$D142))+CS142)))&gt;1,100%,IF(CT$4&lt;$E142,0,IF(CT$4&gt;=$F142,1,IF(VLOOKUP(CT$4,CALENDARIO!$B:$C,2,0)=FALSE, CS142,(1/IF($D142=0,1,$D142))+CS142))))</f>
        <v>0</v>
      </c>
      <c r="CU142" s="292">
        <f>IF(IF(CU$4&lt;$E142,0,IF(CU$4&gt;=$F142,1,IF(VLOOKUP(CU$4,CALENDARIO!$B:$C,2,0)=FALSE, CT142,(1/IF($D142=0,1,$D142))+CT142)))&gt;1,100%,IF(CU$4&lt;$E142,0,IF(CU$4&gt;=$F142,1,IF(VLOOKUP(CU$4,CALENDARIO!$B:$C,2,0)=FALSE, CT142,(1/IF($D142=0,1,$D142))+CT142))))</f>
        <v>0</v>
      </c>
      <c r="CV142" s="292">
        <f>IF(IF(CV$4&lt;$E142,0,IF(CV$4&gt;=$F142,1,IF(VLOOKUP(CV$4,CALENDARIO!$B:$C,2,0)=FALSE, CU142,(1/IF($D142=0,1,$D142))+CU142)))&gt;1,100%,IF(CV$4&lt;$E142,0,IF(CV$4&gt;=$F142,1,IF(VLOOKUP(CV$4,CALENDARIO!$B:$C,2,0)=FALSE, CU142,(1/IF($D142=0,1,$D142))+CU142))))</f>
        <v>0</v>
      </c>
      <c r="CW142" s="292">
        <f>IF(IF(CW$4&lt;$E142,0,IF(CW$4&gt;=$F142,1,IF(VLOOKUP(CW$4,CALENDARIO!$B:$C,2,0)=FALSE, CV142,(1/IF($D142=0,1,$D142))+CV142)))&gt;1,100%,IF(CW$4&lt;$E142,0,IF(CW$4&gt;=$F142,1,IF(VLOOKUP(CW$4,CALENDARIO!$B:$C,2,0)=FALSE, CV142,(1/IF($D142=0,1,$D142))+CV142))))</f>
        <v>0</v>
      </c>
      <c r="CX142" s="292">
        <f>IF(IF(CX$4&lt;$E142,0,IF(CX$4&gt;=$F142,1,IF(VLOOKUP(CX$4,CALENDARIO!$B:$C,2,0)=FALSE, CW142,(1/IF($D142=0,1,$D142))+CW142)))&gt;1,100%,IF(CX$4&lt;$E142,0,IF(CX$4&gt;=$F142,1,IF(VLOOKUP(CX$4,CALENDARIO!$B:$C,2,0)=FALSE, CW142,(1/IF($D142=0,1,$D142))+CW142))))</f>
        <v>0</v>
      </c>
      <c r="CY142" s="292">
        <f>IF(IF(CY$4&lt;$E142,0,IF(CY$4&gt;=$F142,1,IF(VLOOKUP(CY$4,CALENDARIO!$B:$C,2,0)=FALSE, CX142,(1/IF($D142=0,1,$D142))+CX142)))&gt;1,100%,IF(CY$4&lt;$E142,0,IF(CY$4&gt;=$F142,1,IF(VLOOKUP(CY$4,CALENDARIO!$B:$C,2,0)=FALSE, CX142,(1/IF($D142=0,1,$D142))+CX142))))</f>
        <v>0</v>
      </c>
      <c r="CZ142" s="292">
        <f>IF(IF(CZ$4&lt;$E142,0,IF(CZ$4&gt;=$F142,1,IF(VLOOKUP(CZ$4,CALENDARIO!$B:$C,2,0)=FALSE, CY142,(1/IF($D142=0,1,$D142))+CY142)))&gt;1,100%,IF(CZ$4&lt;$E142,0,IF(CZ$4&gt;=$F142,1,IF(VLOOKUP(CZ$4,CALENDARIO!$B:$C,2,0)=FALSE, CY142,(1/IF($D142=0,1,$D142))+CY142))))</f>
        <v>0</v>
      </c>
      <c r="DA142" s="292">
        <f>IF(IF(DA$4&lt;$E142,0,IF(DA$4&gt;=$F142,1,IF(VLOOKUP(DA$4,CALENDARIO!$B:$C,2,0)=FALSE, CZ142,(1/IF($D142=0,1,$D142))+CZ142)))&gt;1,100%,IF(DA$4&lt;$E142,0,IF(DA$4&gt;=$F142,1,IF(VLOOKUP(DA$4,CALENDARIO!$B:$C,2,0)=FALSE, CZ142,(1/IF($D142=0,1,$D142))+CZ142))))</f>
        <v>0</v>
      </c>
      <c r="DB142" s="292">
        <f>IF(IF(DB$4&lt;$E142,0,IF(DB$4&gt;=$F142,1,IF(VLOOKUP(DB$4,CALENDARIO!$B:$C,2,0)=FALSE, DA142,(1/IF($D142=0,1,$D142))+DA142)))&gt;1,100%,IF(DB$4&lt;$E142,0,IF(DB$4&gt;=$F142,1,IF(VLOOKUP(DB$4,CALENDARIO!$B:$C,2,0)=FALSE, DA142,(1/IF($D142=0,1,$D142))+DA142))))</f>
        <v>0</v>
      </c>
      <c r="DC142" s="292">
        <f>IF(IF(DC$4&lt;$E142,0,IF(DC$4&gt;=$F142,1,IF(VLOOKUP(DC$4,CALENDARIO!$B:$C,2,0)=FALSE, DB142,(1/IF($D142=0,1,$D142))+DB142)))&gt;1,100%,IF(DC$4&lt;$E142,0,IF(DC$4&gt;=$F142,1,IF(VLOOKUP(DC$4,CALENDARIO!$B:$C,2,0)=FALSE, DB142,(1/IF($D142=0,1,$D142))+DB142))))</f>
        <v>0</v>
      </c>
      <c r="DD142" s="292">
        <f>IF(IF(DD$4&lt;$E142,0,IF(DD$4&gt;=$F142,1,IF(VLOOKUP(DD$4,CALENDARIO!$B:$C,2,0)=FALSE, DC142,(1/IF($D142=0,1,$D142))+DC142)))&gt;1,100%,IF(DD$4&lt;$E142,0,IF(DD$4&gt;=$F142,1,IF(VLOOKUP(DD$4,CALENDARIO!$B:$C,2,0)=FALSE, DC142,(1/IF($D142=0,1,$D142))+DC142))))</f>
        <v>0</v>
      </c>
      <c r="DE142" s="292">
        <f>IF(IF(DE$4&lt;$E142,0,IF(DE$4&gt;=$F142,1,IF(VLOOKUP(DE$4,CALENDARIO!$B:$C,2,0)=FALSE, DD142,(1/IF($D142=0,1,$D142))+DD142)))&gt;1,100%,IF(DE$4&lt;$E142,0,IF(DE$4&gt;=$F142,1,IF(VLOOKUP(DE$4,CALENDARIO!$B:$C,2,0)=FALSE, DD142,(1/IF($D142=0,1,$D142))+DD142))))</f>
        <v>0</v>
      </c>
      <c r="DF142" s="292">
        <f>IF(IF(DF$4&lt;$E142,0,IF(DF$4&gt;=$F142,1,IF(VLOOKUP(DF$4,CALENDARIO!$B:$C,2,0)=FALSE, DE142,(1/IF($D142=0,1,$D142))+DE142)))&gt;1,100%,IF(DF$4&lt;$E142,0,IF(DF$4&gt;=$F142,1,IF(VLOOKUP(DF$4,CALENDARIO!$B:$C,2,0)=FALSE, DE142,(1/IF($D142=0,1,$D142))+DE142))))</f>
        <v>0</v>
      </c>
      <c r="DG142" s="292">
        <f>IF(IF(DG$4&lt;$E142,0,IF(DG$4&gt;=$F142,1,IF(VLOOKUP(DG$4,CALENDARIO!$B:$C,2,0)=FALSE, DF142,(1/IF($D142=0,1,$D142))+DF142)))&gt;1,100%,IF(DG$4&lt;$E142,0,IF(DG$4&gt;=$F142,1,IF(VLOOKUP(DG$4,CALENDARIO!$B:$C,2,0)=FALSE, DF142,(1/IF($D142=0,1,$D142))+DF142))))</f>
        <v>0</v>
      </c>
      <c r="DH142" s="292">
        <f>IF(IF(DH$4&lt;$E142,0,IF(DH$4&gt;=$F142,1,IF(VLOOKUP(DH$4,CALENDARIO!$B:$C,2,0)=FALSE, DG142,(1/IF($D142=0,1,$D142))+DG142)))&gt;1,100%,IF(DH$4&lt;$E142,0,IF(DH$4&gt;=$F142,1,IF(VLOOKUP(DH$4,CALENDARIO!$B:$C,2,0)=FALSE, DG142,(1/IF($D142=0,1,$D142))+DG142))))</f>
        <v>0</v>
      </c>
      <c r="DI142" s="292">
        <f>IF(IF(DI$4&lt;$E142,0,IF(DI$4&gt;=$F142,1,IF(VLOOKUP(DI$4,CALENDARIO!$B:$C,2,0)=FALSE, DH142,(1/IF($D142=0,1,$D142))+DH142)))&gt;1,100%,IF(DI$4&lt;$E142,0,IF(DI$4&gt;=$F142,1,IF(VLOOKUP(DI$4,CALENDARIO!$B:$C,2,0)=FALSE, DH142,(1/IF($D142=0,1,$D142))+DH142))))</f>
        <v>0</v>
      </c>
      <c r="DJ142" s="292">
        <f>IF(IF(DJ$4&lt;$E142,0,IF(DJ$4&gt;=$F142,1,IF(VLOOKUP(DJ$4,CALENDARIO!$B:$C,2,0)=FALSE, DI142,(1/IF($D142=0,1,$D142))+DI142)))&gt;1,100%,IF(DJ$4&lt;$E142,0,IF(DJ$4&gt;=$F142,1,IF(VLOOKUP(DJ$4,CALENDARIO!$B:$C,2,0)=FALSE, DI142,(1/IF($D142=0,1,$D142))+DI142))))</f>
        <v>0</v>
      </c>
      <c r="DK142" s="292">
        <f>IF(IF(DK$4&lt;$E142,0,IF(DK$4&gt;=$F142,1,IF(VLOOKUP(DK$4,CALENDARIO!$B:$C,2,0)=FALSE, DJ142,(1/IF($D142=0,1,$D142))+DJ142)))&gt;1,100%,IF(DK$4&lt;$E142,0,IF(DK$4&gt;=$F142,1,IF(VLOOKUP(DK$4,CALENDARIO!$B:$C,2,0)=FALSE, DJ142,(1/IF($D142=0,1,$D142))+DJ142))))</f>
        <v>0</v>
      </c>
      <c r="DL142" s="292">
        <f>IF(IF(DL$4&lt;$E142,0,IF(DL$4&gt;=$F142,1,IF(VLOOKUP(DL$4,CALENDARIO!$B:$C,2,0)=FALSE, DK142,(1/IF($D142=0,1,$D142))+DK142)))&gt;1,100%,IF(DL$4&lt;$E142,0,IF(DL$4&gt;=$F142,1,IF(VLOOKUP(DL$4,CALENDARIO!$B:$C,2,0)=FALSE, DK142,(1/IF($D142=0,1,$D142))+DK142))))</f>
        <v>0</v>
      </c>
      <c r="DM142" s="292">
        <f>IF(IF(DM$4&lt;$E142,0,IF(DM$4&gt;=$F142,1,IF(VLOOKUP(DM$4,CALENDARIO!$B:$C,2,0)=FALSE, DL142,(1/IF($D142=0,1,$D142))+DL142)))&gt;1,100%,IF(DM$4&lt;$E142,0,IF(DM$4&gt;=$F142,1,IF(VLOOKUP(DM$4,CALENDARIO!$B:$C,2,0)=FALSE, DL142,(1/IF($D142=0,1,$D142))+DL142))))</f>
        <v>0</v>
      </c>
      <c r="DN142" s="292">
        <f>IF(IF(DN$4&lt;$E142,0,IF(DN$4&gt;=$F142,1,IF(VLOOKUP(DN$4,CALENDARIO!$B:$C,2,0)=FALSE, DM142,(1/IF($D142=0,1,$D142))+DM142)))&gt;1,100%,IF(DN$4&lt;$E142,0,IF(DN$4&gt;=$F142,1,IF(VLOOKUP(DN$4,CALENDARIO!$B:$C,2,0)=FALSE, DM142,(1/IF($D142=0,1,$D142))+DM142))))</f>
        <v>0</v>
      </c>
      <c r="DO142" s="292">
        <f>IF(IF(DO$4&lt;$E142,0,IF(DO$4&gt;=$F142,1,IF(VLOOKUP(DO$4,CALENDARIO!$B:$C,2,0)=FALSE, DN142,(1/IF($D142=0,1,$D142))+DN142)))&gt;1,100%,IF(DO$4&lt;$E142,0,IF(DO$4&gt;=$F142,1,IF(VLOOKUP(DO$4,CALENDARIO!$B:$C,2,0)=FALSE, DN142,(1/IF($D142=0,1,$D142))+DN142))))</f>
        <v>0</v>
      </c>
      <c r="DP142" s="292">
        <f>IF(IF(DP$4&lt;$E142,0,IF(DP$4&gt;=$F142,1,IF(VLOOKUP(DP$4,CALENDARIO!$B:$C,2,0)=FALSE, DO142,(1/IF($D142=0,1,$D142))+DO142)))&gt;1,100%,IF(DP$4&lt;$E142,0,IF(DP$4&gt;=$F142,1,IF(VLOOKUP(DP$4,CALENDARIO!$B:$C,2,0)=FALSE, DO142,(1/IF($D142=0,1,$D142))+DO142))))</f>
        <v>0</v>
      </c>
      <c r="DQ142" s="292">
        <f>IF(IF(DQ$4&lt;$E142,0,IF(DQ$4&gt;=$F142,1,IF(VLOOKUP(DQ$4,CALENDARIO!$B:$C,2,0)=FALSE, DP142,(1/IF($D142=0,1,$D142))+DP142)))&gt;1,100%,IF(DQ$4&lt;$E142,0,IF(DQ$4&gt;=$F142,1,IF(VLOOKUP(DQ$4,CALENDARIO!$B:$C,2,0)=FALSE, DP142,(1/IF($D142=0,1,$D142))+DP142))))</f>
        <v>1</v>
      </c>
      <c r="DR142" s="292">
        <f>IF(IF(DR$4&lt;$E142,0,IF(DR$4&gt;=$F142,1,IF(VLOOKUP(DR$4,CALENDARIO!$B:$C,2,0)=FALSE, DQ142,(1/IF($D142=0,1,$D142))+DQ142)))&gt;1,100%,IF(DR$4&lt;$E142,0,IF(DR$4&gt;=$F142,1,IF(VLOOKUP(DR$4,CALENDARIO!$B:$C,2,0)=FALSE, DQ142,(1/IF($D142=0,1,$D142))+DQ142))))</f>
        <v>1</v>
      </c>
      <c r="DS142" s="292">
        <f>IF(IF(DS$4&lt;$E142,0,IF(DS$4&gt;=$F142,1,IF(VLOOKUP(DS$4,CALENDARIO!$B:$C,2,0)=FALSE, DR142,(1/IF($D142=0,1,$D142))+DR142)))&gt;1,100%,IF(DS$4&lt;$E142,0,IF(DS$4&gt;=$F142,1,IF(VLOOKUP(DS$4,CALENDARIO!$B:$C,2,0)=FALSE, DR142,(1/IF($D142=0,1,$D142))+DR142))))</f>
        <v>1</v>
      </c>
      <c r="DT142" s="292">
        <f>IF(IF(DT$4&lt;$E142,0,IF(DT$4&gt;=$F142,1,IF(VLOOKUP(DT$4,CALENDARIO!$B:$C,2,0)=FALSE, DS142,(1/IF($D142=0,1,$D142))+DS142)))&gt;1,100%,IF(DT$4&lt;$E142,0,IF(DT$4&gt;=$F142,1,IF(VLOOKUP(DT$4,CALENDARIO!$B:$C,2,0)=FALSE, DS142,(1/IF($D142=0,1,$D142))+DS142))))</f>
        <v>1</v>
      </c>
      <c r="DU142" s="292">
        <f>IF(IF(DU$4&lt;$E142,0,IF(DU$4&gt;=$F142,1,IF(VLOOKUP(DU$4,CALENDARIO!$B:$C,2,0)=FALSE, DT142,(1/IF($D142=0,1,$D142))+DT142)))&gt;1,100%,IF(DU$4&lt;$E142,0,IF(DU$4&gt;=$F142,1,IF(VLOOKUP(DU$4,CALENDARIO!$B:$C,2,0)=FALSE, DT142,(1/IF($D142=0,1,$D142))+DT142))))</f>
        <v>1</v>
      </c>
      <c r="DV142" s="292">
        <f>IF(IF(DV$4&lt;$E142,0,IF(DV$4&gt;=$F142,1,IF(VLOOKUP(DV$4,CALENDARIO!$B:$C,2,0)=FALSE, DU142,(1/IF($D142=0,1,$D142))+DU142)))&gt;1,100%,IF(DV$4&lt;$E142,0,IF(DV$4&gt;=$F142,1,IF(VLOOKUP(DV$4,CALENDARIO!$B:$C,2,0)=FALSE, DU142,(1/IF($D142=0,1,$D142))+DU142))))</f>
        <v>1</v>
      </c>
      <c r="DW142" s="292">
        <f>IF(IF(DW$4&lt;$E142,0,IF(DW$4&gt;=$F142,1,IF(VLOOKUP(DW$4,CALENDARIO!$B:$C,2,0)=FALSE, DV142,(1/IF($D142=0,1,$D142))+DV142)))&gt;1,100%,IF(DW$4&lt;$E142,0,IF(DW$4&gt;=$F142,1,IF(VLOOKUP(DW$4,CALENDARIO!$B:$C,2,0)=FALSE, DV142,(1/IF($D142=0,1,$D142))+DV142))))</f>
        <v>1</v>
      </c>
      <c r="DX142" s="292">
        <f>IF(IF(DX$4&lt;$E142,0,IF(DX$4&gt;=$F142,1,IF(VLOOKUP(DX$4,CALENDARIO!$B:$C,2,0)=FALSE, DW142,(1/IF($D142=0,1,$D142))+DW142)))&gt;1,100%,IF(DX$4&lt;$E142,0,IF(DX$4&gt;=$F142,1,IF(VLOOKUP(DX$4,CALENDARIO!$B:$C,2,0)=FALSE, DW142,(1/IF($D142=0,1,$D142))+DW142))))</f>
        <v>1</v>
      </c>
      <c r="DY142" s="292">
        <f>IF(IF(DY$4&lt;$E142,0,IF(DY$4&gt;=$F142,1,IF(VLOOKUP(DY$4,CALENDARIO!$B:$C,2,0)=FALSE, DX142,(1/IF($D142=0,1,$D142))+DX142)))&gt;1,100%,IF(DY$4&lt;$E142,0,IF(DY$4&gt;=$F142,1,IF(VLOOKUP(DY$4,CALENDARIO!$B:$C,2,0)=FALSE, DX142,(1/IF($D142=0,1,$D142))+DX142))))</f>
        <v>1</v>
      </c>
      <c r="DZ142" s="292">
        <f>IF(IF(DZ$4&lt;$E142,0,IF(DZ$4&gt;=$F142,1,IF(VLOOKUP(DZ$4,CALENDARIO!$B:$C,2,0)=FALSE, DY142,(1/IF($D142=0,1,$D142))+DY142)))&gt;1,100%,IF(DZ$4&lt;$E142,0,IF(DZ$4&gt;=$F142,1,IF(VLOOKUP(DZ$4,CALENDARIO!$B:$C,2,0)=FALSE, DY142,(1/IF($D142=0,1,$D142))+DY142))))</f>
        <v>1</v>
      </c>
      <c r="EA142" s="292">
        <f>IF(IF(EA$4&lt;$E142,0,IF(EA$4&gt;=$F142,1,IF(VLOOKUP(EA$4,CALENDARIO!$B:$C,2,0)=FALSE, DZ142,(1/IF($D142=0,1,$D142))+DZ142)))&gt;1,100%,IF(EA$4&lt;$E142,0,IF(EA$4&gt;=$F142,1,IF(VLOOKUP(EA$4,CALENDARIO!$B:$C,2,0)=FALSE, DZ142,(1/IF($D142=0,1,$D142))+DZ142))))</f>
        <v>1</v>
      </c>
      <c r="EB142" s="292">
        <f>IF(IF(EB$4&lt;$E142,0,IF(EB$4&gt;=$F142,1,IF(VLOOKUP(EB$4,CALENDARIO!$B:$C,2,0)=FALSE, EA142,(1/IF($D142=0,1,$D142))+EA142)))&gt;1,100%,IF(EB$4&lt;$E142,0,IF(EB$4&gt;=$F142,1,IF(VLOOKUP(EB$4,CALENDARIO!$B:$C,2,0)=FALSE, EA142,(1/IF($D142=0,1,$D142))+EA142))))</f>
        <v>1</v>
      </c>
      <c r="EC142" s="292">
        <f>IF(IF(EC$4&lt;$E142,0,IF(EC$4&gt;=$F142,1,IF(VLOOKUP(EC$4,CALENDARIO!$B:$C,2,0)=FALSE, EB142,(1/IF($D142=0,1,$D142))+EB142)))&gt;1,100%,IF(EC$4&lt;$E142,0,IF(EC$4&gt;=$F142,1,IF(VLOOKUP(EC$4,CALENDARIO!$B:$C,2,0)=FALSE, EB142,(1/IF($D142=0,1,$D142))+EB142))))</f>
        <v>1</v>
      </c>
      <c r="ED142" s="292">
        <f>IF(IF(ED$4&lt;$E142,0,IF(ED$4&gt;=$F142,1,IF(VLOOKUP(ED$4,CALENDARIO!$B:$C,2,0)=FALSE, EC142,(1/IF($D142=0,1,$D142))+EC142)))&gt;1,100%,IF(ED$4&lt;$E142,0,IF(ED$4&gt;=$F142,1,IF(VLOOKUP(ED$4,CALENDARIO!$B:$C,2,0)=FALSE, EC142,(1/IF($D142=0,1,$D142))+EC142))))</f>
        <v>1</v>
      </c>
      <c r="EE142" s="292">
        <f>IF(IF(EE$4&lt;$E142,0,IF(EE$4&gt;=$F142,1,IF(VLOOKUP(EE$4,CALENDARIO!$B:$C,2,0)=FALSE, ED142,(1/IF($D142=0,1,$D142))+ED142)))&gt;1,100%,IF(EE$4&lt;$E142,0,IF(EE$4&gt;=$F142,1,IF(VLOOKUP(EE$4,CALENDARIO!$B:$C,2,0)=FALSE, ED142,(1/IF($D142=0,1,$D142))+ED142))))</f>
        <v>1</v>
      </c>
      <c r="EF142" s="292">
        <f>IF(IF(EF$4&lt;$E142,0,IF(EF$4&gt;=$F142,1,IF(VLOOKUP(EF$4,CALENDARIO!$B:$C,2,0)=FALSE, EE142,(1/IF($D142=0,1,$D142))+EE142)))&gt;1,100%,IF(EF$4&lt;$E142,0,IF(EF$4&gt;=$F142,1,IF(VLOOKUP(EF$4,CALENDARIO!$B:$C,2,0)=FALSE, EE142,(1/IF($D142=0,1,$D142))+EE142))))</f>
        <v>1</v>
      </c>
      <c r="EG142" s="292">
        <f>IF(IF(EG$4&lt;$E142,0,IF(EG$4&gt;=$F142,1,IF(VLOOKUP(EG$4,CALENDARIO!$B:$C,2,0)=FALSE, EF142,(1/IF($D142=0,1,$D142))+EF142)))&gt;1,100%,IF(EG$4&lt;$E142,0,IF(EG$4&gt;=$F142,1,IF(VLOOKUP(EG$4,CALENDARIO!$B:$C,2,0)=FALSE, EF142,(1/IF($D142=0,1,$D142))+EF142))))</f>
        <v>1</v>
      </c>
      <c r="EH142" s="292">
        <f>IF(IF(EH$4&lt;$E142,0,IF(EH$4&gt;=$F142,1,IF(VLOOKUP(EH$4,CALENDARIO!$B:$C,2,0)=FALSE, EG142,(1/IF($D142=0,1,$D142))+EG142)))&gt;1,100%,IF(EH$4&lt;$E142,0,IF(EH$4&gt;=$F142,1,IF(VLOOKUP(EH$4,CALENDARIO!$B:$C,2,0)=FALSE, EG142,(1/IF($D142=0,1,$D142))+EG142))))</f>
        <v>1</v>
      </c>
      <c r="EI142" s="292">
        <f>IF(IF(EI$4&lt;$E142,0,IF(EI$4&gt;=$F142,1,IF(VLOOKUP(EI$4,CALENDARIO!$B:$C,2,0)=FALSE, EH142,(1/IF($D142=0,1,$D142))+EH142)))&gt;1,100%,IF(EI$4&lt;$E142,0,IF(EI$4&gt;=$F142,1,IF(VLOOKUP(EI$4,CALENDARIO!$B:$C,2,0)=FALSE, EH142,(1/IF($D142=0,1,$D142))+EH142))))</f>
        <v>1</v>
      </c>
      <c r="EJ142" s="292">
        <f>IF(IF(EJ$4&lt;$E142,0,IF(EJ$4&gt;=$F142,1,IF(VLOOKUP(EJ$4,CALENDARIO!$B:$C,2,0)=FALSE, EI142,(1/IF($D142=0,1,$D142))+EI142)))&gt;1,100%,IF(EJ$4&lt;$E142,0,IF(EJ$4&gt;=$F142,1,IF(VLOOKUP(EJ$4,CALENDARIO!$B:$C,2,0)=FALSE, EI142,(1/IF($D142=0,1,$D142))+EI142))))</f>
        <v>1</v>
      </c>
      <c r="EK142" s="292">
        <f>IF(IF(EK$4&lt;$E142,0,IF(EK$4&gt;=$F142,1,IF(VLOOKUP(EK$4,CALENDARIO!$B:$C,2,0)=FALSE, EJ142,(1/IF($D142=0,1,$D142))+EJ142)))&gt;1,100%,IF(EK$4&lt;$E142,0,IF(EK$4&gt;=$F142,1,IF(VLOOKUP(EK$4,CALENDARIO!$B:$C,2,0)=FALSE, EJ142,(1/IF($D142=0,1,$D142))+EJ142))))</f>
        <v>1</v>
      </c>
      <c r="EL142" s="292">
        <f>IF(IF(EL$4&lt;$E142,0,IF(EL$4&gt;=$F142,1,IF(VLOOKUP(EL$4,CALENDARIO!$B:$C,2,0)=FALSE, EK142,(1/IF($D142=0,1,$D142))+EK142)))&gt;1,100%,IF(EL$4&lt;$E142,0,IF(EL$4&gt;=$F142,1,IF(VLOOKUP(EL$4,CALENDARIO!$B:$C,2,0)=FALSE, EK142,(1/IF($D142=0,1,$D142))+EK142))))</f>
        <v>1</v>
      </c>
      <c r="EM142" s="292">
        <f>IF(IF(EM$4&lt;$E142,0,IF(EM$4&gt;=$F142,1,IF(VLOOKUP(EM$4,CALENDARIO!$B:$C,2,0)=FALSE, EL142,(1/IF($D142=0,1,$D142))+EL142)))&gt;1,100%,IF(EM$4&lt;$E142,0,IF(EM$4&gt;=$F142,1,IF(VLOOKUP(EM$4,CALENDARIO!$B:$C,2,0)=FALSE, EL142,(1/IF($D142=0,1,$D142))+EL142))))</f>
        <v>1</v>
      </c>
      <c r="EN142" s="292">
        <f>IF(IF(EN$4&lt;$E142,0,IF(EN$4&gt;=$F142,1,IF(VLOOKUP(EN$4,CALENDARIO!$B:$C,2,0)=FALSE, EM142,(1/IF($D142=0,1,$D142))+EM142)))&gt;1,100%,IF(EN$4&lt;$E142,0,IF(EN$4&gt;=$F142,1,IF(VLOOKUP(EN$4,CALENDARIO!$B:$C,2,0)=FALSE, EM142,(1/IF($D142=0,1,$D142))+EM142))))</f>
        <v>1</v>
      </c>
      <c r="EO142" s="292">
        <f>IF(IF(EO$4&lt;$E142,0,IF(EO$4&gt;=$F142,1,IF(VLOOKUP(EO$4,CALENDARIO!$B:$C,2,0)=FALSE, EN142,(1/IF($D142=0,1,$D142))+EN142)))&gt;1,100%,IF(EO$4&lt;$E142,0,IF(EO$4&gt;=$F142,1,IF(VLOOKUP(EO$4,CALENDARIO!$B:$C,2,0)=FALSE, EN142,(1/IF($D142=0,1,$D142))+EN142))))</f>
        <v>1</v>
      </c>
      <c r="EP142" s="292">
        <f>IF(IF(EP$4&lt;$E142,0,IF(EP$4&gt;=$F142,1,IF(VLOOKUP(EP$4,CALENDARIO!$B:$C,2,0)=FALSE, EO142,(1/IF($D142=0,1,$D142))+EO142)))&gt;1,100%,IF(EP$4&lt;$E142,0,IF(EP$4&gt;=$F142,1,IF(VLOOKUP(EP$4,CALENDARIO!$B:$C,2,0)=FALSE, EO142,(1/IF($D142=0,1,$D142))+EO142))))</f>
        <v>1</v>
      </c>
      <c r="EQ142" s="292">
        <f>IF(IF(EQ$4&lt;$E142,0,IF(EQ$4&gt;=$F142,1,IF(VLOOKUP(EQ$4,CALENDARIO!$B:$C,2,0)=FALSE, EP142,(1/IF($D142=0,1,$D142))+EP142)))&gt;1,100%,IF(EQ$4&lt;$E142,0,IF(EQ$4&gt;=$F142,1,IF(VLOOKUP(EQ$4,CALENDARIO!$B:$C,2,0)=FALSE, EP142,(1/IF($D142=0,1,$D142))+EP142))))</f>
        <v>1</v>
      </c>
      <c r="ER142" s="292">
        <f>IF(IF(ER$4&lt;$E142,0,IF(ER$4&gt;=$F142,1,IF(VLOOKUP(ER$4,CALENDARIO!$B:$C,2,0)=FALSE, EQ142,(1/IF($D142=0,1,$D142))+EQ142)))&gt;1,100%,IF(ER$4&lt;$E142,0,IF(ER$4&gt;=$F142,1,IF(VLOOKUP(ER$4,CALENDARIO!$B:$C,2,0)=FALSE, EQ142,(1/IF($D142=0,1,$D142))+EQ142))))</f>
        <v>1</v>
      </c>
      <c r="ES142" s="292">
        <f>IF(IF(ES$4&lt;$E142,0,IF(ES$4&gt;=$F142,1,IF(VLOOKUP(ES$4,CALENDARIO!$B:$C,2,0)=FALSE, ER142,(1/IF($D142=0,1,$D142))+ER142)))&gt;1,100%,IF(ES$4&lt;$E142,0,IF(ES$4&gt;=$F142,1,IF(VLOOKUP(ES$4,CALENDARIO!$B:$C,2,0)=FALSE, ER142,(1/IF($D142=0,1,$D142))+ER142))))</f>
        <v>1</v>
      </c>
      <c r="ET142" s="292">
        <f>IF(IF(ET$4&lt;$E142,0,IF(ET$4&gt;=$F142,1,IF(VLOOKUP(ET$4,CALENDARIO!$B:$C,2,0)=FALSE, ES142,(1/IF($D142=0,1,$D142))+ES142)))&gt;1,100%,IF(ET$4&lt;$E142,0,IF(ET$4&gt;=$F142,1,IF(VLOOKUP(ET$4,CALENDARIO!$B:$C,2,0)=FALSE, ES142,(1/IF($D142=0,1,$D142))+ES142))))</f>
        <v>1</v>
      </c>
      <c r="EU142" s="292">
        <f>IF(IF(EU$4&lt;$E142,0,IF(EU$4&gt;=$F142,1,IF(VLOOKUP(EU$4,CALENDARIO!$B:$C,2,0)=FALSE, ET142,(1/IF($D142=0,1,$D142))+ET142)))&gt;1,100%,IF(EU$4&lt;$E142,0,IF(EU$4&gt;=$F142,1,IF(VLOOKUP(EU$4,CALENDARIO!$B:$C,2,0)=FALSE, ET142,(1/IF($D142=0,1,$D142))+ET142))))</f>
        <v>1</v>
      </c>
      <c r="EV142" s="292">
        <f>IF(IF(EV$4&lt;$E142,0,IF(EV$4&gt;=$F142,1,IF(VLOOKUP(EV$4,CALENDARIO!$B:$C,2,0)=FALSE, EU142,(1/IF($D142=0,1,$D142))+EU142)))&gt;1,100%,IF(EV$4&lt;$E142,0,IF(EV$4&gt;=$F142,1,IF(VLOOKUP(EV$4,CALENDARIO!$B:$C,2,0)=FALSE, EU142,(1/IF($D142=0,1,$D142))+EU142))))</f>
        <v>1</v>
      </c>
      <c r="EW142" s="292">
        <f>IF(IF(EW$4&lt;$E142,0,IF(EW$4&gt;=$F142,1,IF(VLOOKUP(EW$4,CALENDARIO!$B:$C,2,0)=FALSE, EV142,(1/IF($D142=0,1,$D142))+EV142)))&gt;1,100%,IF(EW$4&lt;$E142,0,IF(EW$4&gt;=$F142,1,IF(VLOOKUP(EW$4,CALENDARIO!$B:$C,2,0)=FALSE, EV142,(1/IF($D142=0,1,$D142))+EV142))))</f>
        <v>1</v>
      </c>
      <c r="EX142" s="292">
        <f>IF(IF(EX$4&lt;$E142,0,IF(EX$4&gt;=$F142,1,IF(VLOOKUP(EX$4,CALENDARIO!$B:$C,2,0)=FALSE, EW142,(1/IF($D142=0,1,$D142))+EW142)))&gt;1,100%,IF(EX$4&lt;$E142,0,IF(EX$4&gt;=$F142,1,IF(VLOOKUP(EX$4,CALENDARIO!$B:$C,2,0)=FALSE, EW142,(1/IF($D142=0,1,$D142))+EW142))))</f>
        <v>1</v>
      </c>
      <c r="EY142" s="292">
        <f>IF(IF(EY$4&lt;$E142,0,IF(EY$4&gt;=$F142,1,IF(VLOOKUP(EY$4,CALENDARIO!$B:$C,2,0)=FALSE, EX142,(1/IF($D142=0,1,$D142))+EX142)))&gt;1,100%,IF(EY$4&lt;$E142,0,IF(EY$4&gt;=$F142,1,IF(VLOOKUP(EY$4,CALENDARIO!$B:$C,2,0)=FALSE, EX142,(1/IF($D142=0,1,$D142))+EX142))))</f>
        <v>1</v>
      </c>
      <c r="EZ142" s="292">
        <f>IF(IF(EZ$4&lt;$E142,0,IF(EZ$4&gt;=$F142,1,IF(VLOOKUP(EZ$4,CALENDARIO!$B:$C,2,0)=FALSE, EY142,(1/IF($D142=0,1,$D142))+EY142)))&gt;1,100%,IF(EZ$4&lt;$E142,0,IF(EZ$4&gt;=$F142,1,IF(VLOOKUP(EZ$4,CALENDARIO!$B:$C,2,0)=FALSE, EY142,(1/IF($D142=0,1,$D142))+EY142))))</f>
        <v>1</v>
      </c>
      <c r="FA142" s="292">
        <f>IF(IF(FA$4&lt;$E142,0,IF(FA$4&gt;=$F142,1,IF(VLOOKUP(FA$4,CALENDARIO!$B:$C,2,0)=FALSE, EZ142,(1/IF($D142=0,1,$D142))+EZ142)))&gt;1,100%,IF(FA$4&lt;$E142,0,IF(FA$4&gt;=$F142,1,IF(VLOOKUP(FA$4,CALENDARIO!$B:$C,2,0)=FALSE, EZ142,(1/IF($D142=0,1,$D142))+EZ142))))</f>
        <v>1</v>
      </c>
      <c r="FB142" s="292">
        <f>IF(IF(FB$4&lt;$E142,0,IF(FB$4&gt;=$F142,1,IF(VLOOKUP(FB$4,CALENDARIO!$B:$C,2,0)=FALSE, FA142,(1/IF($D142=0,1,$D142))+FA142)))&gt;1,100%,IF(FB$4&lt;$E142,0,IF(FB$4&gt;=$F142,1,IF(VLOOKUP(FB$4,CALENDARIO!$B:$C,2,0)=FALSE, FA142,(1/IF($D142=0,1,$D142))+FA142))))</f>
        <v>1</v>
      </c>
    </row>
    <row r="143" spans="1:158" x14ac:dyDescent="0.3">
      <c r="A143" s="255"/>
      <c r="B143" s="284"/>
      <c r="C143" s="274"/>
      <c r="D143" s="257"/>
      <c r="E143" s="255"/>
      <c r="F143" s="255"/>
      <c r="G143" s="301" t="s">
        <v>21</v>
      </c>
      <c r="H143" s="255"/>
      <c r="I143" s="255"/>
      <c r="J143" s="257"/>
      <c r="K143" s="255"/>
      <c r="L143" s="133" t="str">
        <f>IFERROR(MATCH(SMALL(($O$143:$FB$143),COUNTIF(($O$143:$FB$143),0)+1),($O$143:$FB$143),0)+$O$4- 1,"")</f>
        <v/>
      </c>
      <c r="M143" s="133" t="str">
        <f>IFERROR(MATCH(100%,($O$143:$FB$143),0)+$O$4- 1,"")</f>
        <v/>
      </c>
      <c r="N143" s="291">
        <f>MAX($O$143:$FC$143)</f>
        <v>0</v>
      </c>
      <c r="O143" s="292">
        <v>0</v>
      </c>
      <c r="P143" s="292">
        <f>IF(((P144/$J$142)+O143)&gt;100%,100%,((P144/$J$142)+O143))</f>
        <v>0</v>
      </c>
      <c r="Q143" s="292">
        <f t="shared" ref="Q143:U143" si="6969">IF(((Q144/$J$142)+P143)&gt;100%,100%,((Q144/$J$142)+P143))</f>
        <v>0</v>
      </c>
      <c r="R143" s="292">
        <f t="shared" si="6969"/>
        <v>0</v>
      </c>
      <c r="S143" s="292">
        <f t="shared" si="6969"/>
        <v>0</v>
      </c>
      <c r="T143" s="292">
        <f t="shared" si="6969"/>
        <v>0</v>
      </c>
      <c r="U143" s="292">
        <f t="shared" si="6969"/>
        <v>0</v>
      </c>
      <c r="V143" s="292">
        <f t="shared" ref="V143" si="6970">IF(((V144/$J$142)+U143)&gt;100%,100%,((V144/$J$142)+U143))</f>
        <v>0</v>
      </c>
      <c r="W143" s="292">
        <f t="shared" ref="W143" si="6971">IF(((W144/$J$142)+V143)&gt;100%,100%,((W144/$J$142)+V143))</f>
        <v>0</v>
      </c>
      <c r="X143" s="292">
        <f t="shared" ref="X143" si="6972">IF(((X144/$J$142)+W143)&gt;100%,100%,((X144/$J$142)+W143))</f>
        <v>0</v>
      </c>
      <c r="Y143" s="292">
        <f t="shared" ref="Y143" si="6973">IF(((Y144/$J$142)+X143)&gt;100%,100%,((Y144/$J$142)+X143))</f>
        <v>0</v>
      </c>
      <c r="Z143" s="292">
        <f t="shared" ref="Z143" si="6974">IF(((Z144/$J$142)+Y143)&gt;100%,100%,((Z144/$J$142)+Y143))</f>
        <v>0</v>
      </c>
      <c r="AA143" s="292">
        <f t="shared" ref="AA143" si="6975">IF(((AA144/$J$142)+Z143)&gt;100%,100%,((AA144/$J$142)+Z143))</f>
        <v>0</v>
      </c>
      <c r="AB143" s="292">
        <f t="shared" ref="AB143" si="6976">IF(((AB144/$J$142)+AA143)&gt;100%,100%,((AB144/$J$142)+AA143))</f>
        <v>0</v>
      </c>
      <c r="AC143" s="292">
        <f t="shared" ref="AC143" si="6977">IF(((AC144/$J$142)+AB143)&gt;100%,100%,((AC144/$J$142)+AB143))</f>
        <v>0</v>
      </c>
      <c r="AD143" s="292">
        <f t="shared" ref="AD143" si="6978">IF(((AD144/$J$142)+AC143)&gt;100%,100%,((AD144/$J$142)+AC143))</f>
        <v>0</v>
      </c>
      <c r="AE143" s="292">
        <f t="shared" ref="AE143" si="6979">IF(((AE144/$J$142)+AD143)&gt;100%,100%,((AE144/$J$142)+AD143))</f>
        <v>0</v>
      </c>
      <c r="AF143" s="292">
        <f t="shared" ref="AF143" si="6980">IF(((AF144/$J$142)+AE143)&gt;100%,100%,((AF144/$J$142)+AE143))</f>
        <v>0</v>
      </c>
      <c r="AG143" s="292">
        <f t="shared" ref="AG143" si="6981">IF(((AG144/$J$142)+AF143)&gt;100%,100%,((AG144/$J$142)+AF143))</f>
        <v>0</v>
      </c>
      <c r="AH143" s="292">
        <f t="shared" ref="AH143" si="6982">IF(((AH144/$J$142)+AG143)&gt;100%,100%,((AH144/$J$142)+AG143))</f>
        <v>0</v>
      </c>
      <c r="AI143" s="292">
        <f t="shared" ref="AI143" si="6983">IF(((AI144/$J$142)+AH143)&gt;100%,100%,((AI144/$J$142)+AH143))</f>
        <v>0</v>
      </c>
      <c r="AJ143" s="292">
        <f t="shared" ref="AJ143" si="6984">IF(((AJ144/$J$142)+AI143)&gt;100%,100%,((AJ144/$J$142)+AI143))</f>
        <v>0</v>
      </c>
      <c r="AK143" s="292">
        <f t="shared" ref="AK143" si="6985">IF(((AK144/$J$142)+AJ143)&gt;100%,100%,((AK144/$J$142)+AJ143))</f>
        <v>0</v>
      </c>
      <c r="AL143" s="292">
        <f t="shared" ref="AL143" si="6986">IF(((AL144/$J$142)+AK143)&gt;100%,100%,((AL144/$J$142)+AK143))</f>
        <v>0</v>
      </c>
      <c r="AM143" s="292">
        <f t="shared" ref="AM143" si="6987">IF(((AM144/$J$142)+AL143)&gt;100%,100%,((AM144/$J$142)+AL143))</f>
        <v>0</v>
      </c>
      <c r="AN143" s="292">
        <f t="shared" ref="AN143" si="6988">IF(((AN144/$J$142)+AM143)&gt;100%,100%,((AN144/$J$142)+AM143))</f>
        <v>0</v>
      </c>
      <c r="AO143" s="292">
        <f t="shared" ref="AO143" si="6989">IF(((AO144/$J$142)+AN143)&gt;100%,100%,((AO144/$J$142)+AN143))</f>
        <v>0</v>
      </c>
      <c r="AP143" s="292">
        <f t="shared" ref="AP143" si="6990">IF(((AP144/$J$142)+AO143)&gt;100%,100%,((AP144/$J$142)+AO143))</f>
        <v>0</v>
      </c>
      <c r="AQ143" s="292">
        <f t="shared" ref="AQ143" si="6991">IF(((AQ144/$J$142)+AP143)&gt;100%,100%,((AQ144/$J$142)+AP143))</f>
        <v>0</v>
      </c>
      <c r="AR143" s="292">
        <f t="shared" ref="AR143" si="6992">IF(((AR144/$J$142)+AQ143)&gt;100%,100%,((AR144/$J$142)+AQ143))</f>
        <v>0</v>
      </c>
      <c r="AS143" s="292">
        <f t="shared" ref="AS143" si="6993">IF(((AS144/$J$142)+AR143)&gt;100%,100%,((AS144/$J$142)+AR143))</f>
        <v>0</v>
      </c>
      <c r="AT143" s="292">
        <f t="shared" ref="AT143" si="6994">IF(((AT144/$J$142)+AS143)&gt;100%,100%,((AT144/$J$142)+AS143))</f>
        <v>0</v>
      </c>
      <c r="AU143" s="292">
        <f t="shared" ref="AU143" si="6995">IF(((AU144/$J$142)+AT143)&gt;100%,100%,((AU144/$J$142)+AT143))</f>
        <v>0</v>
      </c>
      <c r="AV143" s="292">
        <f t="shared" ref="AV143" si="6996">IF(((AV144/$J$142)+AU143)&gt;100%,100%,((AV144/$J$142)+AU143))</f>
        <v>0</v>
      </c>
      <c r="AW143" s="292">
        <f t="shared" ref="AW143" si="6997">IF(((AW144/$J$142)+AV143)&gt;100%,100%,((AW144/$J$142)+AV143))</f>
        <v>0</v>
      </c>
      <c r="AX143" s="292">
        <f t="shared" ref="AX143" si="6998">IF(((AX144/$J$142)+AW143)&gt;100%,100%,((AX144/$J$142)+AW143))</f>
        <v>0</v>
      </c>
      <c r="AY143" s="292">
        <f t="shared" ref="AY143" si="6999">IF(((AY144/$J$142)+AX143)&gt;100%,100%,((AY144/$J$142)+AX143))</f>
        <v>0</v>
      </c>
      <c r="AZ143" s="292">
        <f t="shared" ref="AZ143" si="7000">IF(((AZ144/$J$142)+AY143)&gt;100%,100%,((AZ144/$J$142)+AY143))</f>
        <v>0</v>
      </c>
      <c r="BA143" s="292">
        <f t="shared" ref="BA143" si="7001">IF(((BA144/$J$142)+AZ143)&gt;100%,100%,((BA144/$J$142)+AZ143))</f>
        <v>0</v>
      </c>
      <c r="BB143" s="292">
        <f t="shared" ref="BB143" si="7002">IF(((BB144/$J$142)+BA143)&gt;100%,100%,((BB144/$J$142)+BA143))</f>
        <v>0</v>
      </c>
      <c r="BC143" s="292">
        <f t="shared" ref="BC143" si="7003">IF(((BC144/$J$142)+BB143)&gt;100%,100%,((BC144/$J$142)+BB143))</f>
        <v>0</v>
      </c>
      <c r="BD143" s="292">
        <f t="shared" ref="BD143" si="7004">IF(((BD144/$J$142)+BC143)&gt;100%,100%,((BD144/$J$142)+BC143))</f>
        <v>0</v>
      </c>
      <c r="BE143" s="292">
        <f t="shared" ref="BE143" si="7005">IF(((BE144/$J$142)+BD143)&gt;100%,100%,((BE144/$J$142)+BD143))</f>
        <v>0</v>
      </c>
      <c r="BF143" s="292">
        <f t="shared" ref="BF143" si="7006">IF(((BF144/$J$142)+BE143)&gt;100%,100%,((BF144/$J$142)+BE143))</f>
        <v>0</v>
      </c>
      <c r="BG143" s="292">
        <f t="shared" ref="BG143" si="7007">IF(((BG144/$J$142)+BF143)&gt;100%,100%,((BG144/$J$142)+BF143))</f>
        <v>0</v>
      </c>
      <c r="BH143" s="292">
        <f t="shared" ref="BH143" si="7008">IF(((BH144/$J$142)+BG143)&gt;100%,100%,((BH144/$J$142)+BG143))</f>
        <v>0</v>
      </c>
      <c r="BI143" s="292">
        <f t="shared" ref="BI143" si="7009">IF(((BI144/$J$142)+BH143)&gt;100%,100%,((BI144/$J$142)+BH143))</f>
        <v>0</v>
      </c>
      <c r="BJ143" s="292">
        <f t="shared" ref="BJ143" si="7010">IF(((BJ144/$J$142)+BI143)&gt;100%,100%,((BJ144/$J$142)+BI143))</f>
        <v>0</v>
      </c>
      <c r="BK143" s="292">
        <f t="shared" ref="BK143" si="7011">IF(((BK144/$J$142)+BJ143)&gt;100%,100%,((BK144/$J$142)+BJ143))</f>
        <v>0</v>
      </c>
      <c r="BL143" s="292">
        <f t="shared" ref="BL143" si="7012">IF(((BL144/$J$142)+BK143)&gt;100%,100%,((BL144/$J$142)+BK143))</f>
        <v>0</v>
      </c>
      <c r="BM143" s="292">
        <f t="shared" ref="BM143" si="7013">IF(((BM144/$J$142)+BL143)&gt;100%,100%,((BM144/$J$142)+BL143))</f>
        <v>0</v>
      </c>
      <c r="BN143" s="292">
        <f t="shared" ref="BN143" si="7014">IF(((BN144/$J$142)+BM143)&gt;100%,100%,((BN144/$J$142)+BM143))</f>
        <v>0</v>
      </c>
      <c r="BO143" s="292">
        <f t="shared" ref="BO143" si="7015">IF(((BO144/$J$142)+BN143)&gt;100%,100%,((BO144/$J$142)+BN143))</f>
        <v>0</v>
      </c>
      <c r="BP143" s="292">
        <f t="shared" ref="BP143" si="7016">IF(((BP144/$J$142)+BO143)&gt;100%,100%,((BP144/$J$142)+BO143))</f>
        <v>0</v>
      </c>
      <c r="BQ143" s="292">
        <f t="shared" ref="BQ143" si="7017">IF(((BQ144/$J$142)+BP143)&gt;100%,100%,((BQ144/$J$142)+BP143))</f>
        <v>0</v>
      </c>
      <c r="BR143" s="292">
        <f t="shared" ref="BR143" si="7018">IF(((BR144/$J$142)+BQ143)&gt;100%,100%,((BR144/$J$142)+BQ143))</f>
        <v>0</v>
      </c>
      <c r="BS143" s="292">
        <f t="shared" ref="BS143" si="7019">IF(((BS144/$J$142)+BR143)&gt;100%,100%,((BS144/$J$142)+BR143))</f>
        <v>0</v>
      </c>
      <c r="BT143" s="292">
        <f t="shared" ref="BT143" si="7020">IF(((BT144/$J$142)+BS143)&gt;100%,100%,((BT144/$J$142)+BS143))</f>
        <v>0</v>
      </c>
      <c r="BU143" s="292">
        <f t="shared" ref="BU143" si="7021">IF(((BU144/$J$142)+BT143)&gt;100%,100%,((BU144/$J$142)+BT143))</f>
        <v>0</v>
      </c>
      <c r="BV143" s="292">
        <f t="shared" ref="BV143" si="7022">IF(((BV144/$J$142)+BU143)&gt;100%,100%,((BV144/$J$142)+BU143))</f>
        <v>0</v>
      </c>
      <c r="BW143" s="292">
        <f t="shared" ref="BW143" si="7023">IF(((BW144/$J$142)+BV143)&gt;100%,100%,((BW144/$J$142)+BV143))</f>
        <v>0</v>
      </c>
      <c r="BX143" s="292">
        <f t="shared" ref="BX143" si="7024">IF(((BX144/$J$142)+BW143)&gt;100%,100%,((BX144/$J$142)+BW143))</f>
        <v>0</v>
      </c>
      <c r="BY143" s="292">
        <f t="shared" ref="BY143" si="7025">IF(((BY144/$J$142)+BX143)&gt;100%,100%,((BY144/$J$142)+BX143))</f>
        <v>0</v>
      </c>
      <c r="BZ143" s="292">
        <f t="shared" ref="BZ143" si="7026">IF(((BZ144/$J$142)+BY143)&gt;100%,100%,((BZ144/$J$142)+BY143))</f>
        <v>0</v>
      </c>
      <c r="CA143" s="292">
        <f t="shared" ref="CA143" si="7027">IF(((CA144/$J$142)+BZ143)&gt;100%,100%,((CA144/$J$142)+BZ143))</f>
        <v>0</v>
      </c>
      <c r="CB143" s="292">
        <f t="shared" ref="CB143" si="7028">IF(((CB144/$J$142)+CA143)&gt;100%,100%,((CB144/$J$142)+CA143))</f>
        <v>0</v>
      </c>
      <c r="CC143" s="292">
        <f t="shared" ref="CC143" si="7029">IF(((CC144/$J$142)+CB143)&gt;100%,100%,((CC144/$J$142)+CB143))</f>
        <v>0</v>
      </c>
      <c r="CD143" s="292">
        <f t="shared" ref="CD143" si="7030">IF(((CD144/$J$142)+CC143)&gt;100%,100%,((CD144/$J$142)+CC143))</f>
        <v>0</v>
      </c>
      <c r="CE143" s="292">
        <f t="shared" ref="CE143" si="7031">IF(((CE144/$J$142)+CD143)&gt;100%,100%,((CE144/$J$142)+CD143))</f>
        <v>0</v>
      </c>
      <c r="CF143" s="292">
        <f t="shared" ref="CF143" si="7032">IF(((CF144/$J$142)+CE143)&gt;100%,100%,((CF144/$J$142)+CE143))</f>
        <v>0</v>
      </c>
      <c r="CG143" s="292">
        <f t="shared" ref="CG143" si="7033">IF(((CG144/$J$142)+CF143)&gt;100%,100%,((CG144/$J$142)+CF143))</f>
        <v>0</v>
      </c>
      <c r="CH143" s="292">
        <f t="shared" ref="CH143" si="7034">IF(((CH144/$J$142)+CG143)&gt;100%,100%,((CH144/$J$142)+CG143))</f>
        <v>0</v>
      </c>
      <c r="CI143" s="292">
        <f t="shared" ref="CI143" si="7035">IF(((CI144/$J$142)+CH143)&gt;100%,100%,((CI144/$J$142)+CH143))</f>
        <v>0</v>
      </c>
      <c r="CJ143" s="292">
        <f t="shared" ref="CJ143" si="7036">IF(((CJ144/$J$142)+CI143)&gt;100%,100%,((CJ144/$J$142)+CI143))</f>
        <v>0</v>
      </c>
      <c r="CK143" s="292">
        <f t="shared" ref="CK143" si="7037">IF(((CK144/$J$142)+CJ143)&gt;100%,100%,((CK144/$J$142)+CJ143))</f>
        <v>0</v>
      </c>
      <c r="CL143" s="292">
        <f t="shared" ref="CL143" si="7038">IF(((CL144/$J$142)+CK143)&gt;100%,100%,((CL144/$J$142)+CK143))</f>
        <v>0</v>
      </c>
      <c r="CM143" s="292">
        <f t="shared" ref="CM143" si="7039">IF(((CM144/$J$142)+CL143)&gt;100%,100%,((CM144/$J$142)+CL143))</f>
        <v>0</v>
      </c>
      <c r="CN143" s="292">
        <f t="shared" ref="CN143" si="7040">IF(((CN144/$J$142)+CM143)&gt;100%,100%,((CN144/$J$142)+CM143))</f>
        <v>0</v>
      </c>
      <c r="CO143" s="292">
        <f t="shared" ref="CO143" si="7041">IF(((CO144/$J$142)+CN143)&gt;100%,100%,((CO144/$J$142)+CN143))</f>
        <v>0</v>
      </c>
      <c r="CP143" s="292">
        <f t="shared" ref="CP143" si="7042">IF(((CP144/$J$142)+CO143)&gt;100%,100%,((CP144/$J$142)+CO143))</f>
        <v>0</v>
      </c>
      <c r="CQ143" s="292">
        <f t="shared" ref="CQ143" si="7043">IF(((CQ144/$J$142)+CP143)&gt;100%,100%,((CQ144/$J$142)+CP143))</f>
        <v>0</v>
      </c>
      <c r="CR143" s="292">
        <f t="shared" ref="CR143" si="7044">IF(((CR144/$J$142)+CQ143)&gt;100%,100%,((CR144/$J$142)+CQ143))</f>
        <v>0</v>
      </c>
      <c r="CS143" s="292">
        <f t="shared" ref="CS143" si="7045">IF(((CS144/$J$142)+CR143)&gt;100%,100%,((CS144/$J$142)+CR143))</f>
        <v>0</v>
      </c>
      <c r="CT143" s="292">
        <f t="shared" ref="CT143" si="7046">IF(((CT144/$J$142)+CS143)&gt;100%,100%,((CT144/$J$142)+CS143))</f>
        <v>0</v>
      </c>
      <c r="CU143" s="292">
        <f t="shared" ref="CU143" si="7047">IF(((CU144/$J$142)+CT143)&gt;100%,100%,((CU144/$J$142)+CT143))</f>
        <v>0</v>
      </c>
      <c r="CV143" s="292">
        <f t="shared" ref="CV143" si="7048">IF(((CV144/$J$142)+CU143)&gt;100%,100%,((CV144/$J$142)+CU143))</f>
        <v>0</v>
      </c>
      <c r="CW143" s="292">
        <f t="shared" ref="CW143" si="7049">IF(((CW144/$J$142)+CV143)&gt;100%,100%,((CW144/$J$142)+CV143))</f>
        <v>0</v>
      </c>
      <c r="CX143" s="292">
        <f t="shared" ref="CX143" si="7050">IF(((CX144/$J$142)+CW143)&gt;100%,100%,((CX144/$J$142)+CW143))</f>
        <v>0</v>
      </c>
      <c r="CY143" s="292">
        <f t="shared" ref="CY143" si="7051">IF(((CY144/$J$142)+CX143)&gt;100%,100%,((CY144/$J$142)+CX143))</f>
        <v>0</v>
      </c>
      <c r="CZ143" s="292">
        <f t="shared" ref="CZ143" si="7052">IF(((CZ144/$J$142)+CY143)&gt;100%,100%,((CZ144/$J$142)+CY143))</f>
        <v>0</v>
      </c>
      <c r="DA143" s="292">
        <f t="shared" ref="DA143" si="7053">IF(((DA144/$J$142)+CZ143)&gt;100%,100%,((DA144/$J$142)+CZ143))</f>
        <v>0</v>
      </c>
      <c r="DB143" s="292">
        <f t="shared" ref="DB143" si="7054">IF(((DB144/$J$142)+DA143)&gt;100%,100%,((DB144/$J$142)+DA143))</f>
        <v>0</v>
      </c>
      <c r="DC143" s="292">
        <f t="shared" ref="DC143" si="7055">IF(((DC144/$J$142)+DB143)&gt;100%,100%,((DC144/$J$142)+DB143))</f>
        <v>0</v>
      </c>
      <c r="DD143" s="292">
        <f t="shared" ref="DD143" si="7056">IF(((DD144/$J$142)+DC143)&gt;100%,100%,((DD144/$J$142)+DC143))</f>
        <v>0</v>
      </c>
      <c r="DE143" s="292">
        <f t="shared" ref="DE143" si="7057">IF(((DE144/$J$142)+DD143)&gt;100%,100%,((DE144/$J$142)+DD143))</f>
        <v>0</v>
      </c>
      <c r="DF143" s="292">
        <f t="shared" ref="DF143" si="7058">IF(((DF144/$J$142)+DE143)&gt;100%,100%,((DF144/$J$142)+DE143))</f>
        <v>0</v>
      </c>
      <c r="DG143" s="292">
        <f t="shared" ref="DG143" si="7059">IF(((DG144/$J$142)+DF143)&gt;100%,100%,((DG144/$J$142)+DF143))</f>
        <v>0</v>
      </c>
      <c r="DH143" s="292">
        <f t="shared" ref="DH143" si="7060">IF(((DH144/$J$142)+DG143)&gt;100%,100%,((DH144/$J$142)+DG143))</f>
        <v>0</v>
      </c>
      <c r="DI143" s="292">
        <f t="shared" ref="DI143" si="7061">IF(((DI144/$J$142)+DH143)&gt;100%,100%,((DI144/$J$142)+DH143))</f>
        <v>0</v>
      </c>
      <c r="DJ143" s="292">
        <f t="shared" ref="DJ143" si="7062">IF(((DJ144/$J$142)+DI143)&gt;100%,100%,((DJ144/$J$142)+DI143))</f>
        <v>0</v>
      </c>
      <c r="DK143" s="292">
        <f t="shared" ref="DK143" si="7063">IF(((DK144/$J$142)+DJ143)&gt;100%,100%,((DK144/$J$142)+DJ143))</f>
        <v>0</v>
      </c>
      <c r="DL143" s="292">
        <f t="shared" ref="DL143" si="7064">IF(((DL144/$J$142)+DK143)&gt;100%,100%,((DL144/$J$142)+DK143))</f>
        <v>0</v>
      </c>
      <c r="DM143" s="292">
        <f t="shared" ref="DM143" si="7065">IF(((DM144/$J$142)+DL143)&gt;100%,100%,((DM144/$J$142)+DL143))</f>
        <v>0</v>
      </c>
      <c r="DN143" s="292">
        <f t="shared" ref="DN143" si="7066">IF(((DN144/$J$142)+DM143)&gt;100%,100%,((DN144/$J$142)+DM143))</f>
        <v>0</v>
      </c>
      <c r="DO143" s="292">
        <f t="shared" ref="DO143" si="7067">IF(((DO144/$J$142)+DN143)&gt;100%,100%,((DO144/$J$142)+DN143))</f>
        <v>0</v>
      </c>
      <c r="DP143" s="292">
        <f t="shared" ref="DP143" si="7068">IF(((DP144/$J$142)+DO143)&gt;100%,100%,((DP144/$J$142)+DO143))</f>
        <v>0</v>
      </c>
      <c r="DQ143" s="292">
        <f t="shared" ref="DQ143" si="7069">IF(((DQ144/$J$142)+DP143)&gt;100%,100%,((DQ144/$J$142)+DP143))</f>
        <v>0</v>
      </c>
      <c r="DR143" s="292">
        <f t="shared" ref="DR143" si="7070">IF(((DR144/$J$142)+DQ143)&gt;100%,100%,((DR144/$J$142)+DQ143))</f>
        <v>0</v>
      </c>
      <c r="DS143" s="292">
        <f t="shared" ref="DS143" si="7071">IF(((DS144/$J$142)+DR143)&gt;100%,100%,((DS144/$J$142)+DR143))</f>
        <v>0</v>
      </c>
      <c r="DT143" s="292">
        <f t="shared" ref="DT143" si="7072">IF(((DT144/$J$142)+DS143)&gt;100%,100%,((DT144/$J$142)+DS143))</f>
        <v>0</v>
      </c>
      <c r="DU143" s="292">
        <f t="shared" ref="DU143" si="7073">IF(((DU144/$J$142)+DT143)&gt;100%,100%,((DU144/$J$142)+DT143))</f>
        <v>0</v>
      </c>
      <c r="DV143" s="292">
        <f t="shared" ref="DV143" si="7074">IF(((DV144/$J$142)+DU143)&gt;100%,100%,((DV144/$J$142)+DU143))</f>
        <v>0</v>
      </c>
      <c r="DW143" s="292">
        <f t="shared" ref="DW143" si="7075">IF(((DW144/$J$142)+DV143)&gt;100%,100%,((DW144/$J$142)+DV143))</f>
        <v>0</v>
      </c>
      <c r="DX143" s="292">
        <f t="shared" ref="DX143" si="7076">IF(((DX144/$J$142)+DW143)&gt;100%,100%,((DX144/$J$142)+DW143))</f>
        <v>0</v>
      </c>
      <c r="DY143" s="292">
        <f t="shared" ref="DY143" si="7077">IF(((DY144/$J$142)+DX143)&gt;100%,100%,((DY144/$J$142)+DX143))</f>
        <v>0</v>
      </c>
      <c r="DZ143" s="292">
        <f t="shared" ref="DZ143" si="7078">IF(((DZ144/$J$142)+DY143)&gt;100%,100%,((DZ144/$J$142)+DY143))</f>
        <v>0</v>
      </c>
      <c r="EA143" s="292">
        <f t="shared" ref="EA143" si="7079">IF(((EA144/$J$142)+DZ143)&gt;100%,100%,((EA144/$J$142)+DZ143))</f>
        <v>0</v>
      </c>
      <c r="EB143" s="292">
        <f t="shared" ref="EB143" si="7080">IF(((EB144/$J$142)+EA143)&gt;100%,100%,((EB144/$J$142)+EA143))</f>
        <v>0</v>
      </c>
      <c r="EC143" s="292">
        <f t="shared" ref="EC143" si="7081">IF(((EC144/$J$142)+EB143)&gt;100%,100%,((EC144/$J$142)+EB143))</f>
        <v>0</v>
      </c>
      <c r="ED143" s="292">
        <f t="shared" ref="ED143" si="7082">IF(((ED144/$J$142)+EC143)&gt;100%,100%,((ED144/$J$142)+EC143))</f>
        <v>0</v>
      </c>
      <c r="EE143" s="292">
        <f t="shared" ref="EE143" si="7083">IF(((EE144/$J$142)+ED143)&gt;100%,100%,((EE144/$J$142)+ED143))</f>
        <v>0</v>
      </c>
      <c r="EF143" s="292">
        <f t="shared" ref="EF143" si="7084">IF(((EF144/$J$142)+EE143)&gt;100%,100%,((EF144/$J$142)+EE143))</f>
        <v>0</v>
      </c>
      <c r="EG143" s="292">
        <f t="shared" ref="EG143" si="7085">IF(((EG144/$J$142)+EF143)&gt;100%,100%,((EG144/$J$142)+EF143))</f>
        <v>0</v>
      </c>
      <c r="EH143" s="292">
        <f t="shared" ref="EH143" si="7086">IF(((EH144/$J$142)+EG143)&gt;100%,100%,((EH144/$J$142)+EG143))</f>
        <v>0</v>
      </c>
      <c r="EI143" s="292">
        <f t="shared" ref="EI143" si="7087">IF(((EI144/$J$142)+EH143)&gt;100%,100%,((EI144/$J$142)+EH143))</f>
        <v>0</v>
      </c>
      <c r="EJ143" s="292">
        <f t="shared" ref="EJ143" si="7088">IF(((EJ144/$J$142)+EI143)&gt;100%,100%,((EJ144/$J$142)+EI143))</f>
        <v>0</v>
      </c>
      <c r="EK143" s="292">
        <f t="shared" ref="EK143" si="7089">IF(((EK144/$J$142)+EJ143)&gt;100%,100%,((EK144/$J$142)+EJ143))</f>
        <v>0</v>
      </c>
      <c r="EL143" s="292">
        <f t="shared" ref="EL143" si="7090">IF(((EL144/$J$142)+EK143)&gt;100%,100%,((EL144/$J$142)+EK143))</f>
        <v>0</v>
      </c>
      <c r="EM143" s="292">
        <f t="shared" ref="EM143" si="7091">IF(((EM144/$J$142)+EL143)&gt;100%,100%,((EM144/$J$142)+EL143))</f>
        <v>0</v>
      </c>
      <c r="EN143" s="292">
        <f t="shared" ref="EN143" si="7092">IF(((EN144/$J$142)+EM143)&gt;100%,100%,((EN144/$J$142)+EM143))</f>
        <v>0</v>
      </c>
      <c r="EO143" s="292">
        <f t="shared" ref="EO143" si="7093">IF(((EO144/$J$142)+EN143)&gt;100%,100%,((EO144/$J$142)+EN143))</f>
        <v>0</v>
      </c>
      <c r="EP143" s="292">
        <f t="shared" ref="EP143" si="7094">IF(((EP144/$J$142)+EO143)&gt;100%,100%,((EP144/$J$142)+EO143))</f>
        <v>0</v>
      </c>
      <c r="EQ143" s="292">
        <f t="shared" ref="EQ143" si="7095">IF(((EQ144/$J$142)+EP143)&gt;100%,100%,((EQ144/$J$142)+EP143))</f>
        <v>0</v>
      </c>
      <c r="ER143" s="292">
        <f t="shared" ref="ER143" si="7096">IF(((ER144/$J$142)+EQ143)&gt;100%,100%,((ER144/$J$142)+EQ143))</f>
        <v>0</v>
      </c>
      <c r="ES143" s="292">
        <f t="shared" ref="ES143" si="7097">IF(((ES144/$J$142)+ER143)&gt;100%,100%,((ES144/$J$142)+ER143))</f>
        <v>0</v>
      </c>
      <c r="ET143" s="292">
        <f t="shared" ref="ET143" si="7098">IF(((ET144/$J$142)+ES143)&gt;100%,100%,((ET144/$J$142)+ES143))</f>
        <v>0</v>
      </c>
      <c r="EU143" s="292">
        <f t="shared" ref="EU143" si="7099">IF(((EU144/$J$142)+ET143)&gt;100%,100%,((EU144/$J$142)+ET143))</f>
        <v>0</v>
      </c>
      <c r="EV143" s="292">
        <f t="shared" ref="EV143" si="7100">IF(((EV144/$J$142)+EU143)&gt;100%,100%,((EV144/$J$142)+EU143))</f>
        <v>0</v>
      </c>
      <c r="EW143" s="292">
        <f t="shared" ref="EW143" si="7101">IF(((EW144/$J$142)+EV143)&gt;100%,100%,((EW144/$J$142)+EV143))</f>
        <v>0</v>
      </c>
      <c r="EX143" s="292">
        <f t="shared" ref="EX143" si="7102">IF(((EX144/$J$142)+EW143)&gt;100%,100%,((EX144/$J$142)+EW143))</f>
        <v>0</v>
      </c>
      <c r="EY143" s="292">
        <f t="shared" ref="EY143" si="7103">IF(((EY144/$J$142)+EX143)&gt;100%,100%,((EY144/$J$142)+EX143))</f>
        <v>0</v>
      </c>
      <c r="EZ143" s="292">
        <f t="shared" ref="EZ143" si="7104">IF(((EZ144/$J$142)+EY143)&gt;100%,100%,((EZ144/$J$142)+EY143))</f>
        <v>0</v>
      </c>
      <c r="FA143" s="292">
        <f t="shared" ref="FA143" si="7105">IF(((FA144/$J$142)+EZ143)&gt;100%,100%,((FA144/$J$142)+EZ143))</f>
        <v>0</v>
      </c>
      <c r="FB143" s="292">
        <f t="shared" ref="FB143" si="7106">IF(((FB144/$J$142)+FA143)&gt;100%,100%,((FB144/$J$142)+FA143))</f>
        <v>0</v>
      </c>
    </row>
    <row r="144" spans="1:158" x14ac:dyDescent="0.3">
      <c r="A144" s="258"/>
      <c r="B144" s="285"/>
      <c r="C144" s="275"/>
      <c r="D144" s="260"/>
      <c r="E144" s="258"/>
      <c r="F144" s="258"/>
      <c r="G144" s="302" t="s">
        <v>92</v>
      </c>
      <c r="H144" s="258"/>
      <c r="I144" s="258"/>
      <c r="J144" s="260"/>
      <c r="K144" s="258"/>
      <c r="L144" s="142"/>
      <c r="M144" s="142"/>
      <c r="N144" s="120">
        <f>SUM($O$144:$FC$144)</f>
        <v>0</v>
      </c>
      <c r="O144" s="262"/>
      <c r="P144" s="262"/>
      <c r="Q144" s="262"/>
      <c r="R144" s="262"/>
      <c r="S144" s="262"/>
      <c r="T144" s="262"/>
      <c r="U144" s="262"/>
      <c r="V144" s="262"/>
      <c r="W144" s="262"/>
      <c r="X144" s="262"/>
      <c r="Y144" s="262"/>
      <c r="Z144" s="262"/>
      <c r="AA144" s="262"/>
      <c r="AB144" s="262"/>
      <c r="AC144" s="262"/>
      <c r="AD144" s="262"/>
      <c r="AE144" s="262"/>
      <c r="AF144" s="262"/>
      <c r="AG144" s="262"/>
      <c r="AH144" s="262"/>
      <c r="AI144" s="262"/>
      <c r="AJ144" s="262"/>
      <c r="AK144" s="262"/>
      <c r="AL144" s="262"/>
      <c r="AM144" s="262"/>
      <c r="AN144" s="262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62"/>
      <c r="BH144" s="262"/>
      <c r="BI144" s="262"/>
      <c r="BJ144" s="262"/>
      <c r="BK144" s="262"/>
      <c r="BL144" s="262"/>
      <c r="BM144" s="262"/>
      <c r="BN144" s="262"/>
      <c r="BO144" s="262"/>
      <c r="BP144" s="262"/>
      <c r="BQ144" s="262"/>
      <c r="BR144" s="262"/>
      <c r="BS144" s="262"/>
      <c r="BT144" s="262"/>
      <c r="BU144" s="262"/>
      <c r="BV144" s="262"/>
      <c r="BW144" s="262"/>
      <c r="BX144" s="262"/>
      <c r="BY144" s="262"/>
      <c r="BZ144" s="262"/>
      <c r="CA144" s="262"/>
      <c r="CB144" s="262"/>
      <c r="CC144" s="262"/>
      <c r="CD144" s="262"/>
      <c r="CE144" s="262"/>
      <c r="CF144" s="262"/>
      <c r="CG144" s="262"/>
      <c r="CH144" s="262"/>
      <c r="CI144" s="262"/>
      <c r="CJ144" s="262"/>
      <c r="CK144" s="262"/>
      <c r="CL144" s="262"/>
      <c r="CM144" s="262"/>
      <c r="CN144" s="262"/>
      <c r="CO144" s="262"/>
      <c r="CP144" s="262"/>
      <c r="CQ144" s="262"/>
      <c r="CR144" s="262"/>
      <c r="CS144" s="262"/>
      <c r="CT144" s="262"/>
      <c r="CU144" s="262"/>
      <c r="CV144" s="262"/>
      <c r="CW144" s="262"/>
      <c r="CX144" s="262"/>
      <c r="CY144" s="262"/>
      <c r="CZ144" s="262"/>
      <c r="DA144" s="262"/>
      <c r="DB144" s="262"/>
      <c r="DC144" s="262"/>
      <c r="DD144" s="262"/>
      <c r="DE144" s="262"/>
      <c r="DF144" s="262"/>
      <c r="DG144" s="262"/>
      <c r="DH144" s="262"/>
      <c r="DI144" s="262"/>
      <c r="DJ144" s="262"/>
      <c r="DK144" s="262"/>
      <c r="DL144" s="262"/>
      <c r="DM144" s="262"/>
      <c r="DN144" s="262"/>
      <c r="DO144" s="262"/>
      <c r="DP144" s="262"/>
      <c r="DQ144" s="262"/>
      <c r="DR144" s="262"/>
      <c r="DS144" s="262"/>
      <c r="DT144" s="262"/>
      <c r="DU144" s="262"/>
      <c r="DV144" s="262"/>
      <c r="DW144" s="262"/>
      <c r="DX144" s="262"/>
      <c r="DY144" s="262"/>
      <c r="DZ144" s="262"/>
      <c r="EA144" s="262"/>
      <c r="EB144" s="262"/>
      <c r="EC144" s="262"/>
      <c r="ED144" s="262"/>
      <c r="EE144" s="262"/>
      <c r="EF144" s="262"/>
      <c r="EG144" s="262"/>
      <c r="EH144" s="262"/>
      <c r="EI144" s="262"/>
      <c r="EJ144" s="262"/>
      <c r="EK144" s="262"/>
      <c r="EL144" s="262"/>
      <c r="EM144" s="262"/>
      <c r="EN144" s="262"/>
      <c r="EO144" s="262"/>
      <c r="EP144" s="262"/>
      <c r="EQ144" s="262"/>
      <c r="ER144" s="262"/>
      <c r="ES144" s="262"/>
      <c r="ET144" s="262"/>
      <c r="EU144" s="262"/>
      <c r="EV144" s="262"/>
      <c r="EW144" s="262"/>
      <c r="EX144" s="262"/>
      <c r="EY144" s="262"/>
      <c r="EZ144" s="262"/>
      <c r="FA144" s="262"/>
      <c r="FB144" s="262"/>
    </row>
    <row r="145" spans="1:158" x14ac:dyDescent="0.3">
      <c r="A145" s="78"/>
      <c r="B145" s="283"/>
      <c r="C145" s="117"/>
      <c r="D145" s="108"/>
      <c r="E145" s="113"/>
      <c r="F145" s="113"/>
      <c r="G145" s="109"/>
      <c r="H145" s="73"/>
      <c r="I145" s="74"/>
      <c r="J145" s="108"/>
      <c r="K145" s="77"/>
      <c r="L145" s="142"/>
      <c r="M145" s="142"/>
      <c r="N145" s="120"/>
      <c r="O145" s="14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33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33"/>
      <c r="CH145" s="33"/>
      <c r="CI145" s="33"/>
      <c r="CJ145" s="33"/>
      <c r="CK145" s="33"/>
      <c r="CL145" s="33"/>
      <c r="CM145" s="33"/>
      <c r="CN145" s="33"/>
      <c r="CO145" s="33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33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33"/>
      <c r="EC145" s="33"/>
      <c r="ED145" s="33"/>
      <c r="EE145" s="33"/>
      <c r="EF145" s="33"/>
      <c r="EG145" s="33"/>
      <c r="EH145" s="33"/>
      <c r="EI145" s="33"/>
      <c r="EJ145" s="33"/>
      <c r="EK145" s="33"/>
      <c r="EL145" s="33"/>
      <c r="EM145" s="33"/>
      <c r="EN145" s="33"/>
      <c r="EO145" s="33"/>
      <c r="EP145" s="33"/>
      <c r="EQ145" s="33"/>
      <c r="ER145" s="33"/>
      <c r="ES145" s="33"/>
      <c r="ET145" s="33"/>
      <c r="EU145" s="33"/>
      <c r="EV145" s="33"/>
      <c r="EW145" s="33"/>
      <c r="EX145" s="33"/>
      <c r="EY145" s="33"/>
      <c r="EZ145" s="33"/>
      <c r="FA145" s="33"/>
      <c r="FB145" s="33"/>
    </row>
    <row r="146" spans="1:158" x14ac:dyDescent="0.3">
      <c r="A146" s="78"/>
      <c r="B146" s="283"/>
      <c r="C146" s="118"/>
      <c r="D146" s="108"/>
      <c r="E146" s="113"/>
      <c r="F146" s="113"/>
      <c r="G146" s="109"/>
      <c r="H146" s="73"/>
      <c r="I146" s="74"/>
      <c r="J146" s="108"/>
      <c r="K146" s="77"/>
      <c r="L146" s="133"/>
      <c r="M146" s="133"/>
      <c r="N146" s="134"/>
      <c r="O146" s="14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33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33"/>
      <c r="DK146" s="33"/>
      <c r="DL146" s="33"/>
      <c r="DM146" s="33"/>
      <c r="DN146" s="33"/>
      <c r="DO146" s="33"/>
      <c r="DP146" s="33"/>
      <c r="DQ146" s="33"/>
      <c r="DR146" s="33"/>
      <c r="DS146" s="33"/>
      <c r="DT146" s="33"/>
      <c r="DU146" s="33"/>
      <c r="DV146" s="33"/>
      <c r="DW146" s="33"/>
      <c r="DX146" s="33"/>
      <c r="DY146" s="33"/>
      <c r="DZ146" s="33"/>
      <c r="EA146" s="33"/>
      <c r="EB146" s="33"/>
      <c r="EC146" s="33"/>
      <c r="ED146" s="33"/>
      <c r="EE146" s="33"/>
      <c r="EF146" s="33"/>
      <c r="EG146" s="33"/>
      <c r="EH146" s="33"/>
      <c r="EI146" s="33"/>
      <c r="EJ146" s="33"/>
      <c r="EK146" s="33"/>
      <c r="EL146" s="33"/>
      <c r="EM146" s="33"/>
      <c r="EN146" s="33"/>
      <c r="EO146" s="33"/>
      <c r="EP146" s="33"/>
      <c r="EQ146" s="33"/>
      <c r="ER146" s="33"/>
      <c r="ES146" s="33"/>
      <c r="ET146" s="33"/>
      <c r="EU146" s="33"/>
      <c r="EV146" s="33"/>
      <c r="EW146" s="33"/>
      <c r="EX146" s="33"/>
      <c r="EY146" s="33"/>
      <c r="EZ146" s="33"/>
      <c r="FA146" s="33"/>
      <c r="FB146" s="33"/>
    </row>
    <row r="147" spans="1:158" x14ac:dyDescent="0.3">
      <c r="A147" s="72"/>
      <c r="B147" s="2"/>
      <c r="C147" s="151"/>
      <c r="D147" s="122"/>
      <c r="E147" s="123"/>
      <c r="F147" s="123"/>
      <c r="G147" s="109"/>
      <c r="H147" s="125"/>
      <c r="I147" s="126"/>
      <c r="J147" s="122"/>
      <c r="K147" s="127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33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33"/>
      <c r="CH147" s="33"/>
      <c r="CI147" s="33"/>
      <c r="CJ147" s="33"/>
      <c r="CK147" s="33"/>
      <c r="CL147" s="33"/>
      <c r="CM147" s="33"/>
      <c r="CN147" s="33"/>
      <c r="CO147" s="33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33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33"/>
      <c r="EC147" s="33"/>
      <c r="ED147" s="33"/>
      <c r="EE147" s="33"/>
      <c r="EF147" s="33"/>
      <c r="EG147" s="33"/>
      <c r="EH147" s="33"/>
      <c r="EI147" s="33"/>
      <c r="EJ147" s="33"/>
      <c r="EK147" s="33"/>
      <c r="EL147" s="33"/>
      <c r="EM147" s="33"/>
      <c r="EN147" s="33"/>
      <c r="EO147" s="33"/>
      <c r="EP147" s="33"/>
      <c r="EQ147" s="33"/>
      <c r="ER147" s="33"/>
      <c r="ES147" s="33"/>
      <c r="ET147" s="33"/>
      <c r="EU147" s="33"/>
      <c r="EV147" s="33"/>
      <c r="EW147" s="33"/>
      <c r="EX147" s="33"/>
      <c r="EY147" s="33"/>
      <c r="EZ147" s="33"/>
      <c r="FA147" s="33"/>
      <c r="FB147" s="33"/>
    </row>
    <row r="148" spans="1:158" x14ac:dyDescent="0.3">
      <c r="A148" s="72"/>
      <c r="B148" s="2"/>
      <c r="C148" s="148"/>
      <c r="D148" s="122"/>
      <c r="E148" s="123"/>
      <c r="F148" s="123"/>
      <c r="G148" s="109"/>
      <c r="H148" s="125"/>
      <c r="I148" s="126"/>
      <c r="J148" s="122"/>
      <c r="K148" s="127"/>
      <c r="L148" s="133"/>
      <c r="M148" s="1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33"/>
      <c r="CC148" s="33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33"/>
      <c r="DK148" s="33"/>
      <c r="DL148" s="33"/>
      <c r="DM148" s="33"/>
      <c r="DN148" s="33"/>
      <c r="DO148" s="33"/>
      <c r="DP148" s="33"/>
      <c r="DQ148" s="33"/>
      <c r="DR148" s="33"/>
      <c r="DS148" s="33"/>
      <c r="DT148" s="33"/>
      <c r="DU148" s="33"/>
      <c r="DV148" s="33"/>
      <c r="DW148" s="33"/>
      <c r="DX148" s="33"/>
      <c r="DY148" s="33"/>
      <c r="DZ148" s="33"/>
      <c r="EA148" s="33"/>
      <c r="EB148" s="33"/>
      <c r="EC148" s="33"/>
      <c r="ED148" s="33"/>
      <c r="EE148" s="33"/>
      <c r="EF148" s="33"/>
      <c r="EG148" s="33"/>
      <c r="EH148" s="33"/>
      <c r="EI148" s="33"/>
      <c r="EJ148" s="33"/>
      <c r="EK148" s="33"/>
      <c r="EL148" s="33"/>
      <c r="EM148" s="33"/>
      <c r="EN148" s="33"/>
      <c r="EO148" s="33"/>
      <c r="EP148" s="33"/>
      <c r="EQ148" s="33"/>
      <c r="ER148" s="33"/>
      <c r="ES148" s="33"/>
      <c r="ET148" s="33"/>
      <c r="EU148" s="33"/>
      <c r="EV148" s="33"/>
      <c r="EW148" s="33"/>
      <c r="EX148" s="33"/>
      <c r="EY148" s="33"/>
      <c r="EZ148" s="33"/>
      <c r="FA148" s="33"/>
      <c r="FB148" s="33"/>
    </row>
    <row r="149" spans="1:158" x14ac:dyDescent="0.3">
      <c r="A149" s="72"/>
      <c r="B149" s="2"/>
      <c r="C149" s="151"/>
      <c r="D149" s="122"/>
      <c r="E149" s="123"/>
      <c r="F149" s="123"/>
      <c r="G149" s="109"/>
      <c r="H149" s="125"/>
      <c r="I149" s="126"/>
      <c r="J149" s="122"/>
      <c r="K149" s="127"/>
      <c r="L149" s="142"/>
      <c r="M149" s="142"/>
      <c r="N149" s="120"/>
      <c r="O149" s="14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33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33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33"/>
      <c r="EW149" s="33"/>
      <c r="EX149" s="33"/>
      <c r="EY149" s="33"/>
      <c r="EZ149" s="33"/>
      <c r="FA149" s="33"/>
      <c r="FB149" s="33"/>
    </row>
    <row r="150" spans="1:158" x14ac:dyDescent="0.3">
      <c r="A150" s="72"/>
      <c r="B150" s="2"/>
      <c r="C150" s="151"/>
      <c r="D150" s="122"/>
      <c r="E150" s="123"/>
      <c r="F150" s="123"/>
      <c r="G150" s="109"/>
      <c r="H150" s="125"/>
      <c r="I150" s="126"/>
      <c r="J150" s="122"/>
      <c r="K150" s="127"/>
      <c r="L150" s="133"/>
      <c r="M150" s="1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3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33"/>
      <c r="CY150" s="33"/>
      <c r="CZ150" s="33"/>
      <c r="DA150" s="33"/>
      <c r="DB150" s="33"/>
      <c r="DC150" s="33"/>
      <c r="DD150" s="33"/>
      <c r="DE150" s="33"/>
      <c r="DF150" s="33"/>
      <c r="DG150" s="33"/>
      <c r="DH150" s="33"/>
      <c r="DI150" s="33"/>
      <c r="DJ150" s="33"/>
      <c r="DK150" s="33"/>
      <c r="DL150" s="33"/>
      <c r="DM150" s="33"/>
      <c r="DN150" s="33"/>
      <c r="DO150" s="33"/>
      <c r="DP150" s="33"/>
      <c r="DQ150" s="33"/>
      <c r="DR150" s="33"/>
      <c r="DS150" s="33"/>
      <c r="DT150" s="33"/>
      <c r="DU150" s="33"/>
      <c r="DV150" s="33"/>
      <c r="DW150" s="33"/>
      <c r="DX150" s="33"/>
      <c r="DY150" s="33"/>
      <c r="DZ150" s="33"/>
      <c r="EA150" s="33"/>
      <c r="EB150" s="33"/>
      <c r="EC150" s="33"/>
      <c r="ED150" s="33"/>
      <c r="EE150" s="33"/>
      <c r="EF150" s="33"/>
      <c r="EG150" s="33"/>
      <c r="EH150" s="33"/>
      <c r="EI150" s="33"/>
      <c r="EJ150" s="33"/>
      <c r="EK150" s="33"/>
      <c r="EL150" s="33"/>
      <c r="EM150" s="33"/>
      <c r="EN150" s="33"/>
      <c r="EO150" s="33"/>
      <c r="EP150" s="33"/>
      <c r="EQ150" s="33"/>
      <c r="ER150" s="33"/>
      <c r="ES150" s="33"/>
      <c r="ET150" s="33"/>
      <c r="EU150" s="33"/>
      <c r="EV150" s="33"/>
      <c r="EW150" s="33"/>
      <c r="EX150" s="33"/>
      <c r="EY150" s="33"/>
      <c r="EZ150" s="33"/>
      <c r="FA150" s="33"/>
      <c r="FB150" s="33"/>
    </row>
    <row r="151" spans="1:158" x14ac:dyDescent="0.3">
      <c r="A151" s="72"/>
      <c r="B151" s="2"/>
      <c r="C151" s="151"/>
      <c r="D151" s="122"/>
      <c r="E151" s="123"/>
      <c r="F151" s="123"/>
      <c r="G151" s="109"/>
      <c r="H151" s="125"/>
      <c r="I151" s="126"/>
      <c r="J151" s="122"/>
      <c r="K151" s="127"/>
      <c r="L151" s="133"/>
      <c r="M151" s="1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33"/>
      <c r="EC151" s="33"/>
      <c r="ED151" s="33"/>
      <c r="EE151" s="33"/>
      <c r="EF151" s="33"/>
      <c r="EG151" s="33"/>
      <c r="EH151" s="33"/>
      <c r="EI151" s="33"/>
      <c r="EJ151" s="33"/>
      <c r="EK151" s="33"/>
      <c r="EL151" s="33"/>
      <c r="EM151" s="33"/>
      <c r="EN151" s="33"/>
      <c r="EO151" s="33"/>
      <c r="EP151" s="33"/>
      <c r="EQ151" s="33"/>
      <c r="ER151" s="33"/>
      <c r="ES151" s="33"/>
      <c r="ET151" s="33"/>
      <c r="EU151" s="33"/>
      <c r="EV151" s="33"/>
      <c r="EW151" s="33"/>
      <c r="EX151" s="33"/>
      <c r="EY151" s="33"/>
      <c r="EZ151" s="33"/>
      <c r="FA151" s="33"/>
      <c r="FB151" s="33"/>
    </row>
    <row r="152" spans="1:158" x14ac:dyDescent="0.3">
      <c r="A152" s="72"/>
      <c r="B152" s="2"/>
      <c r="C152" s="151"/>
      <c r="D152" s="122"/>
      <c r="E152" s="123"/>
      <c r="F152" s="123"/>
      <c r="G152" s="109"/>
      <c r="H152" s="125"/>
      <c r="I152" s="126"/>
      <c r="J152" s="122"/>
      <c r="K152" s="127"/>
      <c r="L152" s="142"/>
      <c r="M152" s="142"/>
      <c r="N152" s="120"/>
      <c r="O152" s="14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33"/>
      <c r="BO152" s="33"/>
      <c r="BP152" s="33"/>
      <c r="BQ152" s="33"/>
      <c r="BR152" s="33"/>
      <c r="BS152" s="33"/>
      <c r="BT152" s="33"/>
      <c r="BU152" s="33"/>
      <c r="BV152" s="33"/>
      <c r="BW152" s="33"/>
      <c r="BX152" s="33"/>
      <c r="BY152" s="33"/>
      <c r="BZ152" s="33"/>
      <c r="CA152" s="33"/>
      <c r="CB152" s="33"/>
      <c r="CC152" s="33"/>
      <c r="CD152" s="33"/>
      <c r="CE152" s="33"/>
      <c r="CF152" s="33"/>
      <c r="CG152" s="33"/>
      <c r="CH152" s="33"/>
      <c r="CI152" s="33"/>
      <c r="CJ152" s="33"/>
      <c r="CK152" s="33"/>
      <c r="CL152" s="33"/>
      <c r="CM152" s="33"/>
      <c r="CN152" s="33"/>
      <c r="CO152" s="33"/>
      <c r="CP152" s="33"/>
      <c r="CQ152" s="33"/>
      <c r="CR152" s="33"/>
      <c r="CS152" s="33"/>
      <c r="CT152" s="33"/>
      <c r="CU152" s="33"/>
      <c r="CV152" s="33"/>
      <c r="CW152" s="33"/>
      <c r="CX152" s="33"/>
      <c r="CY152" s="33"/>
      <c r="CZ152" s="33"/>
      <c r="DA152" s="33"/>
      <c r="DB152" s="33"/>
      <c r="DC152" s="33"/>
      <c r="DD152" s="33"/>
      <c r="DE152" s="33"/>
      <c r="DF152" s="33"/>
      <c r="DG152" s="33"/>
      <c r="DH152" s="33"/>
      <c r="DI152" s="33"/>
      <c r="DJ152" s="33"/>
      <c r="DK152" s="33"/>
      <c r="DL152" s="33"/>
      <c r="DM152" s="33"/>
      <c r="DN152" s="33"/>
      <c r="DO152" s="33"/>
      <c r="DP152" s="33"/>
      <c r="DQ152" s="33"/>
      <c r="DR152" s="33"/>
      <c r="DS152" s="33"/>
      <c r="DT152" s="33"/>
      <c r="DU152" s="33"/>
      <c r="DV152" s="33"/>
      <c r="DW152" s="33"/>
      <c r="DX152" s="33"/>
      <c r="DY152" s="33"/>
      <c r="DZ152" s="33"/>
      <c r="EA152" s="33"/>
      <c r="EB152" s="33"/>
      <c r="EC152" s="33"/>
      <c r="ED152" s="33"/>
      <c r="EE152" s="33"/>
      <c r="EF152" s="33"/>
      <c r="EG152" s="33"/>
      <c r="EH152" s="33"/>
      <c r="EI152" s="33"/>
      <c r="EJ152" s="33"/>
      <c r="EK152" s="33"/>
      <c r="EL152" s="33"/>
      <c r="EM152" s="33"/>
      <c r="EN152" s="33"/>
      <c r="EO152" s="33"/>
      <c r="EP152" s="33"/>
      <c r="EQ152" s="33"/>
      <c r="ER152" s="33"/>
      <c r="ES152" s="33"/>
      <c r="ET152" s="33"/>
      <c r="EU152" s="33"/>
      <c r="EV152" s="33"/>
      <c r="EW152" s="33"/>
      <c r="EX152" s="33"/>
      <c r="EY152" s="33"/>
      <c r="EZ152" s="33"/>
      <c r="FA152" s="33"/>
      <c r="FB152" s="33"/>
    </row>
    <row r="153" spans="1:158" x14ac:dyDescent="0.3">
      <c r="A153" s="72"/>
      <c r="B153" s="2"/>
      <c r="C153" s="148"/>
      <c r="D153" s="122"/>
      <c r="E153" s="123"/>
      <c r="F153" s="123"/>
      <c r="G153" s="109"/>
      <c r="H153" s="125"/>
      <c r="I153" s="126"/>
      <c r="J153" s="122"/>
      <c r="K153" s="127"/>
      <c r="L153" s="142"/>
      <c r="M153" s="142"/>
      <c r="N153" s="120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33"/>
      <c r="EC153" s="33"/>
      <c r="ED153" s="33"/>
      <c r="EE153" s="33"/>
      <c r="EF153" s="33"/>
      <c r="EG153" s="33"/>
      <c r="EH153" s="33"/>
      <c r="EI153" s="33"/>
      <c r="EJ153" s="33"/>
      <c r="EK153" s="33"/>
      <c r="EL153" s="33"/>
      <c r="EM153" s="33"/>
      <c r="EN153" s="33"/>
      <c r="EO153" s="33"/>
      <c r="EP153" s="33"/>
      <c r="EQ153" s="33"/>
      <c r="ER153" s="33"/>
      <c r="ES153" s="33"/>
      <c r="ET153" s="33"/>
      <c r="EU153" s="33"/>
      <c r="EV153" s="33"/>
      <c r="EW153" s="33"/>
      <c r="EX153" s="33"/>
      <c r="EY153" s="33"/>
      <c r="EZ153" s="33"/>
      <c r="FA153" s="33"/>
      <c r="FB153" s="33"/>
    </row>
    <row r="154" spans="1:158" x14ac:dyDescent="0.3">
      <c r="A154" s="72"/>
      <c r="B154" s="2"/>
      <c r="C154" s="151"/>
      <c r="D154" s="122"/>
      <c r="E154" s="123"/>
      <c r="F154" s="123"/>
      <c r="G154" s="109"/>
      <c r="H154" s="125"/>
      <c r="I154" s="126"/>
      <c r="J154" s="122"/>
      <c r="K154" s="127"/>
      <c r="L154" s="133"/>
      <c r="M154" s="1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A154" s="33"/>
      <c r="CB154" s="33"/>
      <c r="CC154" s="33"/>
      <c r="CD154" s="33"/>
      <c r="CE154" s="33"/>
      <c r="CF154" s="33"/>
      <c r="CG154" s="33"/>
      <c r="CH154" s="33"/>
      <c r="CI154" s="33"/>
      <c r="CJ154" s="33"/>
      <c r="CK154" s="33"/>
      <c r="CL154" s="33"/>
      <c r="CM154" s="33"/>
      <c r="CN154" s="33"/>
      <c r="CO154" s="33"/>
      <c r="CP154" s="33"/>
      <c r="CQ154" s="33"/>
      <c r="CR154" s="33"/>
      <c r="CS154" s="33"/>
      <c r="CT154" s="33"/>
      <c r="CU154" s="33"/>
      <c r="CV154" s="33"/>
      <c r="CW154" s="33"/>
      <c r="CX154" s="33"/>
      <c r="CY154" s="33"/>
      <c r="CZ154" s="33"/>
      <c r="DA154" s="33"/>
      <c r="DB154" s="33"/>
      <c r="DC154" s="33"/>
      <c r="DD154" s="33"/>
      <c r="DE154" s="33"/>
      <c r="DF154" s="33"/>
      <c r="DG154" s="33"/>
      <c r="DH154" s="33"/>
      <c r="DI154" s="33"/>
      <c r="DJ154" s="33"/>
      <c r="DK154" s="33"/>
      <c r="DL154" s="33"/>
      <c r="DM154" s="33"/>
      <c r="DN154" s="33"/>
      <c r="DO154" s="33"/>
      <c r="DP154" s="33"/>
      <c r="DQ154" s="33"/>
      <c r="DR154" s="33"/>
      <c r="DS154" s="33"/>
      <c r="DT154" s="33"/>
      <c r="DU154" s="33"/>
      <c r="DV154" s="33"/>
      <c r="DW154" s="33"/>
      <c r="DX154" s="33"/>
      <c r="DY154" s="33"/>
      <c r="DZ154" s="33"/>
      <c r="EA154" s="33"/>
      <c r="EB154" s="33"/>
      <c r="EC154" s="33"/>
      <c r="ED154" s="33"/>
      <c r="EE154" s="33"/>
      <c r="EF154" s="33"/>
      <c r="EG154" s="33"/>
      <c r="EH154" s="33"/>
      <c r="EI154" s="33"/>
      <c r="EJ154" s="33"/>
      <c r="EK154" s="33"/>
      <c r="EL154" s="33"/>
      <c r="EM154" s="33"/>
      <c r="EN154" s="33"/>
      <c r="EO154" s="33"/>
      <c r="EP154" s="33"/>
      <c r="EQ154" s="33"/>
      <c r="ER154" s="33"/>
      <c r="ES154" s="33"/>
      <c r="ET154" s="33"/>
      <c r="EU154" s="33"/>
      <c r="EV154" s="33"/>
      <c r="EW154" s="33"/>
      <c r="EX154" s="33"/>
      <c r="EY154" s="33"/>
      <c r="EZ154" s="33"/>
      <c r="FA154" s="33"/>
      <c r="FB154" s="33"/>
    </row>
    <row r="155" spans="1:158" x14ac:dyDescent="0.3">
      <c r="A155" s="72"/>
      <c r="B155" s="2"/>
      <c r="C155" s="151"/>
      <c r="D155" s="122"/>
      <c r="E155" s="123"/>
      <c r="F155" s="123"/>
      <c r="G155" s="124"/>
      <c r="H155" s="125"/>
      <c r="I155" s="126"/>
      <c r="J155" s="122"/>
      <c r="K155" s="127"/>
      <c r="L155" s="142"/>
      <c r="M155" s="142"/>
      <c r="N155" s="120"/>
      <c r="O155" s="14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33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33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33"/>
      <c r="EW155" s="33"/>
      <c r="EX155" s="33"/>
      <c r="EY155" s="33"/>
      <c r="EZ155" s="33"/>
      <c r="FA155" s="33"/>
      <c r="FB155" s="33"/>
    </row>
    <row r="156" spans="1:158" x14ac:dyDescent="0.3">
      <c r="A156" s="72"/>
      <c r="B156" s="2"/>
      <c r="C156" s="145"/>
      <c r="D156" s="122"/>
      <c r="E156" s="123"/>
      <c r="F156" s="123"/>
      <c r="G156" s="124"/>
      <c r="H156" s="125"/>
      <c r="I156" s="126"/>
      <c r="J156" s="122"/>
      <c r="K156" s="127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33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33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33"/>
      <c r="DK156" s="33"/>
      <c r="DL156" s="33"/>
      <c r="DM156" s="33"/>
      <c r="DN156" s="33"/>
      <c r="DO156" s="33"/>
      <c r="DP156" s="33"/>
      <c r="DQ156" s="33"/>
      <c r="DR156" s="33"/>
      <c r="DS156" s="33"/>
      <c r="DT156" s="33"/>
      <c r="DU156" s="33"/>
      <c r="DV156" s="33"/>
      <c r="DW156" s="33"/>
      <c r="DX156" s="33"/>
      <c r="DY156" s="33"/>
      <c r="DZ156" s="33"/>
      <c r="EA156" s="33"/>
      <c r="EB156" s="33"/>
      <c r="EC156" s="33"/>
      <c r="ED156" s="33"/>
      <c r="EE156" s="33"/>
      <c r="EF156" s="33"/>
      <c r="EG156" s="33"/>
      <c r="EH156" s="33"/>
      <c r="EI156" s="33"/>
      <c r="EJ156" s="33"/>
      <c r="EK156" s="33"/>
      <c r="EL156" s="33"/>
      <c r="EM156" s="33"/>
      <c r="EN156" s="33"/>
      <c r="EO156" s="33"/>
      <c r="EP156" s="33"/>
      <c r="EQ156" s="33"/>
      <c r="ER156" s="33"/>
      <c r="ES156" s="33"/>
      <c r="ET156" s="33"/>
      <c r="EU156" s="33"/>
      <c r="EV156" s="33"/>
      <c r="EW156" s="33"/>
      <c r="EX156" s="33"/>
      <c r="EY156" s="33"/>
      <c r="EZ156" s="33"/>
      <c r="FA156" s="33"/>
      <c r="FB156" s="33"/>
    </row>
    <row r="157" spans="1:158" x14ac:dyDescent="0.3">
      <c r="A157" s="72"/>
      <c r="B157" s="2"/>
      <c r="C157" s="148"/>
      <c r="D157" s="122"/>
      <c r="E157" s="123"/>
      <c r="F157" s="123"/>
      <c r="G157" s="124"/>
      <c r="H157" s="125"/>
      <c r="I157" s="126"/>
      <c r="J157" s="122"/>
      <c r="K157" s="127"/>
      <c r="L157" s="133"/>
      <c r="M157" s="1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33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33"/>
      <c r="EC157" s="33"/>
      <c r="ED157" s="33"/>
      <c r="EE157" s="33"/>
      <c r="EF157" s="33"/>
      <c r="EG157" s="33"/>
      <c r="EH157" s="33"/>
      <c r="EI157" s="33"/>
      <c r="EJ157" s="33"/>
      <c r="EK157" s="33"/>
      <c r="EL157" s="33"/>
      <c r="EM157" s="33"/>
      <c r="EN157" s="33"/>
      <c r="EO157" s="33"/>
      <c r="EP157" s="33"/>
      <c r="EQ157" s="33"/>
      <c r="ER157" s="33"/>
      <c r="ES157" s="33"/>
      <c r="ET157" s="33"/>
      <c r="EU157" s="33"/>
      <c r="EV157" s="33"/>
      <c r="EW157" s="33"/>
      <c r="EX157" s="33"/>
      <c r="EY157" s="33"/>
      <c r="EZ157" s="33"/>
      <c r="FA157" s="33"/>
      <c r="FB157" s="33"/>
    </row>
    <row r="158" spans="1:158" x14ac:dyDescent="0.3">
      <c r="A158" s="72"/>
      <c r="B158" s="2"/>
      <c r="C158" s="148"/>
      <c r="D158" s="122"/>
      <c r="E158" s="123"/>
      <c r="F158" s="123"/>
      <c r="G158" s="124"/>
      <c r="H158" s="125"/>
      <c r="I158" s="126"/>
      <c r="J158" s="122"/>
      <c r="K158" s="127"/>
      <c r="L158" s="142"/>
      <c r="M158" s="142"/>
      <c r="N158" s="120"/>
      <c r="O158" s="14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33"/>
      <c r="DK158" s="33"/>
      <c r="DL158" s="33"/>
      <c r="DM158" s="33"/>
      <c r="DN158" s="33"/>
      <c r="DO158" s="33"/>
      <c r="DP158" s="33"/>
      <c r="DQ158" s="33"/>
      <c r="DR158" s="33"/>
      <c r="DS158" s="33"/>
      <c r="DT158" s="33"/>
      <c r="DU158" s="33"/>
      <c r="DV158" s="33"/>
      <c r="DW158" s="33"/>
      <c r="DX158" s="33"/>
      <c r="DY158" s="33"/>
      <c r="DZ158" s="33"/>
      <c r="EA158" s="33"/>
      <c r="EB158" s="33"/>
      <c r="EC158" s="33"/>
      <c r="ED158" s="33"/>
      <c r="EE158" s="33"/>
      <c r="EF158" s="33"/>
      <c r="EG158" s="33"/>
      <c r="EH158" s="33"/>
      <c r="EI158" s="33"/>
      <c r="EJ158" s="33"/>
      <c r="EK158" s="33"/>
      <c r="EL158" s="33"/>
      <c r="EM158" s="33"/>
      <c r="EN158" s="33"/>
      <c r="EO158" s="33"/>
      <c r="EP158" s="33"/>
      <c r="EQ158" s="33"/>
      <c r="ER158" s="33"/>
      <c r="ES158" s="33"/>
      <c r="ET158" s="33"/>
      <c r="EU158" s="33"/>
      <c r="EV158" s="33"/>
      <c r="EW158" s="33"/>
      <c r="EX158" s="33"/>
      <c r="EY158" s="33"/>
      <c r="EZ158" s="33"/>
      <c r="FA158" s="33"/>
      <c r="FB158" s="33"/>
    </row>
    <row r="159" spans="1:158" x14ac:dyDescent="0.3">
      <c r="A159" s="72"/>
      <c r="B159" s="2"/>
      <c r="C159" s="148"/>
      <c r="D159" s="122"/>
      <c r="E159" s="123"/>
      <c r="F159" s="123"/>
      <c r="G159" s="124"/>
      <c r="H159" s="125"/>
      <c r="I159" s="126"/>
      <c r="J159" s="122"/>
      <c r="K159" s="127"/>
      <c r="L159" s="133"/>
      <c r="M159" s="1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  <c r="EG159" s="33"/>
      <c r="EH159" s="33"/>
      <c r="EI159" s="33"/>
      <c r="EJ159" s="33"/>
      <c r="EK159" s="33"/>
      <c r="EL159" s="33"/>
      <c r="EM159" s="33"/>
      <c r="EN159" s="33"/>
      <c r="EO159" s="33"/>
      <c r="EP159" s="33"/>
      <c r="EQ159" s="33"/>
      <c r="ER159" s="33"/>
      <c r="ES159" s="33"/>
      <c r="ET159" s="33"/>
      <c r="EU159" s="33"/>
      <c r="EV159" s="33"/>
      <c r="EW159" s="33"/>
      <c r="EX159" s="33"/>
      <c r="EY159" s="33"/>
      <c r="EZ159" s="33"/>
      <c r="FA159" s="33"/>
      <c r="FB159" s="33"/>
    </row>
    <row r="160" spans="1:158" x14ac:dyDescent="0.3">
      <c r="A160" s="72"/>
      <c r="B160" s="2"/>
      <c r="C160" s="148"/>
      <c r="D160" s="122"/>
      <c r="E160" s="123"/>
      <c r="F160" s="123"/>
      <c r="G160" s="124"/>
      <c r="H160" s="125"/>
      <c r="I160" s="126"/>
      <c r="J160" s="122"/>
      <c r="K160" s="127"/>
      <c r="L160" s="133"/>
      <c r="M160" s="1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  <c r="CA160" s="33"/>
      <c r="CB160" s="33"/>
      <c r="CC160" s="33"/>
      <c r="CD160" s="33"/>
      <c r="CE160" s="33"/>
      <c r="CF160" s="33"/>
      <c r="CG160" s="33"/>
      <c r="CH160" s="33"/>
      <c r="CI160" s="33"/>
      <c r="CJ160" s="33"/>
      <c r="CK160" s="33"/>
      <c r="CL160" s="33"/>
      <c r="CM160" s="33"/>
      <c r="CN160" s="33"/>
      <c r="CO160" s="33"/>
      <c r="CP160" s="33"/>
      <c r="CQ160" s="33"/>
      <c r="CR160" s="33"/>
      <c r="CS160" s="33"/>
      <c r="CT160" s="33"/>
      <c r="CU160" s="33"/>
      <c r="CV160" s="33"/>
      <c r="CW160" s="33"/>
      <c r="CX160" s="33"/>
      <c r="CY160" s="33"/>
      <c r="CZ160" s="33"/>
      <c r="DA160" s="33"/>
      <c r="DB160" s="33"/>
      <c r="DC160" s="33"/>
      <c r="DD160" s="33"/>
      <c r="DE160" s="33"/>
      <c r="DF160" s="33"/>
      <c r="DG160" s="33"/>
      <c r="DH160" s="33"/>
      <c r="DI160" s="33"/>
      <c r="DJ160" s="136"/>
      <c r="DK160" s="136"/>
      <c r="DL160" s="136"/>
      <c r="DM160" s="136"/>
      <c r="DN160" s="136"/>
      <c r="DO160" s="136"/>
      <c r="DP160" s="136"/>
      <c r="DQ160" s="136"/>
      <c r="DR160" s="136"/>
      <c r="DS160" s="136"/>
      <c r="DT160" s="136"/>
      <c r="DU160" s="136"/>
      <c r="DV160" s="136"/>
      <c r="DW160" s="136"/>
      <c r="DX160" s="136"/>
      <c r="DY160" s="136"/>
      <c r="DZ160" s="136"/>
      <c r="EA160" s="136"/>
      <c r="EB160" s="136"/>
      <c r="EC160" s="136"/>
      <c r="ED160" s="136"/>
      <c r="EE160" s="136"/>
      <c r="EF160" s="136"/>
    </row>
    <row r="161" spans="1:136" x14ac:dyDescent="0.3">
      <c r="A161" s="72"/>
      <c r="B161" s="2"/>
      <c r="C161" s="157"/>
      <c r="D161" s="122"/>
      <c r="E161" s="123"/>
      <c r="F161" s="123"/>
      <c r="G161" s="124"/>
      <c r="H161" s="125"/>
      <c r="I161" s="126"/>
      <c r="J161" s="122"/>
      <c r="K161" s="127"/>
      <c r="L161" s="142"/>
      <c r="M161" s="142"/>
      <c r="N161" s="120"/>
      <c r="O161" s="14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144"/>
      <c r="DK161" s="144"/>
      <c r="DL161" s="144"/>
      <c r="DM161" s="144"/>
      <c r="DN161" s="144"/>
      <c r="DO161" s="144"/>
      <c r="DP161" s="144"/>
      <c r="DQ161" s="144"/>
      <c r="DR161" s="144"/>
      <c r="DS161" s="144"/>
      <c r="DT161" s="144"/>
      <c r="DU161" s="144"/>
      <c r="DV161" s="144"/>
      <c r="DW161" s="144"/>
      <c r="DX161" s="144"/>
      <c r="DY161" s="144"/>
      <c r="DZ161" s="144"/>
      <c r="EA161" s="144"/>
      <c r="EB161" s="144"/>
      <c r="EC161" s="144"/>
      <c r="ED161" s="144"/>
      <c r="EE161" s="144"/>
      <c r="EF161" s="144"/>
    </row>
    <row r="162" spans="1:136" x14ac:dyDescent="0.3">
      <c r="A162" s="72"/>
      <c r="B162" s="2"/>
      <c r="C162" s="151"/>
      <c r="D162" s="122"/>
      <c r="E162" s="123"/>
      <c r="F162" s="123"/>
      <c r="G162" s="124"/>
      <c r="H162" s="125"/>
      <c r="I162" s="126"/>
      <c r="J162" s="122"/>
      <c r="K162" s="127"/>
      <c r="L162" s="142"/>
      <c r="M162" s="142"/>
      <c r="N162" s="120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  <c r="AE162" s="136"/>
      <c r="AF162" s="136"/>
      <c r="AG162" s="136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6"/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6"/>
      <c r="BJ162" s="136"/>
      <c r="BK162" s="136"/>
      <c r="BL162" s="136"/>
      <c r="BM162" s="136"/>
      <c r="BN162" s="136"/>
      <c r="BO162" s="136"/>
      <c r="BP162" s="136"/>
      <c r="BQ162" s="136"/>
      <c r="BR162" s="136"/>
      <c r="BS162" s="136"/>
      <c r="BT162" s="136"/>
      <c r="BU162" s="136"/>
      <c r="BV162" s="136"/>
      <c r="BW162" s="136"/>
      <c r="BX162" s="136"/>
      <c r="BY162" s="136"/>
      <c r="BZ162" s="136"/>
      <c r="CA162" s="136"/>
      <c r="CB162" s="136"/>
      <c r="CC162" s="136"/>
      <c r="CD162" s="136"/>
      <c r="CE162" s="136"/>
      <c r="CF162" s="136"/>
      <c r="CG162" s="136"/>
      <c r="CH162" s="136"/>
      <c r="CI162" s="136"/>
      <c r="CJ162" s="136"/>
      <c r="CK162" s="136"/>
      <c r="CL162" s="136"/>
      <c r="CM162" s="136"/>
      <c r="CN162" s="136"/>
      <c r="CO162" s="136"/>
      <c r="CP162" s="136"/>
      <c r="CQ162" s="136"/>
      <c r="CR162" s="136"/>
      <c r="CS162" s="136"/>
      <c r="CT162" s="136"/>
      <c r="CU162" s="136"/>
      <c r="CV162" s="136"/>
      <c r="CW162" s="136"/>
      <c r="CX162" s="136"/>
      <c r="CY162" s="136"/>
      <c r="CZ162" s="136"/>
      <c r="DA162" s="136"/>
      <c r="DB162" s="136"/>
      <c r="DC162" s="136"/>
      <c r="DD162" s="136"/>
      <c r="DE162" s="136"/>
      <c r="DF162" s="136"/>
      <c r="DG162" s="136"/>
      <c r="DH162" s="136"/>
      <c r="DI162" s="136"/>
      <c r="DJ162" s="136"/>
      <c r="DK162" s="136"/>
      <c r="DL162" s="136"/>
      <c r="DM162" s="136"/>
      <c r="DN162" s="136"/>
      <c r="DO162" s="136"/>
      <c r="DP162" s="136"/>
      <c r="DQ162" s="136"/>
      <c r="DR162" s="136"/>
      <c r="DS162" s="136"/>
      <c r="DT162" s="136"/>
      <c r="DU162" s="136"/>
      <c r="DV162" s="136"/>
      <c r="DW162" s="136"/>
      <c r="DX162" s="136"/>
      <c r="DY162" s="136"/>
      <c r="DZ162" s="136"/>
      <c r="EA162" s="136"/>
      <c r="EB162" s="136"/>
      <c r="EC162" s="136"/>
      <c r="ED162" s="136"/>
      <c r="EE162" s="136"/>
      <c r="EF162" s="136"/>
    </row>
    <row r="163" spans="1:136" x14ac:dyDescent="0.3">
      <c r="A163" s="72"/>
      <c r="B163" s="2"/>
      <c r="C163" s="151"/>
      <c r="D163" s="122"/>
      <c r="E163" s="123"/>
      <c r="F163" s="123"/>
      <c r="G163" s="124"/>
      <c r="H163" s="125"/>
      <c r="I163" s="126"/>
      <c r="J163" s="122"/>
      <c r="K163" s="127"/>
      <c r="L163" s="133"/>
      <c r="M163" s="133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  <c r="AA163" s="136"/>
      <c r="AB163" s="136"/>
      <c r="AC163" s="136"/>
      <c r="AD163" s="136"/>
      <c r="AE163" s="136"/>
      <c r="AF163" s="136"/>
      <c r="AG163" s="136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6"/>
      <c r="AV163" s="136"/>
      <c r="AW163" s="136"/>
      <c r="AX163" s="136"/>
      <c r="AY163" s="136"/>
      <c r="AZ163" s="136"/>
      <c r="BA163" s="136"/>
      <c r="BB163" s="136"/>
      <c r="BC163" s="136"/>
      <c r="BD163" s="136"/>
      <c r="BE163" s="136"/>
      <c r="BF163" s="136"/>
      <c r="BG163" s="136"/>
      <c r="BH163" s="136"/>
      <c r="BI163" s="136"/>
      <c r="BJ163" s="136"/>
      <c r="BK163" s="136"/>
      <c r="BL163" s="136"/>
      <c r="BM163" s="136"/>
      <c r="BN163" s="136"/>
      <c r="BO163" s="136"/>
      <c r="BP163" s="136"/>
      <c r="BQ163" s="136"/>
      <c r="BR163" s="136"/>
      <c r="BS163" s="136"/>
      <c r="BT163" s="136"/>
      <c r="BU163" s="136"/>
      <c r="BV163" s="136"/>
      <c r="BW163" s="136"/>
      <c r="BX163" s="136"/>
      <c r="BY163" s="136"/>
      <c r="BZ163" s="136"/>
      <c r="CA163" s="136"/>
      <c r="CB163" s="136"/>
      <c r="CC163" s="136"/>
      <c r="CD163" s="136"/>
      <c r="CE163" s="136"/>
      <c r="CF163" s="136"/>
      <c r="CG163" s="136"/>
      <c r="CH163" s="136"/>
      <c r="CI163" s="136"/>
      <c r="CJ163" s="136"/>
      <c r="CK163" s="136"/>
      <c r="CL163" s="136"/>
      <c r="CM163" s="136"/>
      <c r="CN163" s="136"/>
      <c r="CO163" s="136"/>
      <c r="CP163" s="136"/>
      <c r="CQ163" s="136"/>
      <c r="CR163" s="136"/>
      <c r="CS163" s="136"/>
      <c r="CT163" s="136"/>
      <c r="CU163" s="136"/>
      <c r="CV163" s="136"/>
      <c r="CW163" s="136"/>
      <c r="CX163" s="136"/>
      <c r="CY163" s="136"/>
      <c r="CZ163" s="136"/>
      <c r="DA163" s="136"/>
      <c r="DB163" s="136"/>
      <c r="DC163" s="136"/>
      <c r="DD163" s="136"/>
      <c r="DE163" s="136"/>
      <c r="DF163" s="136"/>
      <c r="DG163" s="136"/>
      <c r="DH163" s="136"/>
      <c r="DI163" s="136"/>
      <c r="DJ163" s="136"/>
      <c r="DK163" s="136"/>
      <c r="DL163" s="136"/>
      <c r="DM163" s="136"/>
      <c r="DN163" s="136"/>
      <c r="DO163" s="136"/>
      <c r="DP163" s="136"/>
      <c r="DQ163" s="136"/>
      <c r="DR163" s="136"/>
      <c r="DS163" s="136"/>
      <c r="DT163" s="136"/>
      <c r="DU163" s="136"/>
      <c r="DV163" s="136"/>
      <c r="DW163" s="136"/>
      <c r="DX163" s="136"/>
      <c r="DY163" s="136"/>
      <c r="DZ163" s="136"/>
      <c r="EA163" s="136"/>
      <c r="EB163" s="136"/>
      <c r="EC163" s="136"/>
      <c r="ED163" s="136"/>
      <c r="EE163" s="136"/>
      <c r="EF163" s="136"/>
    </row>
    <row r="164" spans="1:136" x14ac:dyDescent="0.3">
      <c r="A164" s="138"/>
      <c r="B164" s="139"/>
      <c r="C164" s="147"/>
      <c r="D164" s="140"/>
      <c r="E164" s="138"/>
      <c r="F164" s="138"/>
      <c r="G164" s="124"/>
      <c r="H164" s="138"/>
      <c r="I164" s="138"/>
      <c r="J164" s="140"/>
      <c r="K164" s="138"/>
      <c r="L164" s="142"/>
      <c r="M164" s="142"/>
      <c r="N164" s="120"/>
      <c r="O164" s="143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  <c r="AU164" s="144"/>
      <c r="AV164" s="144"/>
      <c r="AW164" s="144"/>
      <c r="AX164" s="144"/>
      <c r="AY164" s="144"/>
      <c r="AZ164" s="144"/>
      <c r="BA164" s="144"/>
      <c r="BB164" s="144"/>
      <c r="BC164" s="144"/>
      <c r="BD164" s="144"/>
      <c r="BE164" s="144"/>
      <c r="BF164" s="144"/>
      <c r="BG164" s="144"/>
      <c r="BH164" s="144"/>
      <c r="BI164" s="144"/>
      <c r="BJ164" s="144"/>
      <c r="BK164" s="144"/>
      <c r="BL164" s="144"/>
      <c r="BM164" s="144"/>
      <c r="BN164" s="144"/>
      <c r="BO164" s="144"/>
      <c r="BP164" s="144"/>
      <c r="BQ164" s="144"/>
      <c r="BR164" s="144"/>
      <c r="BS164" s="144"/>
      <c r="BT164" s="144"/>
      <c r="BU164" s="144"/>
      <c r="BV164" s="144"/>
      <c r="BW164" s="144"/>
      <c r="BX164" s="144"/>
      <c r="BY164" s="144"/>
      <c r="BZ164" s="144"/>
      <c r="CA164" s="144"/>
      <c r="CB164" s="144"/>
      <c r="CC164" s="144"/>
      <c r="CD164" s="144"/>
      <c r="CE164" s="144"/>
      <c r="CF164" s="144"/>
      <c r="CG164" s="144"/>
      <c r="CH164" s="144"/>
      <c r="CI164" s="144"/>
      <c r="CJ164" s="144"/>
      <c r="CK164" s="144"/>
      <c r="CL164" s="144"/>
      <c r="CM164" s="144"/>
      <c r="CN164" s="144"/>
      <c r="CO164" s="144"/>
      <c r="CP164" s="144"/>
      <c r="CQ164" s="144"/>
      <c r="CR164" s="144"/>
      <c r="CS164" s="144"/>
      <c r="CT164" s="144"/>
      <c r="CU164" s="144"/>
      <c r="CV164" s="144"/>
      <c r="CW164" s="144"/>
      <c r="CX164" s="144"/>
      <c r="CY164" s="144"/>
      <c r="CZ164" s="144"/>
      <c r="DA164" s="144"/>
      <c r="DB164" s="144"/>
      <c r="DC164" s="144"/>
      <c r="DD164" s="144"/>
      <c r="DE164" s="144"/>
      <c r="DF164" s="144"/>
      <c r="DG164" s="144"/>
      <c r="DH164" s="144"/>
      <c r="DI164" s="144"/>
      <c r="DJ164" s="144"/>
      <c r="DK164" s="144"/>
      <c r="DL164" s="144"/>
      <c r="DM164" s="144"/>
      <c r="DN164" s="144"/>
      <c r="DO164" s="144"/>
      <c r="DP164" s="144"/>
      <c r="DQ164" s="144"/>
      <c r="DR164" s="144"/>
      <c r="DS164" s="144"/>
      <c r="DT164" s="144"/>
      <c r="DU164" s="144"/>
      <c r="DV164" s="144"/>
      <c r="DW164" s="144"/>
      <c r="DX164" s="144"/>
      <c r="DY164" s="144"/>
      <c r="DZ164" s="144"/>
      <c r="EA164" s="144"/>
      <c r="EB164" s="144"/>
      <c r="EC164" s="144"/>
      <c r="ED164" s="144"/>
      <c r="EE164" s="144"/>
      <c r="EF164" s="144"/>
    </row>
    <row r="165" spans="1:136" x14ac:dyDescent="0.3">
      <c r="A165" s="72"/>
      <c r="B165" s="2"/>
      <c r="C165" s="145"/>
      <c r="D165" s="122"/>
      <c r="E165" s="123"/>
      <c r="F165" s="123"/>
      <c r="G165" s="124"/>
      <c r="H165" s="125"/>
      <c r="I165" s="126"/>
      <c r="J165" s="122"/>
      <c r="K165" s="127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33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33"/>
      <c r="EC165" s="33"/>
      <c r="ED165" s="33"/>
      <c r="EE165" s="33"/>
      <c r="EF165" s="33"/>
    </row>
    <row r="166" spans="1:136" x14ac:dyDescent="0.3">
      <c r="A166" s="128"/>
      <c r="B166" s="129"/>
      <c r="C166" s="146"/>
      <c r="D166" s="131"/>
      <c r="E166" s="128"/>
      <c r="F166" s="128"/>
      <c r="G166" s="124"/>
      <c r="H166" s="128"/>
      <c r="I166" s="128"/>
      <c r="J166" s="131"/>
      <c r="K166" s="128"/>
      <c r="L166" s="133"/>
      <c r="M166" s="1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</row>
    <row r="167" spans="1:136" x14ac:dyDescent="0.3">
      <c r="A167" s="138"/>
      <c r="B167" s="139"/>
      <c r="C167" s="147"/>
      <c r="D167" s="140"/>
      <c r="E167" s="138"/>
      <c r="F167" s="138"/>
      <c r="G167" s="124"/>
      <c r="H167" s="138"/>
      <c r="I167" s="138"/>
      <c r="J167" s="140"/>
      <c r="K167" s="138"/>
      <c r="L167" s="142"/>
      <c r="M167" s="142"/>
      <c r="N167" s="120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3"/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43"/>
      <c r="BS167" s="143"/>
      <c r="BT167" s="143"/>
      <c r="BU167" s="143"/>
      <c r="BV167" s="143"/>
      <c r="BW167" s="143"/>
      <c r="BX167" s="143"/>
      <c r="BY167" s="143"/>
      <c r="BZ167" s="143"/>
      <c r="CA167" s="143"/>
      <c r="CB167" s="143"/>
      <c r="CC167" s="143"/>
      <c r="CD167" s="143"/>
      <c r="CE167" s="143"/>
      <c r="CF167" s="143"/>
      <c r="CG167" s="143"/>
      <c r="CH167" s="143"/>
      <c r="CI167" s="143"/>
      <c r="CJ167" s="143"/>
      <c r="CK167" s="143"/>
      <c r="CL167" s="143"/>
      <c r="CM167" s="143"/>
      <c r="CN167" s="143"/>
      <c r="CO167" s="143"/>
      <c r="CP167" s="143"/>
      <c r="CQ167" s="143"/>
      <c r="CR167" s="143"/>
      <c r="CS167" s="143"/>
      <c r="CT167" s="143"/>
      <c r="CU167" s="143"/>
      <c r="CV167" s="143"/>
      <c r="CW167" s="143"/>
      <c r="CX167" s="143"/>
      <c r="CY167" s="143"/>
      <c r="CZ167" s="143"/>
      <c r="DA167" s="143"/>
      <c r="DB167" s="143"/>
      <c r="DC167" s="143"/>
      <c r="DD167" s="143"/>
      <c r="DE167" s="143"/>
      <c r="DF167" s="143"/>
      <c r="DG167" s="143"/>
      <c r="DH167" s="143"/>
      <c r="DI167" s="143"/>
      <c r="DJ167" s="143"/>
      <c r="DK167" s="143"/>
      <c r="DL167" s="143"/>
      <c r="DM167" s="143"/>
      <c r="DN167" s="143"/>
      <c r="DO167" s="143"/>
      <c r="DP167" s="143"/>
      <c r="DQ167" s="143"/>
      <c r="DR167" s="143"/>
      <c r="DS167" s="143"/>
      <c r="DT167" s="143"/>
      <c r="DU167" s="143"/>
      <c r="DV167" s="143"/>
      <c r="DW167" s="143"/>
      <c r="DX167" s="143"/>
      <c r="DY167" s="143"/>
      <c r="DZ167" s="143"/>
      <c r="EA167" s="143"/>
      <c r="EB167" s="143"/>
      <c r="EC167" s="143"/>
      <c r="ED167" s="143"/>
      <c r="EE167" s="143"/>
      <c r="EF167" s="143"/>
    </row>
    <row r="168" spans="1:136" x14ac:dyDescent="0.3">
      <c r="A168" s="72"/>
      <c r="B168" s="2"/>
      <c r="C168" s="145"/>
      <c r="D168" s="122"/>
      <c r="E168" s="123"/>
      <c r="F168" s="123"/>
      <c r="G168" s="124"/>
      <c r="H168" s="125"/>
      <c r="I168" s="126"/>
      <c r="J168" s="122"/>
      <c r="K168" s="127"/>
      <c r="L168" s="133"/>
      <c r="M168" s="133"/>
      <c r="N168" s="134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33"/>
      <c r="CC168" s="33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33"/>
      <c r="CQ168" s="33"/>
      <c r="CR168" s="33"/>
      <c r="CS168" s="33"/>
      <c r="CT168" s="33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33"/>
      <c r="DK168" s="33"/>
      <c r="DL168" s="33"/>
      <c r="DM168" s="33"/>
      <c r="DN168" s="33"/>
      <c r="DO168" s="33"/>
      <c r="DP168" s="33"/>
      <c r="DQ168" s="33"/>
      <c r="DR168" s="33"/>
      <c r="DS168" s="33"/>
      <c r="DT168" s="33"/>
      <c r="DU168" s="33"/>
      <c r="DV168" s="33"/>
      <c r="DW168" s="33"/>
      <c r="DX168" s="33"/>
      <c r="DY168" s="33"/>
      <c r="DZ168" s="33"/>
      <c r="EA168" s="33"/>
      <c r="EB168" s="33"/>
      <c r="EC168" s="33"/>
      <c r="ED168" s="33"/>
      <c r="EE168" s="33"/>
      <c r="EF168" s="33"/>
    </row>
    <row r="169" spans="1:136" x14ac:dyDescent="0.3">
      <c r="A169" s="128"/>
      <c r="B169" s="129"/>
      <c r="C169" s="146"/>
      <c r="D169" s="131"/>
      <c r="E169" s="128"/>
      <c r="F169" s="128"/>
      <c r="G169" s="124"/>
      <c r="H169" s="128"/>
      <c r="I169" s="128"/>
      <c r="J169" s="131"/>
      <c r="K169" s="128"/>
      <c r="L169" s="133"/>
      <c r="M169" s="1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33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33"/>
      <c r="CH169" s="33"/>
      <c r="CI169" s="33"/>
      <c r="CJ169" s="33"/>
      <c r="CK169" s="33"/>
      <c r="CL169" s="33"/>
      <c r="CM169" s="33"/>
      <c r="CN169" s="33"/>
      <c r="CO169" s="33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33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33"/>
      <c r="EC169" s="33"/>
      <c r="ED169" s="33"/>
      <c r="EE169" s="33"/>
      <c r="EF169" s="33"/>
    </row>
    <row r="170" spans="1:136" x14ac:dyDescent="0.3">
      <c r="A170" s="138"/>
      <c r="B170" s="139"/>
      <c r="C170" s="147"/>
      <c r="D170" s="140"/>
      <c r="E170" s="138"/>
      <c r="F170" s="138"/>
      <c r="G170" s="124"/>
      <c r="H170" s="138"/>
      <c r="I170" s="138"/>
      <c r="J170" s="140"/>
      <c r="K170" s="138"/>
      <c r="L170" s="142"/>
      <c r="M170" s="142"/>
      <c r="N170" s="120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  <c r="AU170" s="143"/>
      <c r="AV170" s="143"/>
      <c r="AW170" s="143"/>
      <c r="AX170" s="143"/>
      <c r="AY170" s="143"/>
      <c r="AZ170" s="143"/>
      <c r="BA170" s="143"/>
      <c r="BB170" s="143"/>
      <c r="BC170" s="143"/>
      <c r="BD170" s="143"/>
      <c r="BE170" s="143"/>
      <c r="BF170" s="143"/>
      <c r="BG170" s="143"/>
      <c r="BH170" s="143"/>
      <c r="BI170" s="143"/>
      <c r="BJ170" s="143"/>
      <c r="BK170" s="143"/>
      <c r="BL170" s="143"/>
      <c r="BM170" s="143"/>
      <c r="BN170" s="143"/>
      <c r="BO170" s="143"/>
      <c r="BP170" s="143"/>
      <c r="BQ170" s="143"/>
      <c r="BR170" s="143"/>
      <c r="BS170" s="143"/>
      <c r="BT170" s="143"/>
      <c r="BU170" s="143"/>
      <c r="BV170" s="143"/>
      <c r="BW170" s="143"/>
      <c r="BX170" s="143"/>
      <c r="BY170" s="143"/>
      <c r="BZ170" s="143"/>
      <c r="CA170" s="143"/>
      <c r="CB170" s="143"/>
      <c r="CC170" s="143"/>
      <c r="CD170" s="143"/>
      <c r="CE170" s="143"/>
      <c r="CF170" s="143"/>
      <c r="CG170" s="143"/>
      <c r="CH170" s="143"/>
      <c r="CI170" s="143"/>
      <c r="CJ170" s="143"/>
      <c r="CK170" s="143"/>
      <c r="CL170" s="143"/>
      <c r="CM170" s="143"/>
      <c r="CN170" s="143"/>
      <c r="CO170" s="143"/>
      <c r="CP170" s="143"/>
      <c r="CQ170" s="143"/>
      <c r="CR170" s="143"/>
      <c r="CS170" s="143"/>
      <c r="CT170" s="143"/>
      <c r="CU170" s="143"/>
      <c r="CV170" s="143"/>
      <c r="CW170" s="143"/>
      <c r="CX170" s="143"/>
      <c r="CY170" s="143"/>
      <c r="CZ170" s="143"/>
      <c r="DA170" s="143"/>
      <c r="DB170" s="143"/>
      <c r="DC170" s="143"/>
      <c r="DD170" s="143"/>
      <c r="DE170" s="143"/>
      <c r="DF170" s="143"/>
      <c r="DG170" s="143"/>
      <c r="DH170" s="143"/>
      <c r="DI170" s="143"/>
      <c r="DJ170" s="143"/>
      <c r="DK170" s="143"/>
      <c r="DL170" s="143"/>
      <c r="DM170" s="143"/>
      <c r="DN170" s="143"/>
      <c r="DO170" s="143"/>
      <c r="DP170" s="143"/>
      <c r="DQ170" s="143"/>
      <c r="DR170" s="143"/>
      <c r="DS170" s="143"/>
      <c r="DT170" s="143"/>
      <c r="DU170" s="143"/>
      <c r="DV170" s="143"/>
      <c r="DW170" s="143"/>
      <c r="DX170" s="143"/>
      <c r="DY170" s="143"/>
      <c r="DZ170" s="143"/>
      <c r="EA170" s="143"/>
      <c r="EB170" s="143"/>
      <c r="EC170" s="143"/>
      <c r="ED170" s="143"/>
      <c r="EE170" s="143"/>
      <c r="EF170" s="143"/>
    </row>
    <row r="171" spans="1:136" x14ac:dyDescent="0.3">
      <c r="A171" s="72"/>
      <c r="B171" s="2"/>
      <c r="C171" s="135"/>
      <c r="D171" s="122"/>
      <c r="E171" s="123"/>
      <c r="F171" s="123"/>
      <c r="G171" s="124"/>
      <c r="H171" s="125"/>
      <c r="I171" s="126"/>
      <c r="J171" s="122"/>
      <c r="K171" s="127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33"/>
      <c r="EC171" s="33"/>
      <c r="ED171" s="33"/>
      <c r="EE171" s="33"/>
      <c r="EF171" s="33"/>
    </row>
    <row r="172" spans="1:136" x14ac:dyDescent="0.3">
      <c r="A172" s="128"/>
      <c r="B172" s="129"/>
      <c r="C172" s="137"/>
      <c r="D172" s="131"/>
      <c r="E172" s="128"/>
      <c r="F172" s="128"/>
      <c r="G172" s="132"/>
      <c r="H172" s="128"/>
      <c r="I172" s="128"/>
      <c r="J172" s="131"/>
      <c r="K172" s="128"/>
      <c r="L172" s="133"/>
      <c r="M172" s="133"/>
      <c r="N172" s="134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  <c r="BM172" s="33"/>
      <c r="BN172" s="33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33"/>
      <c r="CC172" s="33"/>
      <c r="CD172" s="33"/>
      <c r="CE172" s="33"/>
      <c r="CF172" s="33"/>
      <c r="CG172" s="33"/>
      <c r="CH172" s="33"/>
      <c r="CI172" s="33"/>
      <c r="CJ172" s="33"/>
      <c r="CK172" s="33"/>
      <c r="CL172" s="33"/>
      <c r="CM172" s="33"/>
      <c r="CN172" s="33"/>
      <c r="CO172" s="33"/>
      <c r="CP172" s="33"/>
      <c r="CQ172" s="33"/>
      <c r="CR172" s="33"/>
      <c r="CS172" s="33"/>
      <c r="CT172" s="33"/>
      <c r="CU172" s="33"/>
      <c r="CV172" s="33"/>
      <c r="CW172" s="33"/>
      <c r="CX172" s="33"/>
      <c r="CY172" s="33"/>
      <c r="CZ172" s="33"/>
      <c r="DA172" s="33"/>
      <c r="DB172" s="33"/>
      <c r="DC172" s="33"/>
      <c r="DD172" s="33"/>
      <c r="DE172" s="33"/>
      <c r="DF172" s="33"/>
      <c r="DG172" s="33"/>
      <c r="DH172" s="33"/>
      <c r="DI172" s="33"/>
      <c r="DJ172" s="33"/>
      <c r="DK172" s="33"/>
      <c r="DL172" s="33"/>
      <c r="DM172" s="33"/>
      <c r="DN172" s="33"/>
      <c r="DO172" s="33"/>
      <c r="DP172" s="33"/>
      <c r="DQ172" s="33"/>
      <c r="DR172" s="33"/>
      <c r="DS172" s="33"/>
      <c r="DT172" s="33"/>
      <c r="DU172" s="33"/>
      <c r="DV172" s="33"/>
      <c r="DW172" s="33"/>
      <c r="DX172" s="33"/>
      <c r="DY172" s="33"/>
      <c r="DZ172" s="33"/>
      <c r="EA172" s="33"/>
      <c r="EB172" s="33"/>
      <c r="EC172" s="33"/>
      <c r="ED172" s="33"/>
      <c r="EE172" s="33"/>
      <c r="EF172" s="33"/>
    </row>
    <row r="173" spans="1:136" x14ac:dyDescent="0.3">
      <c r="A173" s="72"/>
      <c r="B173" s="2"/>
      <c r="C173" s="145"/>
      <c r="D173" s="122"/>
      <c r="E173" s="123"/>
      <c r="F173" s="123"/>
      <c r="G173" s="124"/>
      <c r="H173" s="125"/>
      <c r="I173" s="126"/>
      <c r="J173" s="122"/>
      <c r="K173" s="127"/>
      <c r="L173" s="133"/>
      <c r="M173" s="133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  <c r="AE173" s="136"/>
      <c r="AF173" s="136"/>
      <c r="AG173" s="136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6"/>
      <c r="AV173" s="136"/>
      <c r="AW173" s="136"/>
      <c r="AX173" s="136"/>
      <c r="AY173" s="136"/>
      <c r="AZ173" s="136"/>
      <c r="BA173" s="136"/>
      <c r="BB173" s="136"/>
      <c r="BC173" s="136"/>
      <c r="BD173" s="136"/>
      <c r="BE173" s="136"/>
      <c r="BF173" s="136"/>
      <c r="BG173" s="136"/>
      <c r="BH173" s="136"/>
      <c r="BI173" s="136"/>
      <c r="BJ173" s="136"/>
      <c r="BK173" s="136"/>
      <c r="BL173" s="136"/>
      <c r="BM173" s="136"/>
      <c r="BN173" s="136"/>
      <c r="BO173" s="136"/>
      <c r="BP173" s="136"/>
      <c r="BQ173" s="136"/>
      <c r="BR173" s="136"/>
      <c r="BS173" s="136"/>
      <c r="BT173" s="136"/>
      <c r="BU173" s="136"/>
      <c r="BV173" s="136"/>
      <c r="BW173" s="136"/>
      <c r="BX173" s="136"/>
      <c r="BY173" s="136"/>
      <c r="BZ173" s="136"/>
      <c r="CA173" s="136"/>
      <c r="CB173" s="136"/>
      <c r="CC173" s="136"/>
      <c r="CD173" s="136"/>
      <c r="CE173" s="136"/>
      <c r="CF173" s="136"/>
      <c r="CG173" s="136"/>
      <c r="CH173" s="136"/>
      <c r="CI173" s="136"/>
      <c r="CJ173" s="136"/>
      <c r="CK173" s="136"/>
      <c r="CL173" s="136"/>
      <c r="CM173" s="136"/>
      <c r="CN173" s="136"/>
      <c r="CO173" s="136"/>
      <c r="CP173" s="136"/>
      <c r="CQ173" s="136"/>
      <c r="CR173" s="136"/>
      <c r="CS173" s="136"/>
      <c r="CT173" s="136"/>
      <c r="CU173" s="136"/>
      <c r="CV173" s="136"/>
      <c r="CW173" s="136"/>
      <c r="CX173" s="136"/>
      <c r="CY173" s="136"/>
      <c r="CZ173" s="136"/>
      <c r="DA173" s="136"/>
      <c r="DB173" s="136"/>
      <c r="DC173" s="136"/>
      <c r="DD173" s="136"/>
      <c r="DE173" s="136"/>
      <c r="DF173" s="136"/>
      <c r="DG173" s="136"/>
      <c r="DH173" s="136"/>
      <c r="DI173" s="136"/>
      <c r="DJ173" s="136"/>
      <c r="DK173" s="136"/>
      <c r="DL173" s="136"/>
      <c r="DM173" s="136"/>
      <c r="DN173" s="136"/>
      <c r="DO173" s="136"/>
      <c r="DP173" s="136"/>
      <c r="DQ173" s="136"/>
      <c r="DR173" s="136"/>
      <c r="DS173" s="136"/>
      <c r="DT173" s="136"/>
      <c r="DU173" s="136"/>
      <c r="DV173" s="136"/>
      <c r="DW173" s="136"/>
      <c r="DX173" s="136"/>
      <c r="DY173" s="136"/>
      <c r="DZ173" s="136"/>
      <c r="EA173" s="136"/>
      <c r="EB173" s="136"/>
      <c r="EC173" s="136"/>
      <c r="ED173" s="136"/>
      <c r="EE173" s="136"/>
      <c r="EF173" s="136"/>
    </row>
    <row r="174" spans="1:136" x14ac:dyDescent="0.3">
      <c r="A174" s="128"/>
      <c r="B174" s="129"/>
      <c r="C174" s="146"/>
      <c r="D174" s="131"/>
      <c r="E174" s="128"/>
      <c r="F174" s="128"/>
      <c r="G174" s="132"/>
      <c r="H174" s="128"/>
      <c r="I174" s="128"/>
      <c r="J174" s="131"/>
      <c r="K174" s="128"/>
      <c r="L174" s="133"/>
      <c r="M174" s="133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  <c r="Z174" s="136"/>
      <c r="AA174" s="136"/>
      <c r="AB174" s="136"/>
      <c r="AC174" s="136"/>
      <c r="AD174" s="136"/>
      <c r="AE174" s="136"/>
      <c r="AF174" s="136"/>
      <c r="AG174" s="136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6"/>
      <c r="AV174" s="136"/>
      <c r="AW174" s="136"/>
      <c r="AX174" s="136"/>
      <c r="AY174" s="136"/>
      <c r="AZ174" s="136"/>
      <c r="BA174" s="136"/>
      <c r="BB174" s="136"/>
      <c r="BC174" s="136"/>
      <c r="BD174" s="136"/>
      <c r="BE174" s="136"/>
      <c r="BF174" s="136"/>
      <c r="BG174" s="136"/>
      <c r="BH174" s="136"/>
      <c r="BI174" s="136"/>
      <c r="BJ174" s="136"/>
      <c r="BK174" s="136"/>
      <c r="BL174" s="136"/>
      <c r="BM174" s="136"/>
      <c r="BN174" s="136"/>
      <c r="BO174" s="136"/>
      <c r="BP174" s="136"/>
      <c r="BQ174" s="136"/>
      <c r="BR174" s="136"/>
      <c r="BS174" s="136"/>
      <c r="BT174" s="136"/>
      <c r="BU174" s="136"/>
      <c r="BV174" s="136"/>
      <c r="BW174" s="136"/>
      <c r="BX174" s="136"/>
      <c r="BY174" s="136"/>
      <c r="BZ174" s="136"/>
      <c r="CA174" s="136"/>
      <c r="CB174" s="136"/>
      <c r="CC174" s="136"/>
      <c r="CD174" s="136"/>
      <c r="CE174" s="136"/>
      <c r="CF174" s="136"/>
      <c r="CG174" s="136"/>
      <c r="CH174" s="136"/>
      <c r="CI174" s="136"/>
      <c r="CJ174" s="136"/>
      <c r="CK174" s="136"/>
      <c r="CL174" s="136"/>
      <c r="CM174" s="136"/>
      <c r="CN174" s="136"/>
      <c r="CO174" s="136"/>
      <c r="CP174" s="136"/>
      <c r="CQ174" s="136"/>
      <c r="CR174" s="136"/>
      <c r="CS174" s="136"/>
      <c r="CT174" s="136"/>
      <c r="CU174" s="136"/>
      <c r="CV174" s="136"/>
      <c r="CW174" s="136"/>
      <c r="CX174" s="136"/>
      <c r="CY174" s="136"/>
      <c r="CZ174" s="136"/>
      <c r="DA174" s="136"/>
      <c r="DB174" s="136"/>
      <c r="DC174" s="136"/>
      <c r="DD174" s="136"/>
      <c r="DE174" s="136"/>
      <c r="DF174" s="136"/>
      <c r="DG174" s="136"/>
      <c r="DH174" s="136"/>
      <c r="DI174" s="136"/>
      <c r="DJ174" s="136"/>
      <c r="DK174" s="136"/>
      <c r="DL174" s="136"/>
      <c r="DM174" s="136"/>
      <c r="DN174" s="136"/>
      <c r="DO174" s="136"/>
      <c r="DP174" s="136"/>
      <c r="DQ174" s="136"/>
      <c r="DR174" s="136"/>
      <c r="DS174" s="136"/>
      <c r="DT174" s="136"/>
      <c r="DU174" s="136"/>
      <c r="DV174" s="136"/>
      <c r="DW174" s="136"/>
      <c r="DX174" s="136"/>
      <c r="DY174" s="136"/>
      <c r="DZ174" s="136"/>
      <c r="EA174" s="136"/>
      <c r="EB174" s="136"/>
      <c r="EC174" s="136"/>
      <c r="ED174" s="136"/>
      <c r="EE174" s="136"/>
      <c r="EF174" s="136"/>
    </row>
    <row r="175" spans="1:136" x14ac:dyDescent="0.3">
      <c r="A175" s="138"/>
      <c r="B175" s="139"/>
      <c r="C175" s="147"/>
      <c r="D175" s="140"/>
      <c r="E175" s="138"/>
      <c r="F175" s="138"/>
      <c r="G175" s="141"/>
      <c r="H175" s="138"/>
      <c r="I175" s="138"/>
      <c r="J175" s="140"/>
      <c r="K175" s="138"/>
      <c r="L175" s="142"/>
      <c r="M175" s="142"/>
      <c r="N175" s="120"/>
      <c r="O175" s="143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  <c r="AU175" s="144"/>
      <c r="AV175" s="144"/>
      <c r="AW175" s="144"/>
      <c r="AX175" s="144"/>
      <c r="AY175" s="144"/>
      <c r="AZ175" s="144"/>
      <c r="BA175" s="144"/>
      <c r="BB175" s="144"/>
      <c r="BC175" s="144"/>
      <c r="BD175" s="144"/>
      <c r="BE175" s="144"/>
      <c r="BF175" s="144"/>
      <c r="BG175" s="144"/>
      <c r="BH175" s="144"/>
      <c r="BI175" s="144"/>
      <c r="BJ175" s="144"/>
      <c r="BK175" s="144"/>
      <c r="BL175" s="144"/>
      <c r="BM175" s="144"/>
      <c r="BN175" s="144"/>
      <c r="BO175" s="144"/>
      <c r="BP175" s="144"/>
      <c r="BQ175" s="144"/>
      <c r="BR175" s="144"/>
      <c r="BS175" s="144"/>
      <c r="BT175" s="144"/>
      <c r="BU175" s="144"/>
      <c r="BV175" s="144"/>
      <c r="BW175" s="144"/>
      <c r="BX175" s="144"/>
      <c r="BY175" s="144"/>
      <c r="BZ175" s="144"/>
      <c r="CA175" s="144"/>
      <c r="CB175" s="144"/>
      <c r="CC175" s="144"/>
      <c r="CD175" s="144"/>
      <c r="CE175" s="144"/>
      <c r="CF175" s="144"/>
      <c r="CG175" s="144"/>
      <c r="CH175" s="144"/>
      <c r="CI175" s="144"/>
      <c r="CJ175" s="144"/>
      <c r="CK175" s="144"/>
      <c r="CL175" s="144"/>
      <c r="CM175" s="144"/>
      <c r="CN175" s="144"/>
      <c r="CO175" s="144"/>
      <c r="CP175" s="144"/>
      <c r="CQ175" s="144"/>
      <c r="CR175" s="144"/>
      <c r="CS175" s="144"/>
      <c r="CT175" s="144"/>
      <c r="CU175" s="144"/>
      <c r="CV175" s="144"/>
      <c r="CW175" s="144"/>
      <c r="CX175" s="144"/>
      <c r="CY175" s="144"/>
      <c r="CZ175" s="144"/>
      <c r="DA175" s="144"/>
      <c r="DB175" s="144"/>
      <c r="DC175" s="144"/>
      <c r="DD175" s="144"/>
      <c r="DE175" s="144"/>
      <c r="DF175" s="144"/>
      <c r="DG175" s="144"/>
      <c r="DH175" s="144"/>
      <c r="DI175" s="144"/>
      <c r="DJ175" s="144"/>
      <c r="DK175" s="144"/>
      <c r="DL175" s="144"/>
      <c r="DM175" s="144"/>
      <c r="DN175" s="144"/>
      <c r="DO175" s="144"/>
      <c r="DP175" s="144"/>
      <c r="DQ175" s="144"/>
      <c r="DR175" s="144"/>
      <c r="DS175" s="144"/>
      <c r="DT175" s="144"/>
      <c r="DU175" s="144"/>
      <c r="DV175" s="144"/>
      <c r="DW175" s="144"/>
      <c r="DX175" s="144"/>
      <c r="DY175" s="144"/>
      <c r="DZ175" s="144"/>
      <c r="EA175" s="144"/>
      <c r="EB175" s="144"/>
      <c r="EC175" s="144"/>
      <c r="ED175" s="144"/>
      <c r="EE175" s="144"/>
      <c r="EF175" s="144"/>
    </row>
    <row r="176" spans="1:136" x14ac:dyDescent="0.3">
      <c r="A176" s="72"/>
      <c r="B176" s="2"/>
      <c r="C176" s="145"/>
      <c r="D176" s="122"/>
      <c r="E176" s="123"/>
      <c r="F176" s="123"/>
      <c r="G176" s="124"/>
      <c r="H176" s="125"/>
      <c r="I176" s="126"/>
      <c r="J176" s="122"/>
      <c r="K176" s="127"/>
      <c r="L176" s="142"/>
      <c r="M176" s="142"/>
      <c r="N176" s="120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  <c r="AA176" s="136"/>
      <c r="AB176" s="136"/>
      <c r="AC176" s="136"/>
      <c r="AD176" s="136"/>
      <c r="AE176" s="136"/>
      <c r="AF176" s="136"/>
      <c r="AG176" s="136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6"/>
      <c r="AV176" s="136"/>
      <c r="AW176" s="136"/>
      <c r="AX176" s="136"/>
      <c r="AY176" s="136"/>
      <c r="AZ176" s="136"/>
      <c r="BA176" s="136"/>
      <c r="BB176" s="136"/>
      <c r="BC176" s="136"/>
      <c r="BD176" s="136"/>
      <c r="BE176" s="136"/>
      <c r="BF176" s="136"/>
      <c r="BG176" s="136"/>
      <c r="BH176" s="136"/>
      <c r="BI176" s="136"/>
      <c r="BJ176" s="136"/>
      <c r="BK176" s="136"/>
      <c r="BL176" s="136"/>
      <c r="BM176" s="136"/>
      <c r="BN176" s="136"/>
      <c r="BO176" s="136"/>
      <c r="BP176" s="136"/>
      <c r="BQ176" s="136"/>
      <c r="BR176" s="136"/>
      <c r="BS176" s="136"/>
      <c r="BT176" s="136"/>
      <c r="BU176" s="136"/>
      <c r="BV176" s="136"/>
      <c r="BW176" s="136"/>
      <c r="BX176" s="136"/>
      <c r="BY176" s="136"/>
      <c r="BZ176" s="136"/>
      <c r="CA176" s="136"/>
      <c r="CB176" s="136"/>
      <c r="CC176" s="136"/>
      <c r="CD176" s="136"/>
      <c r="CE176" s="136"/>
      <c r="CF176" s="136"/>
      <c r="CG176" s="136"/>
      <c r="CH176" s="136"/>
      <c r="CI176" s="136"/>
      <c r="CJ176" s="136"/>
      <c r="CK176" s="136"/>
      <c r="CL176" s="136"/>
      <c r="CM176" s="136"/>
      <c r="CN176" s="136"/>
      <c r="CO176" s="136"/>
      <c r="CP176" s="136"/>
      <c r="CQ176" s="136"/>
      <c r="CR176" s="136"/>
      <c r="CS176" s="136"/>
      <c r="CT176" s="136"/>
      <c r="CU176" s="136"/>
      <c r="CV176" s="136"/>
      <c r="CW176" s="136"/>
      <c r="CX176" s="136"/>
      <c r="CY176" s="136"/>
      <c r="CZ176" s="136"/>
      <c r="DA176" s="136"/>
      <c r="DB176" s="136"/>
      <c r="DC176" s="136"/>
      <c r="DD176" s="136"/>
      <c r="DE176" s="136"/>
      <c r="DF176" s="136"/>
      <c r="DG176" s="136"/>
      <c r="DH176" s="136"/>
      <c r="DI176" s="136"/>
      <c r="DJ176" s="136"/>
      <c r="DK176" s="136"/>
      <c r="DL176" s="136"/>
      <c r="DM176" s="136"/>
      <c r="DN176" s="136"/>
      <c r="DO176" s="136"/>
      <c r="DP176" s="136"/>
      <c r="DQ176" s="136"/>
      <c r="DR176" s="136"/>
      <c r="DS176" s="136"/>
      <c r="DT176" s="136"/>
      <c r="DU176" s="136"/>
      <c r="DV176" s="136"/>
      <c r="DW176" s="136"/>
      <c r="DX176" s="136"/>
      <c r="DY176" s="136"/>
      <c r="DZ176" s="136"/>
      <c r="EA176" s="136"/>
      <c r="EB176" s="136"/>
      <c r="EC176" s="136"/>
      <c r="ED176" s="136"/>
      <c r="EE176" s="136"/>
      <c r="EF176" s="136"/>
    </row>
    <row r="177" spans="1:136" x14ac:dyDescent="0.3">
      <c r="A177" s="128"/>
      <c r="B177" s="129"/>
      <c r="C177" s="146"/>
      <c r="D177" s="131"/>
      <c r="E177" s="128"/>
      <c r="F177" s="128"/>
      <c r="G177" s="132"/>
      <c r="H177" s="128"/>
      <c r="I177" s="128"/>
      <c r="J177" s="131"/>
      <c r="K177" s="128"/>
      <c r="L177" s="133"/>
      <c r="M177" s="133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  <c r="Z177" s="136"/>
      <c r="AA177" s="136"/>
      <c r="AB177" s="136"/>
      <c r="AC177" s="136"/>
      <c r="AD177" s="136"/>
      <c r="AE177" s="136"/>
      <c r="AF177" s="136"/>
      <c r="AG177" s="136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6"/>
      <c r="AV177" s="136"/>
      <c r="AW177" s="136"/>
      <c r="AX177" s="136"/>
      <c r="AY177" s="136"/>
      <c r="AZ177" s="136"/>
      <c r="BA177" s="136"/>
      <c r="BB177" s="136"/>
      <c r="BC177" s="136"/>
      <c r="BD177" s="136"/>
      <c r="BE177" s="136"/>
      <c r="BF177" s="136"/>
      <c r="BG177" s="136"/>
      <c r="BH177" s="136"/>
      <c r="BI177" s="136"/>
      <c r="BJ177" s="136"/>
      <c r="BK177" s="136"/>
      <c r="BL177" s="136"/>
      <c r="BM177" s="136"/>
      <c r="BN177" s="136"/>
      <c r="BO177" s="136"/>
      <c r="BP177" s="136"/>
      <c r="BQ177" s="136"/>
      <c r="BR177" s="136"/>
      <c r="BS177" s="136"/>
      <c r="BT177" s="136"/>
      <c r="BU177" s="136"/>
      <c r="BV177" s="136"/>
      <c r="BW177" s="136"/>
      <c r="BX177" s="136"/>
      <c r="BY177" s="136"/>
      <c r="BZ177" s="136"/>
      <c r="CA177" s="136"/>
      <c r="CB177" s="136"/>
      <c r="CC177" s="136"/>
      <c r="CD177" s="136"/>
      <c r="CE177" s="136"/>
      <c r="CF177" s="136"/>
      <c r="CG177" s="136"/>
      <c r="CH177" s="136"/>
      <c r="CI177" s="136"/>
      <c r="CJ177" s="136"/>
      <c r="CK177" s="136"/>
      <c r="CL177" s="136"/>
      <c r="CM177" s="136"/>
      <c r="CN177" s="136"/>
      <c r="CO177" s="136"/>
      <c r="CP177" s="136"/>
      <c r="CQ177" s="136"/>
      <c r="CR177" s="136"/>
      <c r="CS177" s="136"/>
      <c r="CT177" s="136"/>
      <c r="CU177" s="136"/>
      <c r="CV177" s="136"/>
      <c r="CW177" s="136"/>
      <c r="CX177" s="136"/>
      <c r="CY177" s="136"/>
      <c r="CZ177" s="136"/>
      <c r="DA177" s="136"/>
      <c r="DB177" s="136"/>
      <c r="DC177" s="136"/>
      <c r="DD177" s="136"/>
      <c r="DE177" s="136"/>
      <c r="DF177" s="136"/>
      <c r="DG177" s="136"/>
      <c r="DH177" s="136"/>
      <c r="DI177" s="136"/>
      <c r="DJ177" s="136"/>
      <c r="DK177" s="136"/>
      <c r="DL177" s="136"/>
      <c r="DM177" s="136"/>
      <c r="DN177" s="136"/>
      <c r="DO177" s="136"/>
      <c r="DP177" s="136"/>
      <c r="DQ177" s="136"/>
      <c r="DR177" s="136"/>
      <c r="DS177" s="136"/>
      <c r="DT177" s="136"/>
      <c r="DU177" s="136"/>
      <c r="DV177" s="136"/>
      <c r="DW177" s="136"/>
      <c r="DX177" s="136"/>
      <c r="DY177" s="136"/>
      <c r="DZ177" s="136"/>
      <c r="EA177" s="136"/>
      <c r="EB177" s="136"/>
      <c r="EC177" s="136"/>
      <c r="ED177" s="136"/>
      <c r="EE177" s="136"/>
      <c r="EF177" s="136"/>
    </row>
    <row r="178" spans="1:136" x14ac:dyDescent="0.3">
      <c r="A178" s="138"/>
      <c r="B178" s="139"/>
      <c r="C178" s="147"/>
      <c r="D178" s="140"/>
      <c r="E178" s="138"/>
      <c r="F178" s="138"/>
      <c r="G178" s="141"/>
      <c r="H178" s="138"/>
      <c r="I178" s="138"/>
      <c r="J178" s="140"/>
      <c r="K178" s="138"/>
      <c r="L178" s="142"/>
      <c r="M178" s="142"/>
      <c r="N178" s="120"/>
      <c r="O178" s="143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  <c r="AU178" s="144"/>
      <c r="AV178" s="144"/>
      <c r="AW178" s="144"/>
      <c r="AX178" s="144"/>
      <c r="AY178" s="144"/>
      <c r="AZ178" s="144"/>
      <c r="BA178" s="144"/>
      <c r="BB178" s="144"/>
      <c r="BC178" s="144"/>
      <c r="BD178" s="144"/>
      <c r="BE178" s="144"/>
      <c r="BF178" s="144"/>
      <c r="BG178" s="144"/>
      <c r="BH178" s="144"/>
      <c r="BI178" s="144"/>
      <c r="BJ178" s="144"/>
      <c r="BK178" s="144"/>
      <c r="BL178" s="144"/>
      <c r="BM178" s="144"/>
      <c r="BN178" s="144"/>
      <c r="BO178" s="144"/>
      <c r="BP178" s="144"/>
      <c r="BQ178" s="144"/>
      <c r="BR178" s="144"/>
      <c r="BS178" s="144"/>
      <c r="BT178" s="144"/>
      <c r="BU178" s="144"/>
      <c r="BV178" s="144"/>
      <c r="BW178" s="144"/>
      <c r="BX178" s="144"/>
      <c r="BY178" s="144"/>
      <c r="BZ178" s="144"/>
      <c r="CA178" s="144"/>
      <c r="CB178" s="144"/>
      <c r="CC178" s="144"/>
      <c r="CD178" s="144"/>
      <c r="CE178" s="144"/>
      <c r="CF178" s="144"/>
      <c r="CG178" s="144"/>
      <c r="CH178" s="144"/>
      <c r="CI178" s="144"/>
      <c r="CJ178" s="144"/>
      <c r="CK178" s="144"/>
      <c r="CL178" s="144"/>
      <c r="CM178" s="144"/>
      <c r="CN178" s="144"/>
      <c r="CO178" s="144"/>
      <c r="CP178" s="144"/>
      <c r="CQ178" s="144"/>
      <c r="CR178" s="144"/>
      <c r="CS178" s="144"/>
      <c r="CT178" s="144"/>
      <c r="CU178" s="144"/>
      <c r="CV178" s="144"/>
      <c r="CW178" s="144"/>
      <c r="CX178" s="144"/>
      <c r="CY178" s="144"/>
      <c r="CZ178" s="144"/>
      <c r="DA178" s="144"/>
      <c r="DB178" s="144"/>
      <c r="DC178" s="144"/>
      <c r="DD178" s="144"/>
      <c r="DE178" s="144"/>
      <c r="DF178" s="144"/>
      <c r="DG178" s="144"/>
      <c r="DH178" s="144"/>
      <c r="DI178" s="144"/>
      <c r="DJ178" s="144"/>
      <c r="DK178" s="144"/>
      <c r="DL178" s="144"/>
      <c r="DM178" s="144"/>
      <c r="DN178" s="144"/>
      <c r="DO178" s="144"/>
      <c r="DP178" s="144"/>
      <c r="DQ178" s="144"/>
      <c r="DR178" s="144"/>
      <c r="DS178" s="144"/>
      <c r="DT178" s="144"/>
      <c r="DU178" s="144"/>
      <c r="DV178" s="144"/>
      <c r="DW178" s="144"/>
      <c r="DX178" s="144"/>
      <c r="DY178" s="144"/>
      <c r="DZ178" s="144"/>
      <c r="EA178" s="144"/>
      <c r="EB178" s="144"/>
      <c r="EC178" s="144"/>
      <c r="ED178" s="144"/>
      <c r="EE178" s="144"/>
      <c r="EF178" s="144"/>
    </row>
    <row r="179" spans="1:136" x14ac:dyDescent="0.3">
      <c r="A179" s="72"/>
      <c r="B179" s="2"/>
      <c r="C179" s="145"/>
      <c r="D179" s="122"/>
      <c r="E179" s="123"/>
      <c r="F179" s="123"/>
      <c r="G179" s="124"/>
      <c r="H179" s="125"/>
      <c r="I179" s="126"/>
      <c r="J179" s="122"/>
      <c r="K179" s="127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  <c r="AE179" s="136"/>
      <c r="AF179" s="136"/>
      <c r="AG179" s="136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6"/>
      <c r="AV179" s="136"/>
      <c r="AW179" s="136"/>
      <c r="AX179" s="136"/>
      <c r="AY179" s="136"/>
      <c r="AZ179" s="136"/>
      <c r="BA179" s="136"/>
      <c r="BB179" s="136"/>
      <c r="BC179" s="136"/>
      <c r="BD179" s="136"/>
      <c r="BE179" s="136"/>
      <c r="BF179" s="136"/>
      <c r="BG179" s="136"/>
      <c r="BH179" s="136"/>
      <c r="BI179" s="136"/>
      <c r="BJ179" s="136"/>
      <c r="BK179" s="136"/>
      <c r="BL179" s="136"/>
      <c r="BM179" s="136"/>
      <c r="BN179" s="136"/>
      <c r="BO179" s="136"/>
      <c r="BP179" s="136"/>
      <c r="BQ179" s="136"/>
      <c r="BR179" s="136"/>
      <c r="BS179" s="136"/>
      <c r="BT179" s="136"/>
      <c r="BU179" s="136"/>
      <c r="BV179" s="136"/>
      <c r="BW179" s="136"/>
      <c r="BX179" s="136"/>
      <c r="BY179" s="136"/>
      <c r="BZ179" s="136"/>
      <c r="CA179" s="136"/>
      <c r="CB179" s="136"/>
      <c r="CC179" s="136"/>
      <c r="CD179" s="136"/>
      <c r="CE179" s="136"/>
      <c r="CF179" s="136"/>
      <c r="CG179" s="136"/>
      <c r="CH179" s="136"/>
      <c r="CI179" s="136"/>
      <c r="CJ179" s="136"/>
      <c r="CK179" s="136"/>
      <c r="CL179" s="136"/>
      <c r="CM179" s="136"/>
      <c r="CN179" s="136"/>
      <c r="CO179" s="136"/>
      <c r="CP179" s="136"/>
      <c r="CQ179" s="136"/>
      <c r="CR179" s="136"/>
      <c r="CS179" s="136"/>
      <c r="CT179" s="136"/>
      <c r="CU179" s="136"/>
      <c r="CV179" s="136"/>
      <c r="CW179" s="136"/>
      <c r="CX179" s="136"/>
      <c r="CY179" s="136"/>
      <c r="CZ179" s="136"/>
      <c r="DA179" s="136"/>
      <c r="DB179" s="136"/>
      <c r="DC179" s="136"/>
      <c r="DD179" s="136"/>
      <c r="DE179" s="136"/>
      <c r="DF179" s="136"/>
      <c r="DG179" s="136"/>
      <c r="DH179" s="136"/>
      <c r="DI179" s="136"/>
      <c r="DJ179" s="136"/>
      <c r="DK179" s="136"/>
      <c r="DL179" s="136"/>
      <c r="DM179" s="136"/>
      <c r="DN179" s="136"/>
      <c r="DO179" s="136"/>
      <c r="DP179" s="136"/>
      <c r="DQ179" s="136"/>
      <c r="DR179" s="136"/>
      <c r="DS179" s="136"/>
      <c r="DT179" s="136"/>
      <c r="DU179" s="136"/>
      <c r="DV179" s="136"/>
      <c r="DW179" s="136"/>
      <c r="DX179" s="136"/>
      <c r="DY179" s="136"/>
      <c r="DZ179" s="136"/>
      <c r="EA179" s="136"/>
      <c r="EB179" s="136"/>
      <c r="EC179" s="136"/>
      <c r="ED179" s="136"/>
      <c r="EE179" s="136"/>
      <c r="EF179" s="136"/>
    </row>
    <row r="180" spans="1:136" x14ac:dyDescent="0.3">
      <c r="A180" s="128"/>
      <c r="B180" s="129"/>
      <c r="C180" s="146"/>
      <c r="D180" s="131"/>
      <c r="E180" s="128"/>
      <c r="F180" s="128"/>
      <c r="G180" s="132"/>
      <c r="H180" s="128"/>
      <c r="I180" s="128"/>
      <c r="J180" s="131"/>
      <c r="K180" s="128"/>
      <c r="L180" s="133"/>
      <c r="M180" s="133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6"/>
      <c r="AV180" s="136"/>
      <c r="AW180" s="136"/>
      <c r="AX180" s="136"/>
      <c r="AY180" s="136"/>
      <c r="AZ180" s="136"/>
      <c r="BA180" s="136"/>
      <c r="BB180" s="136"/>
      <c r="BC180" s="136"/>
      <c r="BD180" s="136"/>
      <c r="BE180" s="136"/>
      <c r="BF180" s="136"/>
      <c r="BG180" s="136"/>
      <c r="BH180" s="136"/>
      <c r="BI180" s="136"/>
      <c r="BJ180" s="136"/>
      <c r="BK180" s="136"/>
      <c r="BL180" s="136"/>
      <c r="BM180" s="136"/>
      <c r="BN180" s="136"/>
      <c r="BO180" s="136"/>
      <c r="BP180" s="136"/>
      <c r="BQ180" s="136"/>
      <c r="BR180" s="136"/>
      <c r="BS180" s="136"/>
      <c r="BT180" s="136"/>
      <c r="BU180" s="136"/>
      <c r="BV180" s="136"/>
      <c r="BW180" s="136"/>
      <c r="BX180" s="136"/>
      <c r="BY180" s="136"/>
      <c r="BZ180" s="136"/>
      <c r="CA180" s="136"/>
      <c r="CB180" s="136"/>
      <c r="CC180" s="136"/>
      <c r="CD180" s="136"/>
      <c r="CE180" s="136"/>
      <c r="CF180" s="136"/>
      <c r="CG180" s="136"/>
      <c r="CH180" s="136"/>
      <c r="CI180" s="136"/>
      <c r="CJ180" s="136"/>
      <c r="CK180" s="136"/>
      <c r="CL180" s="136"/>
      <c r="CM180" s="136"/>
      <c r="CN180" s="136"/>
      <c r="CO180" s="136"/>
      <c r="CP180" s="136"/>
      <c r="CQ180" s="136"/>
      <c r="CR180" s="136"/>
      <c r="CS180" s="136"/>
      <c r="CT180" s="136"/>
      <c r="CU180" s="136"/>
      <c r="CV180" s="136"/>
      <c r="CW180" s="136"/>
      <c r="CX180" s="136"/>
      <c r="CY180" s="136"/>
      <c r="CZ180" s="136"/>
      <c r="DA180" s="136"/>
      <c r="DB180" s="136"/>
      <c r="DC180" s="136"/>
      <c r="DD180" s="136"/>
      <c r="DE180" s="136"/>
      <c r="DF180" s="136"/>
      <c r="DG180" s="136"/>
      <c r="DH180" s="136"/>
      <c r="DI180" s="136"/>
      <c r="DJ180" s="136"/>
      <c r="DK180" s="136"/>
      <c r="DL180" s="136"/>
      <c r="DM180" s="136"/>
      <c r="DN180" s="136"/>
      <c r="DO180" s="136"/>
      <c r="DP180" s="136"/>
      <c r="DQ180" s="136"/>
      <c r="DR180" s="136"/>
      <c r="DS180" s="136"/>
      <c r="DT180" s="136"/>
      <c r="DU180" s="136"/>
      <c r="DV180" s="136"/>
      <c r="DW180" s="136"/>
      <c r="DX180" s="136"/>
      <c r="DY180" s="136"/>
      <c r="DZ180" s="136"/>
      <c r="EA180" s="136"/>
      <c r="EB180" s="136"/>
      <c r="EC180" s="136"/>
      <c r="ED180" s="136"/>
      <c r="EE180" s="136"/>
      <c r="EF180" s="136"/>
    </row>
    <row r="181" spans="1:136" x14ac:dyDescent="0.3">
      <c r="A181" s="138"/>
      <c r="B181" s="139"/>
      <c r="C181" s="147"/>
      <c r="D181" s="140"/>
      <c r="E181" s="138"/>
      <c r="F181" s="138"/>
      <c r="G181" s="141"/>
      <c r="H181" s="138"/>
      <c r="I181" s="138"/>
      <c r="J181" s="140"/>
      <c r="K181" s="138"/>
      <c r="L181" s="142"/>
      <c r="M181" s="142"/>
      <c r="N181" s="120"/>
      <c r="O181" s="143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  <c r="AU181" s="144"/>
      <c r="AV181" s="144"/>
      <c r="AW181" s="144"/>
      <c r="AX181" s="144"/>
      <c r="AY181" s="144"/>
      <c r="AZ181" s="144"/>
      <c r="BA181" s="144"/>
      <c r="BB181" s="144"/>
      <c r="BC181" s="144"/>
      <c r="BD181" s="144"/>
      <c r="BE181" s="144"/>
      <c r="BF181" s="144"/>
      <c r="BG181" s="144"/>
      <c r="BH181" s="144"/>
      <c r="BI181" s="144"/>
      <c r="BJ181" s="144"/>
      <c r="BK181" s="144"/>
      <c r="BL181" s="144"/>
      <c r="BM181" s="144"/>
      <c r="BN181" s="144"/>
      <c r="BO181" s="144"/>
      <c r="BP181" s="144"/>
      <c r="BQ181" s="144"/>
      <c r="BR181" s="144"/>
      <c r="BS181" s="144"/>
      <c r="BT181" s="144"/>
      <c r="BU181" s="144"/>
      <c r="BV181" s="144"/>
      <c r="BW181" s="144"/>
      <c r="BX181" s="144"/>
      <c r="BY181" s="144"/>
      <c r="BZ181" s="144"/>
      <c r="CA181" s="144"/>
      <c r="CB181" s="144"/>
      <c r="CC181" s="144"/>
      <c r="CD181" s="144"/>
      <c r="CE181" s="144"/>
      <c r="CF181" s="144"/>
      <c r="CG181" s="144"/>
      <c r="CH181" s="144"/>
      <c r="CI181" s="144"/>
      <c r="CJ181" s="144"/>
      <c r="CK181" s="144"/>
      <c r="CL181" s="144"/>
      <c r="CM181" s="144"/>
      <c r="CN181" s="144"/>
      <c r="CO181" s="144"/>
      <c r="CP181" s="144"/>
      <c r="CQ181" s="144"/>
      <c r="CR181" s="144"/>
      <c r="CS181" s="144"/>
      <c r="CT181" s="144"/>
      <c r="CU181" s="144"/>
      <c r="CV181" s="144"/>
      <c r="CW181" s="144"/>
      <c r="CX181" s="144"/>
      <c r="CY181" s="144"/>
      <c r="CZ181" s="144"/>
      <c r="DA181" s="144"/>
      <c r="DB181" s="144"/>
      <c r="DC181" s="144"/>
      <c r="DD181" s="144"/>
      <c r="DE181" s="144"/>
      <c r="DF181" s="144"/>
      <c r="DG181" s="144"/>
      <c r="DH181" s="144"/>
      <c r="DI181" s="144"/>
      <c r="DJ181" s="144"/>
      <c r="DK181" s="144"/>
      <c r="DL181" s="144"/>
      <c r="DM181" s="144"/>
      <c r="DN181" s="144"/>
      <c r="DO181" s="144"/>
      <c r="DP181" s="144"/>
      <c r="DQ181" s="144"/>
      <c r="DR181" s="144"/>
      <c r="DS181" s="144"/>
      <c r="DT181" s="144"/>
      <c r="DU181" s="144"/>
      <c r="DV181" s="144"/>
      <c r="DW181" s="144"/>
      <c r="DX181" s="144"/>
      <c r="DY181" s="144"/>
      <c r="DZ181" s="144"/>
      <c r="EA181" s="144"/>
      <c r="EB181" s="144"/>
      <c r="EC181" s="144"/>
      <c r="ED181" s="144"/>
      <c r="EE181" s="144"/>
      <c r="EF181" s="144"/>
    </row>
    <row r="182" spans="1:136" x14ac:dyDescent="0.3">
      <c r="A182" s="72"/>
      <c r="B182" s="2"/>
      <c r="C182" s="145"/>
      <c r="D182" s="122"/>
      <c r="E182" s="123"/>
      <c r="F182" s="123"/>
      <c r="G182" s="124"/>
      <c r="H182" s="125"/>
      <c r="I182" s="126"/>
      <c r="J182" s="122"/>
      <c r="K182" s="127"/>
      <c r="L182" s="133"/>
      <c r="M182" s="133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  <c r="AE182" s="136"/>
      <c r="AF182" s="136"/>
      <c r="AG182" s="136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6"/>
      <c r="AV182" s="136"/>
      <c r="AW182" s="136"/>
      <c r="AX182" s="136"/>
      <c r="AY182" s="136"/>
      <c r="AZ182" s="136"/>
      <c r="BA182" s="136"/>
      <c r="BB182" s="136"/>
      <c r="BC182" s="136"/>
      <c r="BD182" s="136"/>
      <c r="BE182" s="136"/>
      <c r="BF182" s="136"/>
      <c r="BG182" s="136"/>
      <c r="BH182" s="136"/>
      <c r="BI182" s="136"/>
      <c r="BJ182" s="136"/>
      <c r="BK182" s="136"/>
      <c r="BL182" s="136"/>
      <c r="BM182" s="136"/>
      <c r="BN182" s="136"/>
      <c r="BO182" s="136"/>
      <c r="BP182" s="136"/>
      <c r="BQ182" s="136"/>
      <c r="BR182" s="136"/>
      <c r="BS182" s="136"/>
      <c r="BT182" s="136"/>
      <c r="BU182" s="136"/>
      <c r="BV182" s="136"/>
      <c r="BW182" s="136"/>
      <c r="BX182" s="136"/>
      <c r="BY182" s="136"/>
      <c r="BZ182" s="136"/>
      <c r="CA182" s="136"/>
      <c r="CB182" s="136"/>
      <c r="CC182" s="136"/>
      <c r="CD182" s="136"/>
      <c r="CE182" s="136"/>
      <c r="CF182" s="136"/>
      <c r="CG182" s="136"/>
      <c r="CH182" s="136"/>
      <c r="CI182" s="136"/>
      <c r="CJ182" s="136"/>
      <c r="CK182" s="136"/>
      <c r="CL182" s="136"/>
      <c r="CM182" s="136"/>
      <c r="CN182" s="136"/>
      <c r="CO182" s="136"/>
      <c r="CP182" s="136"/>
      <c r="CQ182" s="136"/>
      <c r="CR182" s="136"/>
      <c r="CS182" s="136"/>
      <c r="CT182" s="136"/>
      <c r="CU182" s="136"/>
      <c r="CV182" s="136"/>
      <c r="CW182" s="136"/>
      <c r="CX182" s="136"/>
      <c r="CY182" s="136"/>
      <c r="CZ182" s="136"/>
      <c r="DA182" s="136"/>
      <c r="DB182" s="136"/>
      <c r="DC182" s="136"/>
      <c r="DD182" s="136"/>
      <c r="DE182" s="136"/>
      <c r="DF182" s="136"/>
      <c r="DG182" s="136"/>
      <c r="DH182" s="136"/>
      <c r="DI182" s="136"/>
      <c r="DJ182" s="136"/>
      <c r="DK182" s="136"/>
      <c r="DL182" s="136"/>
      <c r="DM182" s="136"/>
      <c r="DN182" s="136"/>
      <c r="DO182" s="136"/>
      <c r="DP182" s="136"/>
      <c r="DQ182" s="136"/>
      <c r="DR182" s="136"/>
      <c r="DS182" s="136"/>
      <c r="DT182" s="136"/>
      <c r="DU182" s="136"/>
      <c r="DV182" s="136"/>
      <c r="DW182" s="136"/>
      <c r="DX182" s="136"/>
      <c r="DY182" s="136"/>
      <c r="DZ182" s="136"/>
      <c r="EA182" s="136"/>
      <c r="EB182" s="136"/>
      <c r="EC182" s="136"/>
      <c r="ED182" s="136"/>
      <c r="EE182" s="136"/>
      <c r="EF182" s="136"/>
    </row>
    <row r="183" spans="1:136" x14ac:dyDescent="0.3">
      <c r="A183" s="128"/>
      <c r="B183" s="129"/>
      <c r="C183" s="146"/>
      <c r="D183" s="131"/>
      <c r="E183" s="128"/>
      <c r="F183" s="128"/>
      <c r="G183" s="132"/>
      <c r="H183" s="128"/>
      <c r="I183" s="128"/>
      <c r="J183" s="131"/>
      <c r="K183" s="128"/>
      <c r="L183" s="133"/>
      <c r="M183" s="133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6"/>
      <c r="AV183" s="136"/>
      <c r="AW183" s="136"/>
      <c r="AX183" s="136"/>
      <c r="AY183" s="136"/>
      <c r="AZ183" s="136"/>
      <c r="BA183" s="136"/>
      <c r="BB183" s="136"/>
      <c r="BC183" s="136"/>
      <c r="BD183" s="136"/>
      <c r="BE183" s="136"/>
      <c r="BF183" s="136"/>
      <c r="BG183" s="136"/>
      <c r="BH183" s="136"/>
      <c r="BI183" s="136"/>
      <c r="BJ183" s="136"/>
      <c r="BK183" s="136"/>
      <c r="BL183" s="136"/>
      <c r="BM183" s="136"/>
      <c r="BN183" s="136"/>
      <c r="BO183" s="136"/>
      <c r="BP183" s="136"/>
      <c r="BQ183" s="136"/>
      <c r="BR183" s="136"/>
      <c r="BS183" s="136"/>
      <c r="BT183" s="136"/>
      <c r="BU183" s="136"/>
      <c r="BV183" s="136"/>
      <c r="BW183" s="136"/>
      <c r="BX183" s="136"/>
      <c r="BY183" s="136"/>
      <c r="BZ183" s="136"/>
      <c r="CA183" s="136"/>
      <c r="CB183" s="136"/>
      <c r="CC183" s="136"/>
      <c r="CD183" s="136"/>
      <c r="CE183" s="136"/>
      <c r="CF183" s="136"/>
      <c r="CG183" s="136"/>
      <c r="CH183" s="136"/>
      <c r="CI183" s="136"/>
      <c r="CJ183" s="136"/>
      <c r="CK183" s="136"/>
      <c r="CL183" s="136"/>
      <c r="CM183" s="136"/>
      <c r="CN183" s="136"/>
      <c r="CO183" s="136"/>
      <c r="CP183" s="136"/>
      <c r="CQ183" s="136"/>
      <c r="CR183" s="136"/>
      <c r="CS183" s="136"/>
      <c r="CT183" s="136"/>
      <c r="CU183" s="136"/>
      <c r="CV183" s="136"/>
      <c r="CW183" s="136"/>
      <c r="CX183" s="136"/>
      <c r="CY183" s="136"/>
      <c r="CZ183" s="136"/>
      <c r="DA183" s="136"/>
      <c r="DB183" s="136"/>
      <c r="DC183" s="136"/>
      <c r="DD183" s="136"/>
      <c r="DE183" s="136"/>
      <c r="DF183" s="136"/>
      <c r="DG183" s="136"/>
      <c r="DH183" s="136"/>
      <c r="DI183" s="136"/>
      <c r="DJ183" s="136"/>
      <c r="DK183" s="136"/>
      <c r="DL183" s="136"/>
      <c r="DM183" s="136"/>
      <c r="DN183" s="136"/>
      <c r="DO183" s="136"/>
      <c r="DP183" s="136"/>
      <c r="DQ183" s="136"/>
      <c r="DR183" s="136"/>
      <c r="DS183" s="136"/>
      <c r="DT183" s="136"/>
      <c r="DU183" s="136"/>
      <c r="DV183" s="136"/>
      <c r="DW183" s="136"/>
      <c r="DX183" s="136"/>
      <c r="DY183" s="136"/>
      <c r="DZ183" s="136"/>
      <c r="EA183" s="136"/>
      <c r="EB183" s="136"/>
      <c r="EC183" s="136"/>
      <c r="ED183" s="136"/>
      <c r="EE183" s="136"/>
      <c r="EF183" s="136"/>
    </row>
    <row r="184" spans="1:136" x14ac:dyDescent="0.3">
      <c r="A184" s="138"/>
      <c r="B184" s="139"/>
      <c r="C184" s="147"/>
      <c r="D184" s="140"/>
      <c r="E184" s="138"/>
      <c r="F184" s="138"/>
      <c r="G184" s="141"/>
      <c r="H184" s="138"/>
      <c r="I184" s="138"/>
      <c r="J184" s="140"/>
      <c r="K184" s="138"/>
      <c r="L184" s="142"/>
      <c r="M184" s="142"/>
      <c r="N184" s="120"/>
      <c r="O184" s="143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  <c r="AU184" s="144"/>
      <c r="AV184" s="144"/>
      <c r="AW184" s="144"/>
      <c r="AX184" s="144"/>
      <c r="AY184" s="144"/>
      <c r="AZ184" s="144"/>
      <c r="BA184" s="144"/>
      <c r="BB184" s="144"/>
      <c r="BC184" s="144"/>
      <c r="BD184" s="144"/>
      <c r="BE184" s="144"/>
      <c r="BF184" s="144"/>
      <c r="BG184" s="144"/>
      <c r="BH184" s="144"/>
      <c r="BI184" s="144"/>
      <c r="BJ184" s="144"/>
      <c r="BK184" s="144"/>
      <c r="BL184" s="144"/>
      <c r="BM184" s="144"/>
      <c r="BN184" s="144"/>
      <c r="BO184" s="144"/>
      <c r="BP184" s="144"/>
      <c r="BQ184" s="144"/>
      <c r="BR184" s="144"/>
      <c r="BS184" s="144"/>
      <c r="BT184" s="144"/>
      <c r="BU184" s="144"/>
      <c r="BV184" s="144"/>
      <c r="BW184" s="144"/>
      <c r="BX184" s="144"/>
      <c r="BY184" s="144"/>
      <c r="BZ184" s="144"/>
      <c r="CA184" s="144"/>
      <c r="CB184" s="144"/>
      <c r="CC184" s="144"/>
      <c r="CD184" s="144"/>
      <c r="CE184" s="144"/>
      <c r="CF184" s="144"/>
      <c r="CG184" s="144"/>
      <c r="CH184" s="144"/>
      <c r="CI184" s="144"/>
      <c r="CJ184" s="144"/>
      <c r="CK184" s="144"/>
      <c r="CL184" s="144"/>
      <c r="CM184" s="144"/>
      <c r="CN184" s="144"/>
      <c r="CO184" s="144"/>
      <c r="CP184" s="144"/>
      <c r="CQ184" s="144"/>
      <c r="CR184" s="144"/>
      <c r="CS184" s="144"/>
      <c r="CT184" s="144"/>
      <c r="CU184" s="144"/>
      <c r="CV184" s="144"/>
      <c r="CW184" s="144"/>
      <c r="CX184" s="144"/>
      <c r="CY184" s="144"/>
      <c r="CZ184" s="144"/>
      <c r="DA184" s="144"/>
      <c r="DB184" s="144"/>
      <c r="DC184" s="144"/>
      <c r="DD184" s="144"/>
      <c r="DE184" s="144"/>
      <c r="DF184" s="144"/>
      <c r="DG184" s="144"/>
      <c r="DH184" s="144"/>
      <c r="DI184" s="144"/>
      <c r="DJ184" s="144"/>
      <c r="DK184" s="144"/>
      <c r="DL184" s="144"/>
      <c r="DM184" s="144"/>
      <c r="DN184" s="144"/>
      <c r="DO184" s="144"/>
      <c r="DP184" s="144"/>
      <c r="DQ184" s="144"/>
      <c r="DR184" s="144"/>
      <c r="DS184" s="144"/>
      <c r="DT184" s="144"/>
      <c r="DU184" s="144"/>
      <c r="DV184" s="144"/>
      <c r="DW184" s="144"/>
      <c r="DX184" s="144"/>
      <c r="DY184" s="144"/>
      <c r="DZ184" s="144"/>
      <c r="EA184" s="144"/>
      <c r="EB184" s="144"/>
      <c r="EC184" s="144"/>
      <c r="ED184" s="144"/>
      <c r="EE184" s="144"/>
      <c r="EF184" s="144"/>
    </row>
    <row r="185" spans="1:136" x14ac:dyDescent="0.3">
      <c r="A185" s="72"/>
      <c r="B185" s="2"/>
      <c r="C185" s="145"/>
      <c r="D185" s="122"/>
      <c r="E185" s="123"/>
      <c r="F185" s="123"/>
      <c r="G185" s="124"/>
      <c r="H185" s="125"/>
      <c r="I185" s="126"/>
      <c r="J185" s="122"/>
      <c r="K185" s="127"/>
      <c r="L185" s="142"/>
      <c r="M185" s="142"/>
      <c r="N185" s="120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G185" s="136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6"/>
      <c r="BJ185" s="136"/>
      <c r="BK185" s="136"/>
      <c r="BL185" s="136"/>
      <c r="BM185" s="136"/>
      <c r="BN185" s="136"/>
      <c r="BO185" s="136"/>
      <c r="BP185" s="136"/>
      <c r="BQ185" s="136"/>
      <c r="BR185" s="136"/>
      <c r="BS185" s="136"/>
      <c r="BT185" s="136"/>
      <c r="BU185" s="136"/>
      <c r="BV185" s="136"/>
      <c r="BW185" s="136"/>
      <c r="BX185" s="136"/>
      <c r="BY185" s="136"/>
      <c r="BZ185" s="136"/>
      <c r="CA185" s="136"/>
      <c r="CB185" s="136"/>
      <c r="CC185" s="136"/>
      <c r="CD185" s="136"/>
      <c r="CE185" s="136"/>
      <c r="CF185" s="136"/>
      <c r="CG185" s="136"/>
      <c r="CH185" s="136"/>
      <c r="CI185" s="136"/>
      <c r="CJ185" s="136"/>
      <c r="CK185" s="136"/>
      <c r="CL185" s="136"/>
      <c r="CM185" s="136"/>
      <c r="CN185" s="136"/>
      <c r="CO185" s="136"/>
      <c r="CP185" s="136"/>
      <c r="CQ185" s="136"/>
      <c r="CR185" s="136"/>
      <c r="CS185" s="136"/>
      <c r="CT185" s="136"/>
      <c r="CU185" s="136"/>
      <c r="CV185" s="136"/>
      <c r="CW185" s="136"/>
      <c r="CX185" s="136"/>
      <c r="CY185" s="136"/>
      <c r="CZ185" s="136"/>
      <c r="DA185" s="136"/>
      <c r="DB185" s="136"/>
      <c r="DC185" s="136"/>
      <c r="DD185" s="136"/>
      <c r="DE185" s="136"/>
      <c r="DF185" s="136"/>
      <c r="DG185" s="136"/>
      <c r="DH185" s="136"/>
      <c r="DI185" s="136"/>
      <c r="DJ185" s="136"/>
      <c r="DK185" s="136"/>
      <c r="DL185" s="136"/>
      <c r="DM185" s="136"/>
      <c r="DN185" s="136"/>
      <c r="DO185" s="136"/>
      <c r="DP185" s="136"/>
      <c r="DQ185" s="136"/>
      <c r="DR185" s="136"/>
      <c r="DS185" s="136"/>
      <c r="DT185" s="136"/>
      <c r="DU185" s="136"/>
      <c r="DV185" s="136"/>
      <c r="DW185" s="136"/>
      <c r="DX185" s="136"/>
      <c r="DY185" s="136"/>
      <c r="DZ185" s="136"/>
      <c r="EA185" s="136"/>
      <c r="EB185" s="136"/>
      <c r="EC185" s="136"/>
      <c r="ED185" s="136"/>
      <c r="EE185" s="136"/>
      <c r="EF185" s="136"/>
    </row>
    <row r="186" spans="1:136" x14ac:dyDescent="0.3">
      <c r="A186" s="128"/>
      <c r="B186" s="129"/>
      <c r="C186" s="146"/>
      <c r="D186" s="131"/>
      <c r="E186" s="128"/>
      <c r="F186" s="128"/>
      <c r="G186" s="132"/>
      <c r="H186" s="128"/>
      <c r="I186" s="128"/>
      <c r="J186" s="131"/>
      <c r="K186" s="128"/>
      <c r="L186" s="133"/>
      <c r="M186" s="133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G186" s="136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6"/>
      <c r="AV186" s="136"/>
      <c r="AW186" s="136"/>
      <c r="AX186" s="136"/>
      <c r="AY186" s="136"/>
      <c r="AZ186" s="136"/>
      <c r="BA186" s="136"/>
      <c r="BB186" s="136"/>
      <c r="BC186" s="136"/>
      <c r="BD186" s="136"/>
      <c r="BE186" s="136"/>
      <c r="BF186" s="136"/>
      <c r="BG186" s="136"/>
      <c r="BH186" s="136"/>
      <c r="BI186" s="136"/>
      <c r="BJ186" s="136"/>
      <c r="BK186" s="136"/>
      <c r="BL186" s="136"/>
      <c r="BM186" s="136"/>
      <c r="BN186" s="136"/>
      <c r="BO186" s="136"/>
      <c r="BP186" s="136"/>
      <c r="BQ186" s="136"/>
      <c r="BR186" s="136"/>
      <c r="BS186" s="136"/>
      <c r="BT186" s="136"/>
      <c r="BU186" s="136"/>
      <c r="BV186" s="136"/>
      <c r="BW186" s="136"/>
      <c r="BX186" s="136"/>
      <c r="BY186" s="136"/>
      <c r="BZ186" s="136"/>
      <c r="CA186" s="136"/>
      <c r="CB186" s="136"/>
      <c r="CC186" s="136"/>
      <c r="CD186" s="136"/>
      <c r="CE186" s="136"/>
      <c r="CF186" s="136"/>
      <c r="CG186" s="136"/>
      <c r="CH186" s="136"/>
      <c r="CI186" s="136"/>
      <c r="CJ186" s="136"/>
      <c r="CK186" s="136"/>
      <c r="CL186" s="136"/>
      <c r="CM186" s="136"/>
      <c r="CN186" s="136"/>
      <c r="CO186" s="136"/>
      <c r="CP186" s="136"/>
      <c r="CQ186" s="136"/>
      <c r="CR186" s="136"/>
      <c r="CS186" s="136"/>
      <c r="CT186" s="136"/>
      <c r="CU186" s="136"/>
      <c r="CV186" s="136"/>
      <c r="CW186" s="136"/>
      <c r="CX186" s="136"/>
      <c r="CY186" s="136"/>
      <c r="CZ186" s="136"/>
      <c r="DA186" s="136"/>
      <c r="DB186" s="136"/>
      <c r="DC186" s="136"/>
      <c r="DD186" s="136"/>
      <c r="DE186" s="136"/>
      <c r="DF186" s="136"/>
      <c r="DG186" s="136"/>
      <c r="DH186" s="136"/>
      <c r="DI186" s="136"/>
      <c r="DJ186" s="136"/>
      <c r="DK186" s="136"/>
      <c r="DL186" s="136"/>
      <c r="DM186" s="136"/>
      <c r="DN186" s="136"/>
      <c r="DO186" s="136"/>
      <c r="DP186" s="136"/>
      <c r="DQ186" s="136"/>
      <c r="DR186" s="136"/>
      <c r="DS186" s="136"/>
      <c r="DT186" s="136"/>
      <c r="DU186" s="136"/>
      <c r="DV186" s="136"/>
      <c r="DW186" s="136"/>
      <c r="DX186" s="136"/>
      <c r="DY186" s="136"/>
      <c r="DZ186" s="136"/>
      <c r="EA186" s="136"/>
      <c r="EB186" s="136"/>
      <c r="EC186" s="136"/>
      <c r="ED186" s="136"/>
      <c r="EE186" s="136"/>
      <c r="EF186" s="136"/>
    </row>
    <row r="187" spans="1:136" x14ac:dyDescent="0.3">
      <c r="A187" s="138"/>
      <c r="B187" s="139"/>
      <c r="C187" s="147"/>
      <c r="D187" s="140"/>
      <c r="E187" s="138"/>
      <c r="F187" s="138"/>
      <c r="G187" s="141"/>
      <c r="H187" s="138"/>
      <c r="I187" s="138"/>
      <c r="J187" s="140"/>
      <c r="K187" s="138"/>
      <c r="L187" s="142"/>
      <c r="M187" s="142"/>
      <c r="N187" s="120"/>
      <c r="O187" s="143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  <c r="AU187" s="144"/>
      <c r="AV187" s="144"/>
      <c r="AW187" s="144"/>
      <c r="AX187" s="144"/>
      <c r="AY187" s="144"/>
      <c r="AZ187" s="144"/>
      <c r="BA187" s="144"/>
      <c r="BB187" s="144"/>
      <c r="BC187" s="144"/>
      <c r="BD187" s="144"/>
      <c r="BE187" s="144"/>
      <c r="BF187" s="144"/>
      <c r="BG187" s="144"/>
      <c r="BH187" s="144"/>
      <c r="BI187" s="144"/>
      <c r="BJ187" s="144"/>
      <c r="BK187" s="144"/>
      <c r="BL187" s="144"/>
      <c r="BM187" s="144"/>
      <c r="BN187" s="144"/>
      <c r="BO187" s="144"/>
      <c r="BP187" s="144"/>
      <c r="BQ187" s="144"/>
      <c r="BR187" s="144"/>
      <c r="BS187" s="144"/>
      <c r="BT187" s="144"/>
      <c r="BU187" s="144"/>
      <c r="BV187" s="144"/>
      <c r="BW187" s="144"/>
      <c r="BX187" s="144"/>
      <c r="BY187" s="144"/>
      <c r="BZ187" s="144"/>
      <c r="CA187" s="144"/>
      <c r="CB187" s="144"/>
      <c r="CC187" s="144"/>
      <c r="CD187" s="144"/>
      <c r="CE187" s="144"/>
      <c r="CF187" s="144"/>
      <c r="CG187" s="144"/>
      <c r="CH187" s="144"/>
      <c r="CI187" s="144"/>
      <c r="CJ187" s="144"/>
      <c r="CK187" s="144"/>
      <c r="CL187" s="144"/>
      <c r="CM187" s="144"/>
      <c r="CN187" s="144"/>
      <c r="CO187" s="144"/>
      <c r="CP187" s="144"/>
      <c r="CQ187" s="144"/>
      <c r="CR187" s="144"/>
      <c r="CS187" s="144"/>
      <c r="CT187" s="144"/>
      <c r="CU187" s="144"/>
      <c r="CV187" s="144"/>
      <c r="CW187" s="144"/>
      <c r="CX187" s="144"/>
      <c r="CY187" s="144"/>
      <c r="CZ187" s="144"/>
      <c r="DA187" s="144"/>
      <c r="DB187" s="144"/>
      <c r="DC187" s="144"/>
      <c r="DD187" s="144"/>
      <c r="DE187" s="144"/>
      <c r="DF187" s="144"/>
      <c r="DG187" s="144"/>
      <c r="DH187" s="144"/>
      <c r="DI187" s="144"/>
      <c r="DJ187" s="144"/>
      <c r="DK187" s="144"/>
      <c r="DL187" s="144"/>
      <c r="DM187" s="144"/>
      <c r="DN187" s="144"/>
      <c r="DO187" s="144"/>
      <c r="DP187" s="144"/>
      <c r="DQ187" s="144"/>
      <c r="DR187" s="144"/>
      <c r="DS187" s="144"/>
      <c r="DT187" s="144"/>
      <c r="DU187" s="144"/>
      <c r="DV187" s="144"/>
      <c r="DW187" s="144"/>
      <c r="DX187" s="144"/>
      <c r="DY187" s="144"/>
      <c r="DZ187" s="144"/>
      <c r="EA187" s="144"/>
      <c r="EB187" s="144"/>
      <c r="EC187" s="144"/>
      <c r="ED187" s="144"/>
      <c r="EE187" s="144"/>
      <c r="EF187" s="144"/>
    </row>
    <row r="188" spans="1:136" x14ac:dyDescent="0.3">
      <c r="A188" s="72"/>
      <c r="B188" s="2"/>
      <c r="C188" s="145"/>
      <c r="D188" s="122"/>
      <c r="E188" s="123"/>
      <c r="F188" s="123"/>
      <c r="G188" s="124"/>
      <c r="H188" s="125"/>
      <c r="I188" s="126"/>
      <c r="J188" s="122"/>
      <c r="K188" s="127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  <c r="AE188" s="136"/>
      <c r="AF188" s="136"/>
      <c r="AG188" s="136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6"/>
      <c r="AV188" s="136"/>
      <c r="AW188" s="136"/>
      <c r="AX188" s="136"/>
      <c r="AY188" s="136"/>
      <c r="AZ188" s="136"/>
      <c r="BA188" s="136"/>
      <c r="BB188" s="136"/>
      <c r="BC188" s="136"/>
      <c r="BD188" s="136"/>
      <c r="BE188" s="136"/>
      <c r="BF188" s="136"/>
      <c r="BG188" s="136"/>
      <c r="BH188" s="136"/>
      <c r="BI188" s="136"/>
      <c r="BJ188" s="136"/>
      <c r="BK188" s="136"/>
      <c r="BL188" s="136"/>
      <c r="BM188" s="136"/>
      <c r="BN188" s="136"/>
      <c r="BO188" s="136"/>
      <c r="BP188" s="136"/>
      <c r="BQ188" s="136"/>
      <c r="BR188" s="136"/>
      <c r="BS188" s="136"/>
      <c r="BT188" s="136"/>
      <c r="BU188" s="136"/>
      <c r="BV188" s="136"/>
      <c r="BW188" s="136"/>
      <c r="BX188" s="136"/>
      <c r="BY188" s="136"/>
      <c r="BZ188" s="136"/>
      <c r="CA188" s="136"/>
      <c r="CB188" s="136"/>
      <c r="CC188" s="136"/>
      <c r="CD188" s="136"/>
      <c r="CE188" s="136"/>
      <c r="CF188" s="136"/>
      <c r="CG188" s="136"/>
      <c r="CH188" s="136"/>
      <c r="CI188" s="136"/>
      <c r="CJ188" s="136"/>
      <c r="CK188" s="136"/>
      <c r="CL188" s="136"/>
      <c r="CM188" s="136"/>
      <c r="CN188" s="136"/>
      <c r="CO188" s="136"/>
      <c r="CP188" s="136"/>
      <c r="CQ188" s="136"/>
      <c r="CR188" s="136"/>
      <c r="CS188" s="136"/>
      <c r="CT188" s="136"/>
      <c r="CU188" s="136"/>
      <c r="CV188" s="136"/>
      <c r="CW188" s="136"/>
      <c r="CX188" s="136"/>
      <c r="CY188" s="136"/>
      <c r="CZ188" s="136"/>
      <c r="DA188" s="136"/>
      <c r="DB188" s="136"/>
      <c r="DC188" s="136"/>
      <c r="DD188" s="136"/>
      <c r="DE188" s="136"/>
      <c r="DF188" s="136"/>
      <c r="DG188" s="136"/>
      <c r="DH188" s="136"/>
      <c r="DI188" s="136"/>
      <c r="DJ188" s="136"/>
      <c r="DK188" s="136"/>
      <c r="DL188" s="136"/>
      <c r="DM188" s="136"/>
      <c r="DN188" s="136"/>
      <c r="DO188" s="136"/>
      <c r="DP188" s="136"/>
      <c r="DQ188" s="136"/>
      <c r="DR188" s="136"/>
      <c r="DS188" s="136"/>
      <c r="DT188" s="136"/>
      <c r="DU188" s="136"/>
      <c r="DV188" s="136"/>
      <c r="DW188" s="136"/>
      <c r="DX188" s="136"/>
      <c r="DY188" s="136"/>
      <c r="DZ188" s="136"/>
      <c r="EA188" s="136"/>
      <c r="EB188" s="136"/>
      <c r="EC188" s="136"/>
      <c r="ED188" s="136"/>
      <c r="EE188" s="136"/>
      <c r="EF188" s="136"/>
    </row>
    <row r="189" spans="1:136" x14ac:dyDescent="0.3">
      <c r="A189" s="128"/>
      <c r="B189" s="129"/>
      <c r="C189" s="146"/>
      <c r="D189" s="131"/>
      <c r="E189" s="128"/>
      <c r="F189" s="128"/>
      <c r="G189" s="132"/>
      <c r="H189" s="128"/>
      <c r="I189" s="128"/>
      <c r="J189" s="131"/>
      <c r="K189" s="128"/>
      <c r="L189" s="133"/>
      <c r="M189" s="133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  <c r="Z189" s="136"/>
      <c r="AA189" s="136"/>
      <c r="AB189" s="136"/>
      <c r="AC189" s="136"/>
      <c r="AD189" s="136"/>
      <c r="AE189" s="136"/>
      <c r="AF189" s="136"/>
      <c r="AG189" s="136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6"/>
      <c r="AV189" s="136"/>
      <c r="AW189" s="136"/>
      <c r="AX189" s="136"/>
      <c r="AY189" s="136"/>
      <c r="AZ189" s="136"/>
      <c r="BA189" s="136"/>
      <c r="BB189" s="136"/>
      <c r="BC189" s="136"/>
      <c r="BD189" s="136"/>
      <c r="BE189" s="136"/>
      <c r="BF189" s="136"/>
      <c r="BG189" s="136"/>
      <c r="BH189" s="136"/>
      <c r="BI189" s="136"/>
      <c r="BJ189" s="136"/>
      <c r="BK189" s="136"/>
      <c r="BL189" s="136"/>
      <c r="BM189" s="136"/>
      <c r="BN189" s="136"/>
      <c r="BO189" s="136"/>
      <c r="BP189" s="136"/>
      <c r="BQ189" s="136"/>
      <c r="BR189" s="136"/>
      <c r="BS189" s="136"/>
      <c r="BT189" s="136"/>
      <c r="BU189" s="136"/>
      <c r="BV189" s="136"/>
      <c r="BW189" s="136"/>
      <c r="BX189" s="136"/>
      <c r="BY189" s="136"/>
      <c r="BZ189" s="136"/>
      <c r="CA189" s="136"/>
      <c r="CB189" s="136"/>
      <c r="CC189" s="136"/>
      <c r="CD189" s="136"/>
      <c r="CE189" s="136"/>
      <c r="CF189" s="136"/>
      <c r="CG189" s="136"/>
      <c r="CH189" s="136"/>
      <c r="CI189" s="136"/>
      <c r="CJ189" s="136"/>
      <c r="CK189" s="136"/>
      <c r="CL189" s="136"/>
      <c r="CM189" s="136"/>
      <c r="CN189" s="136"/>
      <c r="CO189" s="136"/>
      <c r="CP189" s="136"/>
      <c r="CQ189" s="136"/>
      <c r="CR189" s="136"/>
      <c r="CS189" s="136"/>
      <c r="CT189" s="136"/>
      <c r="CU189" s="136"/>
      <c r="CV189" s="136"/>
      <c r="CW189" s="136"/>
      <c r="CX189" s="136"/>
      <c r="CY189" s="136"/>
      <c r="CZ189" s="136"/>
      <c r="DA189" s="136"/>
      <c r="DB189" s="136"/>
      <c r="DC189" s="136"/>
      <c r="DD189" s="136"/>
      <c r="DE189" s="136"/>
      <c r="DF189" s="136"/>
      <c r="DG189" s="136"/>
      <c r="DH189" s="136"/>
      <c r="DI189" s="136"/>
      <c r="DJ189" s="136"/>
      <c r="DK189" s="136"/>
      <c r="DL189" s="136"/>
      <c r="DM189" s="136"/>
      <c r="DN189" s="136"/>
      <c r="DO189" s="136"/>
      <c r="DP189" s="136"/>
      <c r="DQ189" s="136"/>
      <c r="DR189" s="136"/>
      <c r="DS189" s="136"/>
      <c r="DT189" s="136"/>
      <c r="DU189" s="136"/>
      <c r="DV189" s="136"/>
      <c r="DW189" s="136"/>
      <c r="DX189" s="136"/>
      <c r="DY189" s="136"/>
      <c r="DZ189" s="136"/>
      <c r="EA189" s="136"/>
      <c r="EB189" s="136"/>
      <c r="EC189" s="136"/>
      <c r="ED189" s="136"/>
      <c r="EE189" s="136"/>
      <c r="EF189" s="136"/>
    </row>
    <row r="190" spans="1:136" x14ac:dyDescent="0.3">
      <c r="A190" s="138"/>
      <c r="B190" s="139"/>
      <c r="C190" s="147"/>
      <c r="D190" s="140"/>
      <c r="E190" s="138"/>
      <c r="F190" s="138"/>
      <c r="G190" s="141"/>
      <c r="H190" s="138"/>
      <c r="I190" s="138"/>
      <c r="J190" s="140"/>
      <c r="K190" s="138"/>
      <c r="L190" s="142"/>
      <c r="M190" s="142"/>
      <c r="N190" s="120"/>
      <c r="O190" s="143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  <c r="AU190" s="144"/>
      <c r="AV190" s="144"/>
      <c r="AW190" s="144"/>
      <c r="AX190" s="144"/>
      <c r="AY190" s="144"/>
      <c r="AZ190" s="144"/>
      <c r="BA190" s="144"/>
      <c r="BB190" s="144"/>
      <c r="BC190" s="144"/>
      <c r="BD190" s="144"/>
      <c r="BE190" s="144"/>
      <c r="BF190" s="144"/>
      <c r="BG190" s="144"/>
      <c r="BH190" s="144"/>
      <c r="BI190" s="144"/>
      <c r="BJ190" s="144"/>
      <c r="BK190" s="144"/>
      <c r="BL190" s="144"/>
      <c r="BM190" s="144"/>
      <c r="BN190" s="144"/>
      <c r="BO190" s="144"/>
      <c r="BP190" s="144"/>
      <c r="BQ190" s="144"/>
      <c r="BR190" s="144"/>
      <c r="BS190" s="144"/>
      <c r="BT190" s="144"/>
      <c r="BU190" s="144"/>
      <c r="BV190" s="144"/>
      <c r="BW190" s="144"/>
      <c r="BX190" s="144"/>
      <c r="BY190" s="144"/>
      <c r="BZ190" s="144"/>
      <c r="CA190" s="144"/>
      <c r="CB190" s="144"/>
      <c r="CC190" s="144"/>
      <c r="CD190" s="144"/>
      <c r="CE190" s="144"/>
      <c r="CF190" s="144"/>
      <c r="CG190" s="144"/>
      <c r="CH190" s="144"/>
      <c r="CI190" s="144"/>
      <c r="CJ190" s="144"/>
      <c r="CK190" s="144"/>
      <c r="CL190" s="144"/>
      <c r="CM190" s="144"/>
      <c r="CN190" s="144"/>
      <c r="CO190" s="144"/>
      <c r="CP190" s="144"/>
      <c r="CQ190" s="144"/>
      <c r="CR190" s="144"/>
      <c r="CS190" s="144"/>
      <c r="CT190" s="144"/>
      <c r="CU190" s="144"/>
      <c r="CV190" s="144"/>
      <c r="CW190" s="144"/>
      <c r="CX190" s="144"/>
      <c r="CY190" s="144"/>
      <c r="CZ190" s="144"/>
      <c r="DA190" s="144"/>
      <c r="DB190" s="144"/>
      <c r="DC190" s="144"/>
      <c r="DD190" s="144"/>
      <c r="DE190" s="144"/>
      <c r="DF190" s="144"/>
      <c r="DG190" s="144"/>
      <c r="DH190" s="144"/>
      <c r="DI190" s="144"/>
      <c r="DJ190" s="144"/>
      <c r="DK190" s="144"/>
      <c r="DL190" s="144"/>
      <c r="DM190" s="144"/>
      <c r="DN190" s="144"/>
      <c r="DO190" s="144"/>
      <c r="DP190" s="144"/>
      <c r="DQ190" s="144"/>
      <c r="DR190" s="144"/>
      <c r="DS190" s="144"/>
      <c r="DT190" s="144"/>
      <c r="DU190" s="144"/>
      <c r="DV190" s="144"/>
      <c r="DW190" s="144"/>
      <c r="DX190" s="144"/>
      <c r="DY190" s="144"/>
      <c r="DZ190" s="144"/>
      <c r="EA190" s="144"/>
      <c r="EB190" s="144"/>
      <c r="EC190" s="144"/>
      <c r="ED190" s="144"/>
      <c r="EE190" s="144"/>
      <c r="EF190" s="144"/>
    </row>
    <row r="191" spans="1:136" x14ac:dyDescent="0.3">
      <c r="A191" s="72"/>
      <c r="B191" s="2"/>
      <c r="C191" s="145"/>
      <c r="D191" s="122"/>
      <c r="E191" s="123"/>
      <c r="F191" s="123"/>
      <c r="G191" s="124"/>
      <c r="H191" s="125"/>
      <c r="I191" s="126"/>
      <c r="J191" s="122"/>
      <c r="K191" s="127"/>
      <c r="L191" s="133"/>
      <c r="M191" s="133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6"/>
      <c r="AG191" s="136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6"/>
      <c r="AV191" s="136"/>
      <c r="AW191" s="136"/>
      <c r="AX191" s="136"/>
      <c r="AY191" s="136"/>
      <c r="AZ191" s="136"/>
      <c r="BA191" s="136"/>
      <c r="BB191" s="136"/>
      <c r="BC191" s="136"/>
      <c r="BD191" s="136"/>
      <c r="BE191" s="136"/>
      <c r="BF191" s="136"/>
      <c r="BG191" s="136"/>
      <c r="BH191" s="136"/>
      <c r="BI191" s="136"/>
      <c r="BJ191" s="136"/>
      <c r="BK191" s="136"/>
      <c r="BL191" s="136"/>
      <c r="BM191" s="136"/>
      <c r="BN191" s="136"/>
      <c r="BO191" s="136"/>
      <c r="BP191" s="136"/>
      <c r="BQ191" s="136"/>
      <c r="BR191" s="136"/>
      <c r="BS191" s="136"/>
      <c r="BT191" s="136"/>
      <c r="BU191" s="136"/>
      <c r="BV191" s="136"/>
      <c r="BW191" s="136"/>
      <c r="BX191" s="136"/>
      <c r="BY191" s="136"/>
      <c r="BZ191" s="136"/>
      <c r="CA191" s="136"/>
      <c r="CB191" s="136"/>
      <c r="CC191" s="136"/>
      <c r="CD191" s="136"/>
      <c r="CE191" s="136"/>
      <c r="CF191" s="136"/>
      <c r="CG191" s="136"/>
      <c r="CH191" s="136"/>
      <c r="CI191" s="136"/>
      <c r="CJ191" s="136"/>
      <c r="CK191" s="136"/>
      <c r="CL191" s="136"/>
      <c r="CM191" s="136"/>
      <c r="CN191" s="136"/>
      <c r="CO191" s="136"/>
      <c r="CP191" s="136"/>
      <c r="CQ191" s="136"/>
      <c r="CR191" s="136"/>
      <c r="CS191" s="136"/>
      <c r="CT191" s="136"/>
      <c r="CU191" s="136"/>
      <c r="CV191" s="136"/>
      <c r="CW191" s="136"/>
      <c r="CX191" s="136"/>
      <c r="CY191" s="136"/>
      <c r="CZ191" s="136"/>
      <c r="DA191" s="136"/>
      <c r="DB191" s="136"/>
      <c r="DC191" s="136"/>
      <c r="DD191" s="136"/>
      <c r="DE191" s="136"/>
      <c r="DF191" s="136"/>
      <c r="DG191" s="136"/>
      <c r="DH191" s="136"/>
      <c r="DI191" s="136"/>
      <c r="DJ191" s="136"/>
      <c r="DK191" s="136"/>
      <c r="DL191" s="136"/>
      <c r="DM191" s="136"/>
      <c r="DN191" s="136"/>
      <c r="DO191" s="136"/>
      <c r="DP191" s="136"/>
      <c r="DQ191" s="136"/>
      <c r="DR191" s="136"/>
      <c r="DS191" s="136"/>
      <c r="DT191" s="136"/>
      <c r="DU191" s="136"/>
      <c r="DV191" s="136"/>
      <c r="DW191" s="136"/>
      <c r="DX191" s="136"/>
      <c r="DY191" s="136"/>
      <c r="DZ191" s="136"/>
      <c r="EA191" s="136"/>
      <c r="EB191" s="136"/>
      <c r="EC191" s="136"/>
      <c r="ED191" s="136"/>
      <c r="EE191" s="136"/>
      <c r="EF191" s="136"/>
    </row>
    <row r="192" spans="1:136" x14ac:dyDescent="0.3">
      <c r="A192" s="128"/>
      <c r="B192" s="129"/>
      <c r="C192" s="146"/>
      <c r="D192" s="131"/>
      <c r="E192" s="128"/>
      <c r="F192" s="128"/>
      <c r="G192" s="132"/>
      <c r="H192" s="128"/>
      <c r="I192" s="128"/>
      <c r="J192" s="131"/>
      <c r="K192" s="128"/>
      <c r="L192" s="133"/>
      <c r="M192" s="133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  <c r="AE192" s="136"/>
      <c r="AF192" s="136"/>
      <c r="AG192" s="136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6"/>
      <c r="AV192" s="136"/>
      <c r="AW192" s="136"/>
      <c r="AX192" s="136"/>
      <c r="AY192" s="136"/>
      <c r="AZ192" s="136"/>
      <c r="BA192" s="136"/>
      <c r="BB192" s="136"/>
      <c r="BC192" s="136"/>
      <c r="BD192" s="136"/>
      <c r="BE192" s="136"/>
      <c r="BF192" s="136"/>
      <c r="BG192" s="136"/>
      <c r="BH192" s="136"/>
      <c r="BI192" s="136"/>
      <c r="BJ192" s="136"/>
      <c r="BK192" s="136"/>
      <c r="BL192" s="136"/>
      <c r="BM192" s="136"/>
      <c r="BN192" s="136"/>
      <c r="BO192" s="136"/>
      <c r="BP192" s="136"/>
      <c r="BQ192" s="136"/>
      <c r="BR192" s="136"/>
      <c r="BS192" s="136"/>
      <c r="BT192" s="136"/>
      <c r="BU192" s="136"/>
      <c r="BV192" s="136"/>
      <c r="BW192" s="136"/>
      <c r="BX192" s="136"/>
      <c r="BY192" s="136"/>
      <c r="BZ192" s="136"/>
      <c r="CA192" s="136"/>
      <c r="CB192" s="136"/>
      <c r="CC192" s="136"/>
      <c r="CD192" s="136"/>
      <c r="CE192" s="136"/>
      <c r="CF192" s="136"/>
      <c r="CG192" s="136"/>
      <c r="CH192" s="136"/>
      <c r="CI192" s="136"/>
      <c r="CJ192" s="136"/>
      <c r="CK192" s="136"/>
      <c r="CL192" s="136"/>
      <c r="CM192" s="136"/>
      <c r="CN192" s="136"/>
      <c r="CO192" s="136"/>
      <c r="CP192" s="136"/>
      <c r="CQ192" s="136"/>
      <c r="CR192" s="136"/>
      <c r="CS192" s="136"/>
      <c r="CT192" s="136"/>
      <c r="CU192" s="136"/>
      <c r="CV192" s="136"/>
      <c r="CW192" s="136"/>
      <c r="CX192" s="136"/>
      <c r="CY192" s="136"/>
      <c r="CZ192" s="136"/>
      <c r="DA192" s="136"/>
      <c r="DB192" s="136"/>
      <c r="DC192" s="136"/>
      <c r="DD192" s="136"/>
      <c r="DE192" s="136"/>
      <c r="DF192" s="136"/>
      <c r="DG192" s="136"/>
      <c r="DH192" s="136"/>
      <c r="DI192" s="136"/>
      <c r="DJ192" s="136"/>
      <c r="DK192" s="136"/>
      <c r="DL192" s="136"/>
      <c r="DM192" s="136"/>
      <c r="DN192" s="136"/>
      <c r="DO192" s="136"/>
      <c r="DP192" s="136"/>
      <c r="DQ192" s="136"/>
      <c r="DR192" s="136"/>
      <c r="DS192" s="136"/>
      <c r="DT192" s="136"/>
      <c r="DU192" s="136"/>
      <c r="DV192" s="136"/>
      <c r="DW192" s="136"/>
      <c r="DX192" s="136"/>
      <c r="DY192" s="136"/>
      <c r="DZ192" s="136"/>
      <c r="EA192" s="136"/>
      <c r="EB192" s="136"/>
      <c r="EC192" s="136"/>
      <c r="ED192" s="136"/>
      <c r="EE192" s="136"/>
      <c r="EF192" s="136"/>
    </row>
    <row r="193" spans="1:136" x14ac:dyDescent="0.3">
      <c r="A193" s="138"/>
      <c r="B193" s="139"/>
      <c r="C193" s="147"/>
      <c r="D193" s="140"/>
      <c r="E193" s="138"/>
      <c r="F193" s="138"/>
      <c r="G193" s="141"/>
      <c r="H193" s="138"/>
      <c r="I193" s="138"/>
      <c r="J193" s="140"/>
      <c r="K193" s="138"/>
      <c r="L193" s="142"/>
      <c r="M193" s="142"/>
      <c r="N193" s="120"/>
      <c r="O193" s="143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  <c r="AU193" s="144"/>
      <c r="AV193" s="144"/>
      <c r="AW193" s="144"/>
      <c r="AX193" s="144"/>
      <c r="AY193" s="144"/>
      <c r="AZ193" s="144"/>
      <c r="BA193" s="144"/>
      <c r="BB193" s="144"/>
      <c r="BC193" s="144"/>
      <c r="BD193" s="144"/>
      <c r="BE193" s="144"/>
      <c r="BF193" s="144"/>
      <c r="BG193" s="144"/>
      <c r="BH193" s="144"/>
      <c r="BI193" s="144"/>
      <c r="BJ193" s="144"/>
      <c r="BK193" s="144"/>
      <c r="BL193" s="144"/>
      <c r="BM193" s="144"/>
      <c r="BN193" s="144"/>
      <c r="BO193" s="144"/>
      <c r="BP193" s="144"/>
      <c r="BQ193" s="144"/>
      <c r="BR193" s="144"/>
      <c r="BS193" s="144"/>
      <c r="BT193" s="144"/>
      <c r="BU193" s="144"/>
      <c r="BV193" s="144"/>
      <c r="BW193" s="144"/>
      <c r="BX193" s="144"/>
      <c r="BY193" s="144"/>
      <c r="BZ193" s="144"/>
      <c r="CA193" s="144"/>
      <c r="CB193" s="144"/>
      <c r="CC193" s="144"/>
      <c r="CD193" s="144"/>
      <c r="CE193" s="144"/>
      <c r="CF193" s="144"/>
      <c r="CG193" s="144"/>
      <c r="CH193" s="144"/>
      <c r="CI193" s="144"/>
      <c r="CJ193" s="144"/>
      <c r="CK193" s="144"/>
      <c r="CL193" s="144"/>
      <c r="CM193" s="144"/>
      <c r="CN193" s="144"/>
      <c r="CO193" s="144"/>
      <c r="CP193" s="144"/>
      <c r="CQ193" s="144"/>
      <c r="CR193" s="144"/>
      <c r="CS193" s="144"/>
      <c r="CT193" s="144"/>
      <c r="CU193" s="144"/>
      <c r="CV193" s="144"/>
      <c r="CW193" s="144"/>
      <c r="CX193" s="144"/>
      <c r="CY193" s="144"/>
      <c r="CZ193" s="144"/>
      <c r="DA193" s="144"/>
      <c r="DB193" s="144"/>
      <c r="DC193" s="144"/>
      <c r="DD193" s="144"/>
      <c r="DE193" s="144"/>
      <c r="DF193" s="144"/>
      <c r="DG193" s="144"/>
      <c r="DH193" s="144"/>
      <c r="DI193" s="144"/>
      <c r="DJ193" s="144"/>
      <c r="DK193" s="144"/>
      <c r="DL193" s="144"/>
      <c r="DM193" s="144"/>
      <c r="DN193" s="144"/>
      <c r="DO193" s="144"/>
      <c r="DP193" s="144"/>
      <c r="DQ193" s="144"/>
      <c r="DR193" s="144"/>
      <c r="DS193" s="144"/>
      <c r="DT193" s="144"/>
      <c r="DU193" s="144"/>
      <c r="DV193" s="144"/>
      <c r="DW193" s="144"/>
      <c r="DX193" s="144"/>
      <c r="DY193" s="144"/>
      <c r="DZ193" s="144"/>
      <c r="EA193" s="144"/>
      <c r="EB193" s="144"/>
      <c r="EC193" s="144"/>
      <c r="ED193" s="144"/>
      <c r="EE193" s="144"/>
      <c r="EF193" s="144"/>
    </row>
    <row r="194" spans="1:136" x14ac:dyDescent="0.3">
      <c r="A194" s="72"/>
      <c r="B194" s="2"/>
      <c r="C194" s="145"/>
      <c r="D194" s="122"/>
      <c r="E194" s="123"/>
      <c r="F194" s="123"/>
      <c r="G194" s="124"/>
      <c r="H194" s="125"/>
      <c r="I194" s="126"/>
      <c r="J194" s="122"/>
      <c r="K194" s="127"/>
      <c r="L194" s="142"/>
      <c r="M194" s="142"/>
      <c r="N194" s="120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136"/>
      <c r="AF194" s="136"/>
      <c r="AG194" s="136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6"/>
      <c r="AV194" s="136"/>
      <c r="AW194" s="136"/>
      <c r="AX194" s="136"/>
      <c r="AY194" s="136"/>
      <c r="AZ194" s="136"/>
      <c r="BA194" s="136"/>
      <c r="BB194" s="136"/>
      <c r="BC194" s="136"/>
      <c r="BD194" s="136"/>
      <c r="BE194" s="136"/>
      <c r="BF194" s="136"/>
      <c r="BG194" s="136"/>
      <c r="BH194" s="136"/>
      <c r="BI194" s="136"/>
      <c r="BJ194" s="136"/>
      <c r="BK194" s="136"/>
      <c r="BL194" s="136"/>
      <c r="BM194" s="136"/>
      <c r="BN194" s="136"/>
      <c r="BO194" s="136"/>
      <c r="BP194" s="136"/>
      <c r="BQ194" s="136"/>
      <c r="BR194" s="136"/>
      <c r="BS194" s="136"/>
      <c r="BT194" s="136"/>
      <c r="BU194" s="136"/>
      <c r="BV194" s="136"/>
      <c r="BW194" s="136"/>
      <c r="BX194" s="136"/>
      <c r="BY194" s="136"/>
      <c r="BZ194" s="136"/>
      <c r="CA194" s="136"/>
      <c r="CB194" s="136"/>
      <c r="CC194" s="136"/>
      <c r="CD194" s="136"/>
      <c r="CE194" s="136"/>
      <c r="CF194" s="136"/>
      <c r="CG194" s="136"/>
      <c r="CH194" s="136"/>
      <c r="CI194" s="136"/>
      <c r="CJ194" s="136"/>
      <c r="CK194" s="136"/>
      <c r="CL194" s="136"/>
      <c r="CM194" s="136"/>
      <c r="CN194" s="136"/>
      <c r="CO194" s="136"/>
      <c r="CP194" s="136"/>
      <c r="CQ194" s="136"/>
      <c r="CR194" s="136"/>
      <c r="CS194" s="136"/>
      <c r="CT194" s="136"/>
      <c r="CU194" s="136"/>
      <c r="CV194" s="136"/>
      <c r="CW194" s="136"/>
      <c r="CX194" s="136"/>
      <c r="CY194" s="136"/>
      <c r="CZ194" s="136"/>
      <c r="DA194" s="136"/>
      <c r="DB194" s="136"/>
      <c r="DC194" s="136"/>
      <c r="DD194" s="136"/>
      <c r="DE194" s="136"/>
      <c r="DF194" s="136"/>
      <c r="DG194" s="136"/>
      <c r="DH194" s="136"/>
      <c r="DI194" s="136"/>
      <c r="DJ194" s="136"/>
      <c r="DK194" s="136"/>
      <c r="DL194" s="136"/>
      <c r="DM194" s="136"/>
      <c r="DN194" s="136"/>
      <c r="DO194" s="136"/>
      <c r="DP194" s="136"/>
      <c r="DQ194" s="136"/>
      <c r="DR194" s="136"/>
      <c r="DS194" s="136"/>
      <c r="DT194" s="136"/>
      <c r="DU194" s="136"/>
      <c r="DV194" s="136"/>
      <c r="DW194" s="136"/>
      <c r="DX194" s="136"/>
      <c r="DY194" s="136"/>
      <c r="DZ194" s="136"/>
      <c r="EA194" s="136"/>
      <c r="EB194" s="136"/>
      <c r="EC194" s="136"/>
      <c r="ED194" s="136"/>
      <c r="EE194" s="136"/>
      <c r="EF194" s="136"/>
    </row>
    <row r="195" spans="1:136" x14ac:dyDescent="0.3">
      <c r="A195" s="128"/>
      <c r="B195" s="129"/>
      <c r="C195" s="146"/>
      <c r="D195" s="131"/>
      <c r="E195" s="128"/>
      <c r="F195" s="128"/>
      <c r="G195" s="132"/>
      <c r="H195" s="128"/>
      <c r="I195" s="128"/>
      <c r="J195" s="131"/>
      <c r="K195" s="128"/>
      <c r="L195" s="133"/>
      <c r="M195" s="133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  <c r="Z195" s="136"/>
      <c r="AA195" s="136"/>
      <c r="AB195" s="136"/>
      <c r="AC195" s="136"/>
      <c r="AD195" s="136"/>
      <c r="AE195" s="136"/>
      <c r="AF195" s="136"/>
      <c r="AG195" s="136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6"/>
      <c r="AV195" s="136"/>
      <c r="AW195" s="136"/>
      <c r="AX195" s="136"/>
      <c r="AY195" s="136"/>
      <c r="AZ195" s="136"/>
      <c r="BA195" s="136"/>
      <c r="BB195" s="136"/>
      <c r="BC195" s="136"/>
      <c r="BD195" s="136"/>
      <c r="BE195" s="136"/>
      <c r="BF195" s="136"/>
      <c r="BG195" s="136"/>
      <c r="BH195" s="136"/>
      <c r="BI195" s="136"/>
      <c r="BJ195" s="136"/>
      <c r="BK195" s="136"/>
      <c r="BL195" s="136"/>
      <c r="BM195" s="136"/>
      <c r="BN195" s="136"/>
      <c r="BO195" s="136"/>
      <c r="BP195" s="136"/>
      <c r="BQ195" s="136"/>
      <c r="BR195" s="136"/>
      <c r="BS195" s="136"/>
      <c r="BT195" s="136"/>
      <c r="BU195" s="136"/>
      <c r="BV195" s="136"/>
      <c r="BW195" s="136"/>
      <c r="BX195" s="136"/>
      <c r="BY195" s="136"/>
      <c r="BZ195" s="136"/>
      <c r="CA195" s="136"/>
      <c r="CB195" s="136"/>
      <c r="CC195" s="136"/>
      <c r="CD195" s="136"/>
      <c r="CE195" s="136"/>
      <c r="CF195" s="136"/>
      <c r="CG195" s="136"/>
      <c r="CH195" s="136"/>
      <c r="CI195" s="136"/>
      <c r="CJ195" s="136"/>
      <c r="CK195" s="136"/>
      <c r="CL195" s="136"/>
      <c r="CM195" s="136"/>
      <c r="CN195" s="136"/>
      <c r="CO195" s="136"/>
      <c r="CP195" s="136"/>
      <c r="CQ195" s="136"/>
      <c r="CR195" s="136"/>
      <c r="CS195" s="136"/>
      <c r="CT195" s="136"/>
      <c r="CU195" s="136"/>
      <c r="CV195" s="136"/>
      <c r="CW195" s="136"/>
      <c r="CX195" s="136"/>
      <c r="CY195" s="136"/>
      <c r="CZ195" s="136"/>
      <c r="DA195" s="136"/>
      <c r="DB195" s="136"/>
      <c r="DC195" s="136"/>
      <c r="DD195" s="136"/>
      <c r="DE195" s="136"/>
      <c r="DF195" s="136"/>
      <c r="DG195" s="136"/>
      <c r="DH195" s="136"/>
      <c r="DI195" s="136"/>
      <c r="DJ195" s="136"/>
      <c r="DK195" s="136"/>
      <c r="DL195" s="136"/>
      <c r="DM195" s="136"/>
      <c r="DN195" s="136"/>
      <c r="DO195" s="136"/>
      <c r="DP195" s="136"/>
      <c r="DQ195" s="136"/>
      <c r="DR195" s="136"/>
      <c r="DS195" s="136"/>
      <c r="DT195" s="136"/>
      <c r="DU195" s="136"/>
      <c r="DV195" s="136"/>
      <c r="DW195" s="136"/>
      <c r="DX195" s="136"/>
      <c r="DY195" s="136"/>
      <c r="DZ195" s="136"/>
      <c r="EA195" s="136"/>
      <c r="EB195" s="136"/>
      <c r="EC195" s="136"/>
      <c r="ED195" s="136"/>
      <c r="EE195" s="136"/>
      <c r="EF195" s="136"/>
    </row>
    <row r="196" spans="1:136" x14ac:dyDescent="0.3">
      <c r="A196" s="138"/>
      <c r="B196" s="139"/>
      <c r="C196" s="147"/>
      <c r="D196" s="140"/>
      <c r="E196" s="138"/>
      <c r="F196" s="138"/>
      <c r="G196" s="141"/>
      <c r="H196" s="138"/>
      <c r="I196" s="138"/>
      <c r="J196" s="140"/>
      <c r="K196" s="138"/>
      <c r="L196" s="142"/>
      <c r="M196" s="142"/>
      <c r="N196" s="120"/>
      <c r="O196" s="143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  <c r="AU196" s="144"/>
      <c r="AV196" s="144"/>
      <c r="AW196" s="144"/>
      <c r="AX196" s="144"/>
      <c r="AY196" s="144"/>
      <c r="AZ196" s="144"/>
      <c r="BA196" s="144"/>
      <c r="BB196" s="144"/>
      <c r="BC196" s="144"/>
      <c r="BD196" s="144"/>
      <c r="BE196" s="144"/>
      <c r="BF196" s="144"/>
      <c r="BG196" s="144"/>
      <c r="BH196" s="144"/>
      <c r="BI196" s="144"/>
      <c r="BJ196" s="144"/>
      <c r="BK196" s="144"/>
      <c r="BL196" s="144"/>
      <c r="BM196" s="144"/>
      <c r="BN196" s="144"/>
      <c r="BO196" s="144"/>
      <c r="BP196" s="144"/>
      <c r="BQ196" s="144"/>
      <c r="BR196" s="144"/>
      <c r="BS196" s="144"/>
      <c r="BT196" s="144"/>
      <c r="BU196" s="144"/>
      <c r="BV196" s="144"/>
      <c r="BW196" s="144"/>
      <c r="BX196" s="144"/>
      <c r="BY196" s="144"/>
      <c r="BZ196" s="144"/>
      <c r="CA196" s="144"/>
      <c r="CB196" s="144"/>
      <c r="CC196" s="144"/>
      <c r="CD196" s="144"/>
      <c r="CE196" s="144"/>
      <c r="CF196" s="144"/>
      <c r="CG196" s="144"/>
      <c r="CH196" s="144"/>
      <c r="CI196" s="144"/>
      <c r="CJ196" s="144"/>
      <c r="CK196" s="144"/>
      <c r="CL196" s="144"/>
      <c r="CM196" s="144"/>
      <c r="CN196" s="144"/>
      <c r="CO196" s="144"/>
      <c r="CP196" s="144"/>
      <c r="CQ196" s="144"/>
      <c r="CR196" s="144"/>
      <c r="CS196" s="144"/>
      <c r="CT196" s="144"/>
      <c r="CU196" s="144"/>
      <c r="CV196" s="144"/>
      <c r="CW196" s="144"/>
      <c r="CX196" s="144"/>
      <c r="CY196" s="144"/>
      <c r="CZ196" s="144"/>
      <c r="DA196" s="144"/>
      <c r="DB196" s="144"/>
      <c r="DC196" s="144"/>
      <c r="DD196" s="144"/>
      <c r="DE196" s="144"/>
      <c r="DF196" s="144"/>
      <c r="DG196" s="144"/>
      <c r="DH196" s="144"/>
      <c r="DI196" s="144"/>
      <c r="DJ196" s="144"/>
      <c r="DK196" s="144"/>
      <c r="DL196" s="144"/>
      <c r="DM196" s="144"/>
      <c r="DN196" s="144"/>
      <c r="DO196" s="144"/>
      <c r="DP196" s="144"/>
      <c r="DQ196" s="144"/>
      <c r="DR196" s="144"/>
      <c r="DS196" s="144"/>
      <c r="DT196" s="144"/>
      <c r="DU196" s="144"/>
      <c r="DV196" s="144"/>
      <c r="DW196" s="144"/>
      <c r="DX196" s="144"/>
      <c r="DY196" s="144"/>
      <c r="DZ196" s="144"/>
      <c r="EA196" s="144"/>
      <c r="EB196" s="144"/>
      <c r="EC196" s="144"/>
      <c r="ED196" s="144"/>
      <c r="EE196" s="144"/>
      <c r="EF196" s="144"/>
    </row>
    <row r="197" spans="1:136" x14ac:dyDescent="0.3">
      <c r="A197" s="72"/>
      <c r="B197" s="2"/>
      <c r="C197" s="145"/>
      <c r="D197" s="122"/>
      <c r="E197" s="123"/>
      <c r="F197" s="123"/>
      <c r="G197" s="124"/>
      <c r="H197" s="125"/>
      <c r="I197" s="126"/>
      <c r="J197" s="122"/>
      <c r="K197" s="127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  <c r="Z197" s="136"/>
      <c r="AA197" s="136"/>
      <c r="AB197" s="136"/>
      <c r="AC197" s="136"/>
      <c r="AD197" s="136"/>
      <c r="AE197" s="136"/>
      <c r="AF197" s="136"/>
      <c r="AG197" s="136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6"/>
      <c r="AV197" s="136"/>
      <c r="AW197" s="136"/>
      <c r="AX197" s="136"/>
      <c r="AY197" s="136"/>
      <c r="AZ197" s="136"/>
      <c r="BA197" s="136"/>
      <c r="BB197" s="136"/>
      <c r="BC197" s="136"/>
      <c r="BD197" s="136"/>
      <c r="BE197" s="136"/>
      <c r="BF197" s="136"/>
      <c r="BG197" s="136"/>
      <c r="BH197" s="136"/>
      <c r="BI197" s="136"/>
      <c r="BJ197" s="136"/>
      <c r="BK197" s="136"/>
      <c r="BL197" s="136"/>
      <c r="BM197" s="136"/>
      <c r="BN197" s="136"/>
      <c r="BO197" s="136"/>
      <c r="BP197" s="136"/>
      <c r="BQ197" s="136"/>
      <c r="BR197" s="136"/>
      <c r="BS197" s="136"/>
      <c r="BT197" s="136"/>
      <c r="BU197" s="136"/>
      <c r="BV197" s="136"/>
      <c r="BW197" s="136"/>
      <c r="BX197" s="136"/>
      <c r="BY197" s="136"/>
      <c r="BZ197" s="136"/>
      <c r="CA197" s="136"/>
      <c r="CB197" s="136"/>
      <c r="CC197" s="136"/>
      <c r="CD197" s="136"/>
      <c r="CE197" s="136"/>
      <c r="CF197" s="136"/>
      <c r="CG197" s="136"/>
      <c r="CH197" s="136"/>
      <c r="CI197" s="136"/>
      <c r="CJ197" s="136"/>
      <c r="CK197" s="136"/>
      <c r="CL197" s="136"/>
      <c r="CM197" s="136"/>
      <c r="CN197" s="136"/>
      <c r="CO197" s="136"/>
      <c r="CP197" s="136"/>
      <c r="CQ197" s="136"/>
      <c r="CR197" s="136"/>
      <c r="CS197" s="136"/>
      <c r="CT197" s="136"/>
      <c r="CU197" s="136"/>
      <c r="CV197" s="136"/>
      <c r="CW197" s="136"/>
      <c r="CX197" s="136"/>
      <c r="CY197" s="136"/>
      <c r="CZ197" s="136"/>
      <c r="DA197" s="136"/>
      <c r="DB197" s="136"/>
      <c r="DC197" s="136"/>
      <c r="DD197" s="136"/>
      <c r="DE197" s="136"/>
      <c r="DF197" s="136"/>
      <c r="DG197" s="136"/>
      <c r="DH197" s="136"/>
      <c r="DI197" s="136"/>
      <c r="DJ197" s="136"/>
      <c r="DK197" s="136"/>
      <c r="DL197" s="136"/>
      <c r="DM197" s="136"/>
      <c r="DN197" s="136"/>
      <c r="DO197" s="136"/>
      <c r="DP197" s="136"/>
      <c r="DQ197" s="136"/>
      <c r="DR197" s="136"/>
      <c r="DS197" s="136"/>
      <c r="DT197" s="136"/>
      <c r="DU197" s="136"/>
      <c r="DV197" s="136"/>
      <c r="DW197" s="136"/>
      <c r="DX197" s="136"/>
      <c r="DY197" s="136"/>
      <c r="DZ197" s="136"/>
      <c r="EA197" s="136"/>
      <c r="EB197" s="136"/>
      <c r="EC197" s="136"/>
      <c r="ED197" s="136"/>
      <c r="EE197" s="136"/>
      <c r="EF197" s="136"/>
    </row>
    <row r="198" spans="1:136" x14ac:dyDescent="0.3">
      <c r="A198" s="128"/>
      <c r="B198" s="129"/>
      <c r="C198" s="146"/>
      <c r="D198" s="131"/>
      <c r="E198" s="128"/>
      <c r="F198" s="128"/>
      <c r="G198" s="132"/>
      <c r="H198" s="128"/>
      <c r="I198" s="128"/>
      <c r="J198" s="131"/>
      <c r="K198" s="128"/>
      <c r="L198" s="133"/>
      <c r="M198" s="133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136"/>
      <c r="AC198" s="136"/>
      <c r="AD198" s="136"/>
      <c r="AE198" s="136"/>
      <c r="AF198" s="136"/>
      <c r="AG198" s="136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6"/>
      <c r="AV198" s="136"/>
      <c r="AW198" s="136"/>
      <c r="AX198" s="136"/>
      <c r="AY198" s="136"/>
      <c r="AZ198" s="136"/>
      <c r="BA198" s="136"/>
      <c r="BB198" s="136"/>
      <c r="BC198" s="136"/>
      <c r="BD198" s="136"/>
      <c r="BE198" s="136"/>
      <c r="BF198" s="136"/>
      <c r="BG198" s="136"/>
      <c r="BH198" s="136"/>
      <c r="BI198" s="136"/>
      <c r="BJ198" s="136"/>
      <c r="BK198" s="136"/>
      <c r="BL198" s="136"/>
      <c r="BM198" s="136"/>
      <c r="BN198" s="136"/>
      <c r="BO198" s="136"/>
      <c r="BP198" s="136"/>
      <c r="BQ198" s="136"/>
      <c r="BR198" s="136"/>
      <c r="BS198" s="136"/>
      <c r="BT198" s="136"/>
      <c r="BU198" s="136"/>
      <c r="BV198" s="136"/>
      <c r="BW198" s="136"/>
      <c r="BX198" s="136"/>
      <c r="BY198" s="136"/>
      <c r="BZ198" s="136"/>
      <c r="CA198" s="136"/>
      <c r="CB198" s="136"/>
      <c r="CC198" s="136"/>
      <c r="CD198" s="136"/>
      <c r="CE198" s="136"/>
      <c r="CF198" s="136"/>
      <c r="CG198" s="136"/>
      <c r="CH198" s="136"/>
      <c r="CI198" s="136"/>
      <c r="CJ198" s="136"/>
      <c r="CK198" s="136"/>
      <c r="CL198" s="136"/>
      <c r="CM198" s="136"/>
      <c r="CN198" s="136"/>
      <c r="CO198" s="136"/>
      <c r="CP198" s="136"/>
      <c r="CQ198" s="136"/>
      <c r="CR198" s="136"/>
      <c r="CS198" s="136"/>
      <c r="CT198" s="136"/>
      <c r="CU198" s="136"/>
      <c r="CV198" s="136"/>
      <c r="CW198" s="136"/>
      <c r="CX198" s="136"/>
      <c r="CY198" s="136"/>
      <c r="CZ198" s="136"/>
      <c r="DA198" s="136"/>
      <c r="DB198" s="136"/>
      <c r="DC198" s="136"/>
      <c r="DD198" s="136"/>
      <c r="DE198" s="136"/>
      <c r="DF198" s="136"/>
      <c r="DG198" s="136"/>
      <c r="DH198" s="136"/>
      <c r="DI198" s="136"/>
      <c r="DJ198" s="136"/>
      <c r="DK198" s="136"/>
      <c r="DL198" s="136"/>
      <c r="DM198" s="136"/>
      <c r="DN198" s="136"/>
      <c r="DO198" s="136"/>
      <c r="DP198" s="136"/>
      <c r="DQ198" s="136"/>
      <c r="DR198" s="136"/>
      <c r="DS198" s="136"/>
      <c r="DT198" s="136"/>
      <c r="DU198" s="136"/>
      <c r="DV198" s="136"/>
      <c r="DW198" s="136"/>
      <c r="DX198" s="136"/>
      <c r="DY198" s="136"/>
      <c r="DZ198" s="136"/>
      <c r="EA198" s="136"/>
      <c r="EB198" s="136"/>
      <c r="EC198" s="136"/>
      <c r="ED198" s="136"/>
      <c r="EE198" s="136"/>
      <c r="EF198" s="136"/>
    </row>
    <row r="199" spans="1:136" x14ac:dyDescent="0.3">
      <c r="A199" s="138"/>
      <c r="B199" s="139"/>
      <c r="C199" s="147"/>
      <c r="D199" s="140"/>
      <c r="E199" s="138"/>
      <c r="F199" s="138"/>
      <c r="G199" s="141"/>
      <c r="H199" s="138"/>
      <c r="I199" s="138"/>
      <c r="J199" s="140"/>
      <c r="K199" s="138"/>
      <c r="L199" s="142"/>
      <c r="M199" s="142"/>
      <c r="N199" s="120"/>
      <c r="O199" s="143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  <c r="AU199" s="144"/>
      <c r="AV199" s="144"/>
      <c r="AW199" s="144"/>
      <c r="AX199" s="144"/>
      <c r="AY199" s="144"/>
      <c r="AZ199" s="144"/>
      <c r="BA199" s="144"/>
      <c r="BB199" s="144"/>
      <c r="BC199" s="144"/>
      <c r="BD199" s="144"/>
      <c r="BE199" s="144"/>
      <c r="BF199" s="144"/>
      <c r="BG199" s="144"/>
      <c r="BH199" s="144"/>
      <c r="BI199" s="144"/>
      <c r="BJ199" s="144"/>
      <c r="BK199" s="144"/>
      <c r="BL199" s="144"/>
      <c r="BM199" s="144"/>
      <c r="BN199" s="144"/>
      <c r="BO199" s="144"/>
      <c r="BP199" s="144"/>
      <c r="BQ199" s="144"/>
      <c r="BR199" s="144"/>
      <c r="BS199" s="144"/>
      <c r="BT199" s="144"/>
      <c r="BU199" s="144"/>
      <c r="BV199" s="144"/>
      <c r="BW199" s="144"/>
      <c r="BX199" s="144"/>
      <c r="BY199" s="144"/>
      <c r="BZ199" s="144"/>
      <c r="CA199" s="144"/>
      <c r="CB199" s="144"/>
      <c r="CC199" s="144"/>
      <c r="CD199" s="144"/>
      <c r="CE199" s="144"/>
      <c r="CF199" s="144"/>
      <c r="CG199" s="144"/>
      <c r="CH199" s="144"/>
      <c r="CI199" s="144"/>
      <c r="CJ199" s="144"/>
      <c r="CK199" s="144"/>
      <c r="CL199" s="144"/>
      <c r="CM199" s="144"/>
      <c r="CN199" s="144"/>
      <c r="CO199" s="144"/>
      <c r="CP199" s="144"/>
      <c r="CQ199" s="144"/>
      <c r="CR199" s="144"/>
      <c r="CS199" s="144"/>
      <c r="CT199" s="144"/>
      <c r="CU199" s="144"/>
      <c r="CV199" s="144"/>
      <c r="CW199" s="144"/>
      <c r="CX199" s="144"/>
      <c r="CY199" s="144"/>
      <c r="CZ199" s="144"/>
      <c r="DA199" s="144"/>
      <c r="DB199" s="144"/>
      <c r="DC199" s="144"/>
      <c r="DD199" s="144"/>
      <c r="DE199" s="144"/>
      <c r="DF199" s="144"/>
      <c r="DG199" s="144"/>
      <c r="DH199" s="144"/>
      <c r="DI199" s="144"/>
      <c r="DJ199" s="144"/>
      <c r="DK199" s="144"/>
      <c r="DL199" s="144"/>
      <c r="DM199" s="144"/>
      <c r="DN199" s="144"/>
      <c r="DO199" s="144"/>
      <c r="DP199" s="144"/>
      <c r="DQ199" s="144"/>
      <c r="DR199" s="144"/>
      <c r="DS199" s="144"/>
      <c r="DT199" s="144"/>
      <c r="DU199" s="144"/>
      <c r="DV199" s="144"/>
      <c r="DW199" s="144"/>
      <c r="DX199" s="144"/>
      <c r="DY199" s="144"/>
      <c r="DZ199" s="144"/>
      <c r="EA199" s="144"/>
      <c r="EB199" s="144"/>
      <c r="EC199" s="144"/>
      <c r="ED199" s="144"/>
      <c r="EE199" s="144"/>
      <c r="EF199" s="144"/>
    </row>
    <row r="200" spans="1:136" x14ac:dyDescent="0.3">
      <c r="A200" s="72"/>
      <c r="B200" s="2"/>
      <c r="C200" s="135"/>
      <c r="D200" s="122"/>
      <c r="E200" s="123"/>
      <c r="F200" s="123"/>
      <c r="G200" s="124"/>
      <c r="H200" s="125"/>
      <c r="I200" s="126"/>
      <c r="J200" s="122"/>
      <c r="K200" s="127"/>
      <c r="L200" s="133"/>
      <c r="M200" s="1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33"/>
      <c r="BO200" s="33"/>
      <c r="BP200" s="33"/>
      <c r="BQ200" s="33"/>
      <c r="BR200" s="33"/>
      <c r="BS200" s="33"/>
      <c r="BT200" s="33"/>
      <c r="BU200" s="33"/>
      <c r="BV200" s="33"/>
      <c r="BW200" s="33"/>
      <c r="BX200" s="33"/>
      <c r="BY200" s="33"/>
      <c r="BZ200" s="33"/>
      <c r="CA200" s="33"/>
      <c r="CB200" s="33"/>
      <c r="CC200" s="33"/>
      <c r="CD200" s="33"/>
      <c r="CE200" s="33"/>
      <c r="CF200" s="33"/>
      <c r="CG200" s="33"/>
      <c r="CH200" s="33"/>
      <c r="CI200" s="33"/>
      <c r="CJ200" s="33"/>
      <c r="CK200" s="33"/>
      <c r="CL200" s="33"/>
      <c r="CM200" s="33"/>
      <c r="CN200" s="33"/>
      <c r="CO200" s="33"/>
      <c r="CP200" s="33"/>
      <c r="CQ200" s="33"/>
      <c r="CR200" s="33"/>
      <c r="CS200" s="33"/>
      <c r="CT200" s="33"/>
      <c r="CU200" s="33"/>
      <c r="CV200" s="33"/>
      <c r="CW200" s="33"/>
      <c r="CX200" s="33"/>
      <c r="CY200" s="33"/>
      <c r="CZ200" s="33"/>
      <c r="DA200" s="33"/>
      <c r="DB200" s="33"/>
      <c r="DC200" s="33"/>
      <c r="DD200" s="33"/>
      <c r="DE200" s="33"/>
      <c r="DF200" s="33"/>
      <c r="DG200" s="33"/>
      <c r="DH200" s="33"/>
      <c r="DI200" s="33"/>
      <c r="DJ200" s="33"/>
      <c r="DK200" s="33"/>
      <c r="DL200" s="33"/>
      <c r="DM200" s="33"/>
      <c r="DN200" s="33"/>
      <c r="DO200" s="33"/>
      <c r="DP200" s="33"/>
      <c r="DQ200" s="33"/>
      <c r="DR200" s="33"/>
      <c r="DS200" s="33"/>
      <c r="DT200" s="33"/>
      <c r="DU200" s="33"/>
      <c r="DV200" s="33"/>
      <c r="DW200" s="33"/>
      <c r="DX200" s="33"/>
      <c r="DY200" s="33"/>
      <c r="DZ200" s="33"/>
      <c r="EA200" s="33"/>
      <c r="EB200" s="33"/>
      <c r="EC200" s="33"/>
      <c r="ED200" s="33"/>
      <c r="EE200" s="33"/>
      <c r="EF200" s="33"/>
    </row>
    <row r="201" spans="1:136" x14ac:dyDescent="0.3">
      <c r="A201" s="128"/>
      <c r="B201" s="129"/>
      <c r="C201" s="137"/>
      <c r="D201" s="131"/>
      <c r="E201" s="128"/>
      <c r="F201" s="128"/>
      <c r="G201" s="132"/>
      <c r="H201" s="128"/>
      <c r="I201" s="128"/>
      <c r="J201" s="131"/>
      <c r="K201" s="128"/>
      <c r="L201" s="133"/>
      <c r="M201" s="133"/>
      <c r="N201" s="134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33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33"/>
      <c r="CD201" s="33"/>
      <c r="CE201" s="33"/>
      <c r="CF201" s="33"/>
      <c r="CG201" s="33"/>
      <c r="CH201" s="33"/>
      <c r="CI201" s="33"/>
      <c r="CJ201" s="33"/>
      <c r="CK201" s="33"/>
      <c r="CL201" s="33"/>
      <c r="CM201" s="33"/>
      <c r="CN201" s="33"/>
      <c r="CO201" s="33"/>
      <c r="CP201" s="33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33"/>
      <c r="DJ201" s="33"/>
      <c r="DK201" s="33"/>
      <c r="DL201" s="33"/>
      <c r="DM201" s="33"/>
      <c r="DN201" s="33"/>
      <c r="DO201" s="33"/>
      <c r="DP201" s="33"/>
      <c r="DQ201" s="33"/>
      <c r="DR201" s="33"/>
      <c r="DS201" s="33"/>
      <c r="DT201" s="33"/>
      <c r="DU201" s="33"/>
      <c r="DV201" s="33"/>
      <c r="DW201" s="33"/>
      <c r="DX201" s="33"/>
      <c r="DY201" s="33"/>
      <c r="DZ201" s="33"/>
      <c r="EA201" s="33"/>
      <c r="EB201" s="33"/>
      <c r="EC201" s="33"/>
      <c r="ED201" s="33"/>
      <c r="EE201" s="33"/>
      <c r="EF201" s="33"/>
    </row>
    <row r="202" spans="1:136" x14ac:dyDescent="0.3">
      <c r="A202" s="72"/>
      <c r="B202" s="2"/>
      <c r="C202" s="145"/>
      <c r="D202" s="122"/>
      <c r="E202" s="123"/>
      <c r="F202" s="123"/>
      <c r="G202" s="124"/>
      <c r="H202" s="125"/>
      <c r="I202" s="126"/>
      <c r="J202" s="122"/>
      <c r="K202" s="127"/>
      <c r="L202" s="142"/>
      <c r="M202" s="142"/>
      <c r="N202" s="120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  <c r="AU202" s="143"/>
      <c r="AV202" s="143"/>
      <c r="AW202" s="143"/>
      <c r="AX202" s="143"/>
      <c r="AY202" s="143"/>
      <c r="AZ202" s="143"/>
      <c r="BA202" s="143"/>
      <c r="BB202" s="143"/>
      <c r="BC202" s="143"/>
      <c r="BD202" s="143"/>
      <c r="BE202" s="143"/>
      <c r="BF202" s="143"/>
      <c r="BG202" s="143"/>
      <c r="BH202" s="143"/>
      <c r="BI202" s="143"/>
      <c r="BJ202" s="143"/>
      <c r="BK202" s="143"/>
      <c r="BL202" s="143"/>
      <c r="BM202" s="143"/>
      <c r="BN202" s="143"/>
      <c r="BO202" s="143"/>
      <c r="BP202" s="143"/>
      <c r="BQ202" s="143"/>
      <c r="BR202" s="143"/>
      <c r="BS202" s="143"/>
      <c r="BT202" s="143"/>
      <c r="BU202" s="143"/>
      <c r="BV202" s="143"/>
      <c r="BW202" s="143"/>
      <c r="BX202" s="143"/>
      <c r="BY202" s="143"/>
      <c r="BZ202" s="143"/>
      <c r="CA202" s="143"/>
      <c r="CB202" s="143"/>
      <c r="CC202" s="143"/>
      <c r="CD202" s="143"/>
      <c r="CE202" s="143"/>
      <c r="CF202" s="143"/>
      <c r="CG202" s="143"/>
      <c r="CH202" s="143"/>
      <c r="CI202" s="143"/>
      <c r="CJ202" s="143"/>
      <c r="CK202" s="143"/>
      <c r="CL202" s="143"/>
      <c r="CM202" s="143"/>
      <c r="CN202" s="143"/>
      <c r="CO202" s="143"/>
      <c r="CP202" s="143"/>
      <c r="CQ202" s="143"/>
      <c r="CR202" s="143"/>
      <c r="CS202" s="143"/>
      <c r="CT202" s="143"/>
      <c r="CU202" s="143"/>
      <c r="CV202" s="143"/>
      <c r="CW202" s="143"/>
      <c r="CX202" s="143"/>
      <c r="CY202" s="143"/>
      <c r="CZ202" s="143"/>
      <c r="DA202" s="143"/>
      <c r="DB202" s="143"/>
      <c r="DC202" s="143"/>
      <c r="DD202" s="143"/>
      <c r="DE202" s="143"/>
      <c r="DF202" s="143"/>
      <c r="DG202" s="143"/>
      <c r="DH202" s="143"/>
      <c r="DI202" s="143"/>
      <c r="DJ202" s="143"/>
      <c r="DK202" s="143"/>
      <c r="DL202" s="143"/>
      <c r="DM202" s="143"/>
      <c r="DN202" s="143"/>
      <c r="DO202" s="143"/>
      <c r="DP202" s="143"/>
      <c r="DQ202" s="143"/>
      <c r="DR202" s="143"/>
      <c r="DS202" s="143"/>
      <c r="DT202" s="143"/>
      <c r="DU202" s="143"/>
      <c r="DV202" s="143"/>
      <c r="DW202" s="143"/>
      <c r="DX202" s="143"/>
      <c r="DY202" s="143"/>
      <c r="DZ202" s="143"/>
      <c r="EA202" s="143"/>
      <c r="EB202" s="143"/>
      <c r="EC202" s="143"/>
      <c r="ED202" s="143"/>
      <c r="EE202" s="143"/>
      <c r="EF202" s="143"/>
    </row>
    <row r="203" spans="1:136" x14ac:dyDescent="0.3">
      <c r="A203" s="128"/>
      <c r="B203" s="129"/>
      <c r="C203" s="146"/>
      <c r="D203" s="131"/>
      <c r="E203" s="128"/>
      <c r="F203" s="128"/>
      <c r="G203" s="132"/>
      <c r="H203" s="128"/>
      <c r="I203" s="128"/>
      <c r="J203" s="131"/>
      <c r="K203" s="128"/>
      <c r="L203" s="133"/>
      <c r="M203" s="133"/>
      <c r="N203" s="134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143"/>
      <c r="AW203" s="143"/>
      <c r="AX203" s="143"/>
      <c r="AY203" s="143"/>
      <c r="AZ203" s="143"/>
      <c r="BA203" s="143"/>
      <c r="BB203" s="143"/>
      <c r="BC203" s="143"/>
      <c r="BD203" s="143"/>
      <c r="BE203" s="143"/>
      <c r="BF203" s="143"/>
      <c r="BG203" s="143"/>
      <c r="BH203" s="143"/>
      <c r="BI203" s="143"/>
      <c r="BJ203" s="143"/>
      <c r="BK203" s="143"/>
      <c r="BL203" s="143"/>
      <c r="BM203" s="143"/>
      <c r="BN203" s="143"/>
      <c r="BO203" s="143"/>
      <c r="BP203" s="143"/>
      <c r="BQ203" s="143"/>
      <c r="BR203" s="143"/>
      <c r="BS203" s="143"/>
      <c r="BT203" s="143"/>
      <c r="BU203" s="143"/>
      <c r="BV203" s="143"/>
      <c r="BW203" s="143"/>
      <c r="BX203" s="143"/>
      <c r="BY203" s="143"/>
      <c r="BZ203" s="143"/>
      <c r="CA203" s="143"/>
      <c r="CB203" s="143"/>
      <c r="CC203" s="143"/>
      <c r="CD203" s="143"/>
      <c r="CE203" s="143"/>
      <c r="CF203" s="143"/>
      <c r="CG203" s="143"/>
      <c r="CH203" s="143"/>
      <c r="CI203" s="143"/>
      <c r="CJ203" s="143"/>
      <c r="CK203" s="143"/>
      <c r="CL203" s="143"/>
      <c r="CM203" s="143"/>
      <c r="CN203" s="143"/>
      <c r="CO203" s="143"/>
      <c r="CP203" s="143"/>
      <c r="CQ203" s="143"/>
      <c r="CR203" s="143"/>
      <c r="CS203" s="143"/>
      <c r="CT203" s="143"/>
      <c r="CU203" s="143"/>
      <c r="CV203" s="143"/>
      <c r="CW203" s="143"/>
      <c r="CX203" s="143"/>
      <c r="CY203" s="143"/>
      <c r="CZ203" s="143"/>
      <c r="DA203" s="143"/>
      <c r="DB203" s="143"/>
      <c r="DC203" s="143"/>
      <c r="DD203" s="143"/>
      <c r="DE203" s="143"/>
      <c r="DF203" s="143"/>
      <c r="DG203" s="143"/>
      <c r="DH203" s="143"/>
      <c r="DI203" s="143"/>
      <c r="DJ203" s="143"/>
      <c r="DK203" s="143"/>
      <c r="DL203" s="143"/>
      <c r="DM203" s="143"/>
      <c r="DN203" s="143"/>
      <c r="DO203" s="143"/>
      <c r="DP203" s="143"/>
      <c r="DQ203" s="143"/>
      <c r="DR203" s="143"/>
      <c r="DS203" s="143"/>
      <c r="DT203" s="143"/>
      <c r="DU203" s="143"/>
      <c r="DV203" s="143"/>
      <c r="DW203" s="143"/>
      <c r="DX203" s="143"/>
      <c r="DY203" s="143"/>
      <c r="DZ203" s="143"/>
      <c r="EA203" s="143"/>
      <c r="EB203" s="143"/>
      <c r="EC203" s="143"/>
      <c r="ED203" s="143"/>
      <c r="EE203" s="143"/>
      <c r="EF203" s="143"/>
    </row>
    <row r="204" spans="1:136" x14ac:dyDescent="0.3">
      <c r="A204" s="72"/>
      <c r="B204" s="2"/>
      <c r="C204" s="148"/>
      <c r="D204" s="122"/>
      <c r="E204" s="123"/>
      <c r="F204" s="123"/>
      <c r="G204" s="124"/>
      <c r="H204" s="125"/>
      <c r="I204" s="126"/>
      <c r="J204" s="122"/>
      <c r="K204" s="127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  <c r="Z204" s="136"/>
      <c r="AA204" s="136"/>
      <c r="AB204" s="136"/>
      <c r="AC204" s="136"/>
      <c r="AD204" s="136"/>
      <c r="AE204" s="136"/>
      <c r="AF204" s="136"/>
      <c r="AG204" s="136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6"/>
      <c r="AV204" s="136"/>
      <c r="AW204" s="136"/>
      <c r="AX204" s="136"/>
      <c r="AY204" s="136"/>
      <c r="AZ204" s="136"/>
      <c r="BA204" s="136"/>
      <c r="BB204" s="136"/>
      <c r="BC204" s="136"/>
      <c r="BD204" s="136"/>
      <c r="BE204" s="136"/>
      <c r="BF204" s="136"/>
      <c r="BG204" s="136"/>
      <c r="BH204" s="136"/>
      <c r="BI204" s="136"/>
      <c r="BJ204" s="136"/>
      <c r="BK204" s="136"/>
      <c r="BL204" s="136"/>
      <c r="BM204" s="136"/>
      <c r="BN204" s="136"/>
      <c r="BO204" s="136"/>
      <c r="BP204" s="136"/>
      <c r="BQ204" s="136"/>
      <c r="BR204" s="136"/>
      <c r="BS204" s="136"/>
      <c r="BT204" s="136"/>
      <c r="BU204" s="136"/>
      <c r="BV204" s="136"/>
      <c r="BW204" s="136"/>
      <c r="BX204" s="136"/>
      <c r="BY204" s="136"/>
      <c r="BZ204" s="136"/>
      <c r="CA204" s="136"/>
      <c r="CB204" s="136"/>
      <c r="CC204" s="136"/>
      <c r="CD204" s="136"/>
      <c r="CE204" s="136"/>
      <c r="CF204" s="136"/>
      <c r="CG204" s="136"/>
      <c r="CH204" s="136"/>
      <c r="CI204" s="136"/>
      <c r="CJ204" s="136"/>
      <c r="CK204" s="136"/>
      <c r="CL204" s="136"/>
      <c r="CM204" s="136"/>
      <c r="CN204" s="136"/>
      <c r="CO204" s="136"/>
      <c r="CP204" s="136"/>
      <c r="CQ204" s="136"/>
      <c r="CR204" s="136"/>
      <c r="CS204" s="136"/>
      <c r="CT204" s="136"/>
      <c r="CU204" s="136"/>
      <c r="CV204" s="136"/>
      <c r="CW204" s="136"/>
      <c r="CX204" s="136"/>
      <c r="CY204" s="136"/>
      <c r="CZ204" s="136"/>
      <c r="DA204" s="136"/>
      <c r="DB204" s="136"/>
      <c r="DC204" s="136"/>
      <c r="DD204" s="136"/>
      <c r="DE204" s="136"/>
      <c r="DF204" s="136"/>
      <c r="DG204" s="136"/>
      <c r="DH204" s="136"/>
      <c r="DI204" s="136"/>
      <c r="DJ204" s="136"/>
      <c r="DK204" s="136"/>
      <c r="DL204" s="136"/>
      <c r="DM204" s="136"/>
      <c r="DN204" s="136"/>
      <c r="DO204" s="136"/>
      <c r="DP204" s="136"/>
      <c r="DQ204" s="136"/>
      <c r="DR204" s="136"/>
      <c r="DS204" s="136"/>
      <c r="DT204" s="136"/>
      <c r="DU204" s="136"/>
      <c r="DV204" s="136"/>
      <c r="DW204" s="136"/>
      <c r="DX204" s="136"/>
      <c r="DY204" s="136"/>
      <c r="DZ204" s="136"/>
      <c r="EA204" s="136"/>
      <c r="EB204" s="136"/>
      <c r="EC204" s="136"/>
      <c r="ED204" s="136"/>
      <c r="EE204" s="136"/>
      <c r="EF204" s="136"/>
    </row>
    <row r="205" spans="1:136" x14ac:dyDescent="0.3">
      <c r="A205" s="128"/>
      <c r="B205" s="129"/>
      <c r="C205" s="149"/>
      <c r="D205" s="131"/>
      <c r="E205" s="128"/>
      <c r="F205" s="128"/>
      <c r="G205" s="132"/>
      <c r="H205" s="128"/>
      <c r="I205" s="128"/>
      <c r="J205" s="131"/>
      <c r="K205" s="128"/>
      <c r="L205" s="133"/>
      <c r="M205" s="133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  <c r="Z205" s="136"/>
      <c r="AA205" s="136"/>
      <c r="AB205" s="136"/>
      <c r="AC205" s="136"/>
      <c r="AD205" s="136"/>
      <c r="AE205" s="136"/>
      <c r="AF205" s="136"/>
      <c r="AG205" s="136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6"/>
      <c r="AV205" s="136"/>
      <c r="AW205" s="136"/>
      <c r="AX205" s="136"/>
      <c r="AY205" s="136"/>
      <c r="AZ205" s="136"/>
      <c r="BA205" s="136"/>
      <c r="BB205" s="136"/>
      <c r="BC205" s="136"/>
      <c r="BD205" s="136"/>
      <c r="BE205" s="136"/>
      <c r="BF205" s="136"/>
      <c r="BG205" s="136"/>
      <c r="BH205" s="136"/>
      <c r="BI205" s="136"/>
      <c r="BJ205" s="136"/>
      <c r="BK205" s="136"/>
      <c r="BL205" s="136"/>
      <c r="BM205" s="136"/>
      <c r="BN205" s="136"/>
      <c r="BO205" s="136"/>
      <c r="BP205" s="136"/>
      <c r="BQ205" s="136"/>
      <c r="BR205" s="136"/>
      <c r="BS205" s="136"/>
      <c r="BT205" s="136"/>
      <c r="BU205" s="136"/>
      <c r="BV205" s="136"/>
      <c r="BW205" s="136"/>
      <c r="BX205" s="136"/>
      <c r="BY205" s="136"/>
      <c r="BZ205" s="136"/>
      <c r="CA205" s="136"/>
      <c r="CB205" s="136"/>
      <c r="CC205" s="136"/>
      <c r="CD205" s="136"/>
      <c r="CE205" s="136"/>
      <c r="CF205" s="136"/>
      <c r="CG205" s="136"/>
      <c r="CH205" s="136"/>
      <c r="CI205" s="136"/>
      <c r="CJ205" s="136"/>
      <c r="CK205" s="136"/>
      <c r="CL205" s="136"/>
      <c r="CM205" s="136"/>
      <c r="CN205" s="136"/>
      <c r="CO205" s="136"/>
      <c r="CP205" s="136"/>
      <c r="CQ205" s="136"/>
      <c r="CR205" s="136"/>
      <c r="CS205" s="136"/>
      <c r="CT205" s="136"/>
      <c r="CU205" s="136"/>
      <c r="CV205" s="136"/>
      <c r="CW205" s="136"/>
      <c r="CX205" s="136"/>
      <c r="CY205" s="136"/>
      <c r="CZ205" s="136"/>
      <c r="DA205" s="136"/>
      <c r="DB205" s="136"/>
      <c r="DC205" s="136"/>
      <c r="DD205" s="136"/>
      <c r="DE205" s="136"/>
      <c r="DF205" s="136"/>
      <c r="DG205" s="136"/>
      <c r="DH205" s="136"/>
      <c r="DI205" s="136"/>
      <c r="DJ205" s="136"/>
      <c r="DK205" s="136"/>
      <c r="DL205" s="136"/>
      <c r="DM205" s="136"/>
      <c r="DN205" s="136"/>
      <c r="DO205" s="136"/>
      <c r="DP205" s="136"/>
      <c r="DQ205" s="136"/>
      <c r="DR205" s="136"/>
      <c r="DS205" s="136"/>
      <c r="DT205" s="136"/>
      <c r="DU205" s="136"/>
      <c r="DV205" s="136"/>
      <c r="DW205" s="136"/>
      <c r="DX205" s="136"/>
      <c r="DY205" s="136"/>
      <c r="DZ205" s="136"/>
      <c r="EA205" s="136"/>
      <c r="EB205" s="136"/>
      <c r="EC205" s="136"/>
      <c r="ED205" s="136"/>
      <c r="EE205" s="136"/>
      <c r="EF205" s="136"/>
    </row>
    <row r="206" spans="1:136" x14ac:dyDescent="0.3">
      <c r="A206" s="138"/>
      <c r="B206" s="139"/>
      <c r="C206" s="150"/>
      <c r="D206" s="140"/>
      <c r="E206" s="138"/>
      <c r="F206" s="138"/>
      <c r="G206" s="141"/>
      <c r="H206" s="138"/>
      <c r="I206" s="138"/>
      <c r="J206" s="140"/>
      <c r="K206" s="138"/>
      <c r="L206" s="142"/>
      <c r="M206" s="142"/>
      <c r="N206" s="120"/>
      <c r="O206" s="143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  <c r="AU206" s="144"/>
      <c r="AV206" s="144"/>
      <c r="AW206" s="144"/>
      <c r="AX206" s="144"/>
      <c r="AY206" s="144"/>
      <c r="AZ206" s="144"/>
      <c r="BA206" s="144"/>
      <c r="BB206" s="144"/>
      <c r="BC206" s="144"/>
      <c r="BD206" s="144"/>
      <c r="BE206" s="144"/>
      <c r="BF206" s="144"/>
      <c r="BG206" s="144"/>
      <c r="BH206" s="144"/>
      <c r="BI206" s="144"/>
      <c r="BJ206" s="144"/>
      <c r="BK206" s="144"/>
      <c r="BL206" s="144"/>
      <c r="BM206" s="144"/>
      <c r="BN206" s="144"/>
      <c r="BO206" s="144"/>
      <c r="BP206" s="144"/>
      <c r="BQ206" s="144"/>
      <c r="BR206" s="144"/>
      <c r="BS206" s="144"/>
      <c r="BT206" s="144"/>
      <c r="BU206" s="144"/>
      <c r="BV206" s="144"/>
      <c r="BW206" s="144"/>
      <c r="BX206" s="144"/>
      <c r="BY206" s="144"/>
      <c r="BZ206" s="144"/>
      <c r="CA206" s="144"/>
      <c r="CB206" s="144"/>
      <c r="CC206" s="144"/>
      <c r="CD206" s="144"/>
      <c r="CE206" s="144"/>
      <c r="CF206" s="144"/>
      <c r="CG206" s="144"/>
      <c r="CH206" s="144"/>
      <c r="CI206" s="144"/>
      <c r="CJ206" s="144"/>
      <c r="CK206" s="144"/>
      <c r="CL206" s="144"/>
      <c r="CM206" s="144"/>
      <c r="CN206" s="144"/>
      <c r="CO206" s="144"/>
      <c r="CP206" s="144"/>
      <c r="CQ206" s="144"/>
      <c r="CR206" s="144"/>
      <c r="CS206" s="144"/>
      <c r="CT206" s="144"/>
      <c r="CU206" s="144"/>
      <c r="CV206" s="144"/>
      <c r="CW206" s="144"/>
      <c r="CX206" s="144"/>
      <c r="CY206" s="144"/>
      <c r="CZ206" s="144"/>
      <c r="DA206" s="144"/>
      <c r="DB206" s="144"/>
      <c r="DC206" s="144"/>
      <c r="DD206" s="144"/>
      <c r="DE206" s="144"/>
      <c r="DF206" s="144"/>
      <c r="DG206" s="144"/>
      <c r="DH206" s="144"/>
      <c r="DI206" s="144"/>
      <c r="DJ206" s="144"/>
      <c r="DK206" s="144"/>
      <c r="DL206" s="144"/>
      <c r="DM206" s="144"/>
      <c r="DN206" s="144"/>
      <c r="DO206" s="144"/>
      <c r="DP206" s="144"/>
      <c r="DQ206" s="144"/>
      <c r="DR206" s="144"/>
      <c r="DS206" s="144"/>
      <c r="DT206" s="144"/>
      <c r="DU206" s="144"/>
      <c r="DV206" s="144"/>
      <c r="DW206" s="144"/>
      <c r="DX206" s="144"/>
      <c r="DY206" s="144"/>
      <c r="DZ206" s="144"/>
      <c r="EA206" s="144"/>
      <c r="EB206" s="144"/>
      <c r="EC206" s="144"/>
      <c r="ED206" s="144"/>
      <c r="EE206" s="144"/>
      <c r="EF206" s="144"/>
    </row>
    <row r="207" spans="1:136" x14ac:dyDescent="0.3">
      <c r="A207" s="72"/>
      <c r="B207" s="2"/>
      <c r="C207" s="148"/>
      <c r="D207" s="122"/>
      <c r="E207" s="123"/>
      <c r="F207" s="123"/>
      <c r="G207" s="124"/>
      <c r="H207" s="125"/>
      <c r="I207" s="126"/>
      <c r="J207" s="122"/>
      <c r="K207" s="127"/>
      <c r="L207" s="133"/>
      <c r="M207" s="133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136"/>
      <c r="AC207" s="136"/>
      <c r="AD207" s="136"/>
      <c r="AE207" s="136"/>
      <c r="AF207" s="136"/>
      <c r="AG207" s="136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6"/>
      <c r="AV207" s="136"/>
      <c r="AW207" s="136"/>
      <c r="AX207" s="136"/>
      <c r="AY207" s="136"/>
      <c r="AZ207" s="136"/>
      <c r="BA207" s="136"/>
      <c r="BB207" s="136"/>
      <c r="BC207" s="136"/>
      <c r="BD207" s="136"/>
      <c r="BE207" s="136"/>
      <c r="BF207" s="136"/>
      <c r="BG207" s="136"/>
      <c r="BH207" s="136"/>
      <c r="BI207" s="136"/>
      <c r="BJ207" s="136"/>
      <c r="BK207" s="136"/>
      <c r="BL207" s="136"/>
      <c r="BM207" s="136"/>
      <c r="BN207" s="136"/>
      <c r="BO207" s="136"/>
      <c r="BP207" s="136"/>
      <c r="BQ207" s="136"/>
      <c r="BR207" s="136"/>
      <c r="BS207" s="136"/>
      <c r="BT207" s="136"/>
      <c r="BU207" s="136"/>
      <c r="BV207" s="136"/>
      <c r="BW207" s="136"/>
      <c r="BX207" s="136"/>
      <c r="BY207" s="136"/>
      <c r="BZ207" s="136"/>
      <c r="CA207" s="136"/>
      <c r="CB207" s="136"/>
      <c r="CC207" s="136"/>
      <c r="CD207" s="136"/>
      <c r="CE207" s="136"/>
      <c r="CF207" s="136"/>
      <c r="CG207" s="136"/>
      <c r="CH207" s="136"/>
      <c r="CI207" s="136"/>
      <c r="CJ207" s="136"/>
      <c r="CK207" s="136"/>
      <c r="CL207" s="136"/>
      <c r="CM207" s="136"/>
      <c r="CN207" s="136"/>
      <c r="CO207" s="136"/>
      <c r="CP207" s="136"/>
      <c r="CQ207" s="136"/>
      <c r="CR207" s="136"/>
      <c r="CS207" s="136"/>
      <c r="CT207" s="136"/>
      <c r="CU207" s="136"/>
      <c r="CV207" s="136"/>
      <c r="CW207" s="136"/>
      <c r="CX207" s="136"/>
      <c r="CY207" s="136"/>
      <c r="CZ207" s="136"/>
      <c r="DA207" s="136"/>
      <c r="DB207" s="136"/>
      <c r="DC207" s="136"/>
      <c r="DD207" s="136"/>
      <c r="DE207" s="136"/>
      <c r="DF207" s="136"/>
      <c r="DG207" s="136"/>
      <c r="DH207" s="136"/>
      <c r="DI207" s="136"/>
      <c r="DJ207" s="136"/>
      <c r="DK207" s="136"/>
      <c r="DL207" s="136"/>
      <c r="DM207" s="136"/>
      <c r="DN207" s="136"/>
      <c r="DO207" s="136"/>
      <c r="DP207" s="136"/>
      <c r="DQ207" s="136"/>
      <c r="DR207" s="136"/>
      <c r="DS207" s="136"/>
      <c r="DT207" s="136"/>
      <c r="DU207" s="136"/>
      <c r="DV207" s="136"/>
      <c r="DW207" s="136"/>
      <c r="DX207" s="136"/>
      <c r="DY207" s="136"/>
      <c r="DZ207" s="136"/>
      <c r="EA207" s="136"/>
      <c r="EB207" s="136"/>
      <c r="EC207" s="136"/>
      <c r="ED207" s="136"/>
      <c r="EE207" s="136"/>
      <c r="EF207" s="136"/>
    </row>
    <row r="208" spans="1:136" x14ac:dyDescent="0.3">
      <c r="A208" s="128"/>
      <c r="B208" s="129"/>
      <c r="C208" s="149"/>
      <c r="D208" s="131"/>
      <c r="E208" s="128"/>
      <c r="F208" s="128"/>
      <c r="G208" s="132"/>
      <c r="H208" s="128"/>
      <c r="I208" s="128"/>
      <c r="J208" s="131"/>
      <c r="K208" s="128"/>
      <c r="L208" s="133"/>
      <c r="M208" s="133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136"/>
      <c r="AE208" s="136"/>
      <c r="AF208" s="136"/>
      <c r="AG208" s="136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6"/>
      <c r="AV208" s="136"/>
      <c r="AW208" s="136"/>
      <c r="AX208" s="136"/>
      <c r="AY208" s="136"/>
      <c r="AZ208" s="136"/>
      <c r="BA208" s="136"/>
      <c r="BB208" s="136"/>
      <c r="BC208" s="136"/>
      <c r="BD208" s="136"/>
      <c r="BE208" s="136"/>
      <c r="BF208" s="136"/>
      <c r="BG208" s="136"/>
      <c r="BH208" s="136"/>
      <c r="BI208" s="136"/>
      <c r="BJ208" s="136"/>
      <c r="BK208" s="136"/>
      <c r="BL208" s="136"/>
      <c r="BM208" s="136"/>
      <c r="BN208" s="136"/>
      <c r="BO208" s="136"/>
      <c r="BP208" s="136"/>
      <c r="BQ208" s="136"/>
      <c r="BR208" s="136"/>
      <c r="BS208" s="136"/>
      <c r="BT208" s="136"/>
      <c r="BU208" s="136"/>
      <c r="BV208" s="136"/>
      <c r="BW208" s="136"/>
      <c r="BX208" s="136"/>
      <c r="BY208" s="136"/>
      <c r="BZ208" s="136"/>
      <c r="CA208" s="136"/>
      <c r="CB208" s="136"/>
      <c r="CC208" s="136"/>
      <c r="CD208" s="136"/>
      <c r="CE208" s="136"/>
      <c r="CF208" s="136"/>
      <c r="CG208" s="136"/>
      <c r="CH208" s="136"/>
      <c r="CI208" s="136"/>
      <c r="CJ208" s="136"/>
      <c r="CK208" s="136"/>
      <c r="CL208" s="136"/>
      <c r="CM208" s="136"/>
      <c r="CN208" s="136"/>
      <c r="CO208" s="136"/>
      <c r="CP208" s="136"/>
      <c r="CQ208" s="136"/>
      <c r="CR208" s="136"/>
      <c r="CS208" s="136"/>
      <c r="CT208" s="136"/>
      <c r="CU208" s="136"/>
      <c r="CV208" s="136"/>
      <c r="CW208" s="136"/>
      <c r="CX208" s="136"/>
      <c r="CY208" s="136"/>
      <c r="CZ208" s="136"/>
      <c r="DA208" s="136"/>
      <c r="DB208" s="136"/>
      <c r="DC208" s="136"/>
      <c r="DD208" s="136"/>
      <c r="DE208" s="136"/>
      <c r="DF208" s="136"/>
      <c r="DG208" s="136"/>
      <c r="DH208" s="136"/>
      <c r="DI208" s="136"/>
      <c r="DJ208" s="136"/>
      <c r="DK208" s="136"/>
      <c r="DL208" s="136"/>
      <c r="DM208" s="136"/>
      <c r="DN208" s="136"/>
      <c r="DO208" s="136"/>
      <c r="DP208" s="136"/>
      <c r="DQ208" s="136"/>
      <c r="DR208" s="136"/>
      <c r="DS208" s="136"/>
      <c r="DT208" s="136"/>
      <c r="DU208" s="136"/>
      <c r="DV208" s="136"/>
      <c r="DW208" s="136"/>
      <c r="DX208" s="136"/>
      <c r="DY208" s="136"/>
      <c r="DZ208" s="136"/>
      <c r="EA208" s="136"/>
      <c r="EB208" s="136"/>
      <c r="EC208" s="136"/>
      <c r="ED208" s="136"/>
      <c r="EE208" s="136"/>
      <c r="EF208" s="136"/>
    </row>
    <row r="209" spans="1:136" x14ac:dyDescent="0.3">
      <c r="A209" s="138"/>
      <c r="B209" s="139"/>
      <c r="C209" s="150"/>
      <c r="D209" s="140"/>
      <c r="E209" s="138"/>
      <c r="F209" s="138"/>
      <c r="G209" s="141"/>
      <c r="H209" s="138"/>
      <c r="I209" s="138"/>
      <c r="J209" s="140"/>
      <c r="K209" s="138"/>
      <c r="L209" s="142"/>
      <c r="M209" s="142"/>
      <c r="N209" s="120"/>
      <c r="O209" s="143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  <c r="AU209" s="144"/>
      <c r="AV209" s="144"/>
      <c r="AW209" s="144"/>
      <c r="AX209" s="144"/>
      <c r="AY209" s="144"/>
      <c r="AZ209" s="144"/>
      <c r="BA209" s="144"/>
      <c r="BB209" s="144"/>
      <c r="BC209" s="144"/>
      <c r="BD209" s="144"/>
      <c r="BE209" s="144"/>
      <c r="BF209" s="144"/>
      <c r="BG209" s="144"/>
      <c r="BH209" s="144"/>
      <c r="BI209" s="144"/>
      <c r="BJ209" s="144"/>
      <c r="BK209" s="144"/>
      <c r="BL209" s="144"/>
      <c r="BM209" s="144"/>
      <c r="BN209" s="144"/>
      <c r="BO209" s="144"/>
      <c r="BP209" s="144"/>
      <c r="BQ209" s="144"/>
      <c r="BR209" s="144"/>
      <c r="BS209" s="144"/>
      <c r="BT209" s="144"/>
      <c r="BU209" s="144"/>
      <c r="BV209" s="144"/>
      <c r="BW209" s="144"/>
      <c r="BX209" s="144"/>
      <c r="BY209" s="144"/>
      <c r="BZ209" s="144"/>
      <c r="CA209" s="144"/>
      <c r="CB209" s="144"/>
      <c r="CC209" s="144"/>
      <c r="CD209" s="144"/>
      <c r="CE209" s="144"/>
      <c r="CF209" s="144"/>
      <c r="CG209" s="144"/>
      <c r="CH209" s="144"/>
      <c r="CI209" s="144"/>
      <c r="CJ209" s="144"/>
      <c r="CK209" s="144"/>
      <c r="CL209" s="144"/>
      <c r="CM209" s="144"/>
      <c r="CN209" s="144"/>
      <c r="CO209" s="144"/>
      <c r="CP209" s="144"/>
      <c r="CQ209" s="144"/>
      <c r="CR209" s="144"/>
      <c r="CS209" s="144"/>
      <c r="CT209" s="144"/>
      <c r="CU209" s="144"/>
      <c r="CV209" s="144"/>
      <c r="CW209" s="144"/>
      <c r="CX209" s="144"/>
      <c r="CY209" s="144"/>
      <c r="CZ209" s="144"/>
      <c r="DA209" s="144"/>
      <c r="DB209" s="144"/>
      <c r="DC209" s="144"/>
      <c r="DD209" s="144"/>
      <c r="DE209" s="144"/>
      <c r="DF209" s="144"/>
      <c r="DG209" s="144"/>
      <c r="DH209" s="144"/>
      <c r="DI209" s="144"/>
      <c r="DJ209" s="144"/>
      <c r="DK209" s="144"/>
      <c r="DL209" s="144"/>
      <c r="DM209" s="144"/>
      <c r="DN209" s="144"/>
      <c r="DO209" s="144"/>
      <c r="DP209" s="144"/>
      <c r="DQ209" s="144"/>
      <c r="DR209" s="144"/>
      <c r="DS209" s="144"/>
      <c r="DT209" s="144"/>
      <c r="DU209" s="144"/>
      <c r="DV209" s="144"/>
      <c r="DW209" s="144"/>
      <c r="DX209" s="144"/>
      <c r="DY209" s="144"/>
      <c r="DZ209" s="144"/>
      <c r="EA209" s="144"/>
      <c r="EB209" s="144"/>
      <c r="EC209" s="144"/>
      <c r="ED209" s="144"/>
      <c r="EE209" s="144"/>
      <c r="EF209" s="144"/>
    </row>
    <row r="210" spans="1:136" x14ac:dyDescent="0.3">
      <c r="A210" s="72"/>
      <c r="B210" s="2"/>
      <c r="C210" s="148"/>
      <c r="D210" s="122"/>
      <c r="E210" s="123"/>
      <c r="F210" s="123"/>
      <c r="G210" s="124"/>
      <c r="H210" s="125"/>
      <c r="I210" s="126"/>
      <c r="J210" s="122"/>
      <c r="K210" s="127"/>
      <c r="L210" s="142"/>
      <c r="M210" s="142"/>
      <c r="N210" s="120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136"/>
      <c r="AD210" s="136"/>
      <c r="AE210" s="136"/>
      <c r="AF210" s="136"/>
      <c r="AG210" s="136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6"/>
      <c r="AV210" s="136"/>
      <c r="AW210" s="136"/>
      <c r="AX210" s="136"/>
      <c r="AY210" s="136"/>
      <c r="AZ210" s="136"/>
      <c r="BA210" s="136"/>
      <c r="BB210" s="136"/>
      <c r="BC210" s="136"/>
      <c r="BD210" s="136"/>
      <c r="BE210" s="136"/>
      <c r="BF210" s="136"/>
      <c r="BG210" s="136"/>
      <c r="BH210" s="136"/>
      <c r="BI210" s="136"/>
      <c r="BJ210" s="136"/>
      <c r="BK210" s="136"/>
      <c r="BL210" s="136"/>
      <c r="BM210" s="136"/>
      <c r="BN210" s="136"/>
      <c r="BO210" s="136"/>
      <c r="BP210" s="136"/>
      <c r="BQ210" s="136"/>
      <c r="BR210" s="136"/>
      <c r="BS210" s="136"/>
      <c r="BT210" s="136"/>
      <c r="BU210" s="136"/>
      <c r="BV210" s="136"/>
      <c r="BW210" s="136"/>
      <c r="BX210" s="136"/>
      <c r="BY210" s="136"/>
      <c r="BZ210" s="136"/>
      <c r="CA210" s="136"/>
      <c r="CB210" s="136"/>
      <c r="CC210" s="136"/>
      <c r="CD210" s="136"/>
      <c r="CE210" s="136"/>
      <c r="CF210" s="136"/>
      <c r="CG210" s="136"/>
      <c r="CH210" s="136"/>
      <c r="CI210" s="136"/>
      <c r="CJ210" s="136"/>
      <c r="CK210" s="136"/>
      <c r="CL210" s="136"/>
      <c r="CM210" s="136"/>
      <c r="CN210" s="136"/>
      <c r="CO210" s="136"/>
      <c r="CP210" s="136"/>
      <c r="CQ210" s="136"/>
      <c r="CR210" s="136"/>
      <c r="CS210" s="136"/>
      <c r="CT210" s="136"/>
      <c r="CU210" s="136"/>
      <c r="CV210" s="136"/>
      <c r="CW210" s="136"/>
      <c r="CX210" s="136"/>
      <c r="CY210" s="136"/>
      <c r="CZ210" s="136"/>
      <c r="DA210" s="136"/>
      <c r="DB210" s="136"/>
      <c r="DC210" s="136"/>
      <c r="DD210" s="136"/>
      <c r="DE210" s="136"/>
      <c r="DF210" s="136"/>
      <c r="DG210" s="136"/>
      <c r="DH210" s="136"/>
      <c r="DI210" s="136"/>
      <c r="DJ210" s="136"/>
      <c r="DK210" s="136"/>
      <c r="DL210" s="136"/>
      <c r="DM210" s="136"/>
      <c r="DN210" s="136"/>
      <c r="DO210" s="136"/>
      <c r="DP210" s="136"/>
      <c r="DQ210" s="136"/>
      <c r="DR210" s="136"/>
      <c r="DS210" s="136"/>
      <c r="DT210" s="136"/>
      <c r="DU210" s="136"/>
      <c r="DV210" s="136"/>
      <c r="DW210" s="136"/>
      <c r="DX210" s="136"/>
      <c r="DY210" s="136"/>
      <c r="DZ210" s="136"/>
      <c r="EA210" s="136"/>
      <c r="EB210" s="136"/>
      <c r="EC210" s="136"/>
      <c r="ED210" s="136"/>
      <c r="EE210" s="136"/>
      <c r="EF210" s="136"/>
    </row>
    <row r="211" spans="1:136" x14ac:dyDescent="0.3">
      <c r="A211" s="128"/>
      <c r="B211" s="129"/>
      <c r="C211" s="149"/>
      <c r="D211" s="131"/>
      <c r="E211" s="128"/>
      <c r="F211" s="128"/>
      <c r="G211" s="132"/>
      <c r="H211" s="128"/>
      <c r="I211" s="128"/>
      <c r="J211" s="131"/>
      <c r="K211" s="128"/>
      <c r="L211" s="133"/>
      <c r="M211" s="133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136"/>
      <c r="AD211" s="136"/>
      <c r="AE211" s="136"/>
      <c r="AF211" s="136"/>
      <c r="AG211" s="136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6"/>
      <c r="AV211" s="136"/>
      <c r="AW211" s="136"/>
      <c r="AX211" s="136"/>
      <c r="AY211" s="136"/>
      <c r="AZ211" s="136"/>
      <c r="BA211" s="136"/>
      <c r="BB211" s="136"/>
      <c r="BC211" s="136"/>
      <c r="BD211" s="136"/>
      <c r="BE211" s="136"/>
      <c r="BF211" s="136"/>
      <c r="BG211" s="136"/>
      <c r="BH211" s="136"/>
      <c r="BI211" s="136"/>
      <c r="BJ211" s="136"/>
      <c r="BK211" s="136"/>
      <c r="BL211" s="136"/>
      <c r="BM211" s="136"/>
      <c r="BN211" s="136"/>
      <c r="BO211" s="136"/>
      <c r="BP211" s="136"/>
      <c r="BQ211" s="136"/>
      <c r="BR211" s="136"/>
      <c r="BS211" s="136"/>
      <c r="BT211" s="136"/>
      <c r="BU211" s="136"/>
      <c r="BV211" s="136"/>
      <c r="BW211" s="136"/>
      <c r="BX211" s="136"/>
      <c r="BY211" s="136"/>
      <c r="BZ211" s="136"/>
      <c r="CA211" s="136"/>
      <c r="CB211" s="136"/>
      <c r="CC211" s="136"/>
      <c r="CD211" s="136"/>
      <c r="CE211" s="136"/>
      <c r="CF211" s="136"/>
      <c r="CG211" s="136"/>
      <c r="CH211" s="136"/>
      <c r="CI211" s="136"/>
      <c r="CJ211" s="136"/>
      <c r="CK211" s="136"/>
      <c r="CL211" s="136"/>
      <c r="CM211" s="136"/>
      <c r="CN211" s="136"/>
      <c r="CO211" s="136"/>
      <c r="CP211" s="136"/>
      <c r="CQ211" s="136"/>
      <c r="CR211" s="136"/>
      <c r="CS211" s="136"/>
      <c r="CT211" s="136"/>
      <c r="CU211" s="136"/>
      <c r="CV211" s="136"/>
      <c r="CW211" s="136"/>
      <c r="CX211" s="136"/>
      <c r="CY211" s="136"/>
      <c r="CZ211" s="136"/>
      <c r="DA211" s="136"/>
      <c r="DB211" s="136"/>
      <c r="DC211" s="136"/>
      <c r="DD211" s="136"/>
      <c r="DE211" s="136"/>
      <c r="DF211" s="136"/>
      <c r="DG211" s="136"/>
      <c r="DH211" s="136"/>
      <c r="DI211" s="136"/>
      <c r="DJ211" s="136"/>
      <c r="DK211" s="136"/>
      <c r="DL211" s="136"/>
      <c r="DM211" s="136"/>
      <c r="DN211" s="136"/>
      <c r="DO211" s="136"/>
      <c r="DP211" s="136"/>
      <c r="DQ211" s="136"/>
      <c r="DR211" s="136"/>
      <c r="DS211" s="136"/>
      <c r="DT211" s="136"/>
      <c r="DU211" s="136"/>
      <c r="DV211" s="136"/>
      <c r="DW211" s="136"/>
      <c r="DX211" s="136"/>
      <c r="DY211" s="136"/>
      <c r="DZ211" s="136"/>
      <c r="EA211" s="136"/>
      <c r="EB211" s="136"/>
      <c r="EC211" s="136"/>
      <c r="ED211" s="136"/>
      <c r="EE211" s="136"/>
      <c r="EF211" s="136"/>
    </row>
    <row r="212" spans="1:136" x14ac:dyDescent="0.3">
      <c r="A212" s="138"/>
      <c r="B212" s="139"/>
      <c r="C212" s="150"/>
      <c r="D212" s="140"/>
      <c r="E212" s="138"/>
      <c r="F212" s="138"/>
      <c r="G212" s="141"/>
      <c r="H212" s="138"/>
      <c r="I212" s="138"/>
      <c r="J212" s="140"/>
      <c r="K212" s="138"/>
      <c r="L212" s="142"/>
      <c r="M212" s="142"/>
      <c r="N212" s="120"/>
      <c r="O212" s="143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  <c r="AU212" s="144"/>
      <c r="AV212" s="144"/>
      <c r="AW212" s="144"/>
      <c r="AX212" s="144"/>
      <c r="AY212" s="144"/>
      <c r="AZ212" s="144"/>
      <c r="BA212" s="144"/>
      <c r="BB212" s="144"/>
      <c r="BC212" s="144"/>
      <c r="BD212" s="144"/>
      <c r="BE212" s="144"/>
      <c r="BF212" s="144"/>
      <c r="BG212" s="144"/>
      <c r="BH212" s="144"/>
      <c r="BI212" s="144"/>
      <c r="BJ212" s="144"/>
      <c r="BK212" s="144"/>
      <c r="BL212" s="144"/>
      <c r="BM212" s="144"/>
      <c r="BN212" s="144"/>
      <c r="BO212" s="144"/>
      <c r="BP212" s="144"/>
      <c r="BQ212" s="144"/>
      <c r="BR212" s="144"/>
      <c r="BS212" s="144"/>
      <c r="BT212" s="144"/>
      <c r="BU212" s="144"/>
      <c r="BV212" s="144"/>
      <c r="BW212" s="144"/>
      <c r="BX212" s="144"/>
      <c r="BY212" s="144"/>
      <c r="BZ212" s="144"/>
      <c r="CA212" s="144"/>
      <c r="CB212" s="144"/>
      <c r="CC212" s="144"/>
      <c r="CD212" s="144"/>
      <c r="CE212" s="144"/>
      <c r="CF212" s="144"/>
      <c r="CG212" s="144"/>
      <c r="CH212" s="144"/>
      <c r="CI212" s="144"/>
      <c r="CJ212" s="144"/>
      <c r="CK212" s="144"/>
      <c r="CL212" s="144"/>
      <c r="CM212" s="144"/>
      <c r="CN212" s="144"/>
      <c r="CO212" s="144"/>
      <c r="CP212" s="144"/>
      <c r="CQ212" s="144"/>
      <c r="CR212" s="144"/>
      <c r="CS212" s="144"/>
      <c r="CT212" s="144"/>
      <c r="CU212" s="144"/>
      <c r="CV212" s="144"/>
      <c r="CW212" s="144"/>
      <c r="CX212" s="144"/>
      <c r="CY212" s="144"/>
      <c r="CZ212" s="144"/>
      <c r="DA212" s="144"/>
      <c r="DB212" s="144"/>
      <c r="DC212" s="144"/>
      <c r="DD212" s="144"/>
      <c r="DE212" s="144"/>
      <c r="DF212" s="144"/>
      <c r="DG212" s="144"/>
      <c r="DH212" s="144"/>
      <c r="DI212" s="144"/>
      <c r="DJ212" s="144"/>
      <c r="DK212" s="144"/>
      <c r="DL212" s="144"/>
      <c r="DM212" s="144"/>
      <c r="DN212" s="144"/>
      <c r="DO212" s="144"/>
      <c r="DP212" s="144"/>
      <c r="DQ212" s="144"/>
      <c r="DR212" s="144"/>
      <c r="DS212" s="144"/>
      <c r="DT212" s="144"/>
      <c r="DU212" s="144"/>
      <c r="DV212" s="144"/>
      <c r="DW212" s="144"/>
      <c r="DX212" s="144"/>
      <c r="DY212" s="144"/>
      <c r="DZ212" s="144"/>
      <c r="EA212" s="144"/>
      <c r="EB212" s="144"/>
      <c r="EC212" s="144"/>
      <c r="ED212" s="144"/>
      <c r="EE212" s="144"/>
      <c r="EF212" s="144"/>
    </row>
    <row r="213" spans="1:136" x14ac:dyDescent="0.3">
      <c r="A213" s="72"/>
      <c r="B213" s="2"/>
      <c r="C213" s="145"/>
      <c r="D213" s="122"/>
      <c r="E213" s="123"/>
      <c r="F213" s="123"/>
      <c r="G213" s="124"/>
      <c r="H213" s="125"/>
      <c r="I213" s="126"/>
      <c r="J213" s="122"/>
      <c r="K213" s="127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33"/>
      <c r="CH213" s="33"/>
      <c r="CI213" s="33"/>
      <c r="CJ213" s="33"/>
      <c r="CK213" s="33"/>
      <c r="CL213" s="33"/>
      <c r="CM213" s="33"/>
      <c r="CN213" s="33"/>
      <c r="CO213" s="33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33"/>
      <c r="DJ213" s="33"/>
      <c r="DK213" s="33"/>
      <c r="DL213" s="33"/>
      <c r="DM213" s="33"/>
      <c r="DN213" s="33"/>
      <c r="DO213" s="33"/>
      <c r="DP213" s="33"/>
      <c r="DQ213" s="33"/>
      <c r="DR213" s="33"/>
      <c r="DS213" s="33"/>
      <c r="DT213" s="33"/>
      <c r="DU213" s="33"/>
      <c r="DV213" s="33"/>
      <c r="DW213" s="33"/>
      <c r="DX213" s="33"/>
      <c r="DY213" s="33"/>
      <c r="DZ213" s="33"/>
      <c r="EA213" s="33"/>
      <c r="EB213" s="33"/>
      <c r="EC213" s="33"/>
      <c r="ED213" s="33"/>
      <c r="EE213" s="33"/>
      <c r="EF213" s="33"/>
    </row>
    <row r="214" spans="1:136" x14ac:dyDescent="0.3">
      <c r="A214" s="128"/>
      <c r="B214" s="129"/>
      <c r="C214" s="146"/>
      <c r="D214" s="131"/>
      <c r="E214" s="128"/>
      <c r="F214" s="128"/>
      <c r="G214" s="132"/>
      <c r="H214" s="128"/>
      <c r="I214" s="128"/>
      <c r="J214" s="131"/>
      <c r="K214" s="128"/>
      <c r="L214" s="133"/>
      <c r="M214" s="133"/>
      <c r="N214" s="134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  <c r="BD214" s="33"/>
      <c r="BE214" s="33"/>
      <c r="BF214" s="33"/>
      <c r="BG214" s="33"/>
      <c r="BH214" s="33"/>
      <c r="BI214" s="33"/>
      <c r="BJ214" s="33"/>
      <c r="BK214" s="33"/>
      <c r="BL214" s="33"/>
      <c r="BM214" s="33"/>
      <c r="BN214" s="33"/>
      <c r="BO214" s="33"/>
      <c r="BP214" s="33"/>
      <c r="BQ214" s="33"/>
      <c r="BR214" s="33"/>
      <c r="BS214" s="33"/>
      <c r="BT214" s="33"/>
      <c r="BU214" s="33"/>
      <c r="BV214" s="33"/>
      <c r="BW214" s="33"/>
      <c r="BX214" s="33"/>
      <c r="BY214" s="33"/>
      <c r="BZ214" s="33"/>
      <c r="CA214" s="33"/>
      <c r="CB214" s="33"/>
      <c r="CC214" s="33"/>
      <c r="CD214" s="33"/>
      <c r="CE214" s="33"/>
      <c r="CF214" s="33"/>
      <c r="CG214" s="33"/>
      <c r="CH214" s="33"/>
      <c r="CI214" s="33"/>
      <c r="CJ214" s="33"/>
      <c r="CK214" s="33"/>
      <c r="CL214" s="33"/>
      <c r="CM214" s="33"/>
      <c r="CN214" s="33"/>
      <c r="CO214" s="33"/>
      <c r="CP214" s="33"/>
      <c r="CQ214" s="33"/>
      <c r="CR214" s="33"/>
      <c r="CS214" s="33"/>
      <c r="CT214" s="33"/>
      <c r="CU214" s="33"/>
      <c r="CV214" s="33"/>
      <c r="CW214" s="33"/>
      <c r="CX214" s="33"/>
      <c r="CY214" s="33"/>
      <c r="CZ214" s="33"/>
      <c r="DA214" s="33"/>
      <c r="DB214" s="33"/>
      <c r="DC214" s="33"/>
      <c r="DD214" s="33"/>
      <c r="DE214" s="33"/>
      <c r="DF214" s="33"/>
      <c r="DG214" s="33"/>
      <c r="DH214" s="33"/>
      <c r="DI214" s="33"/>
      <c r="DJ214" s="33"/>
      <c r="DK214" s="33"/>
      <c r="DL214" s="33"/>
      <c r="DM214" s="33"/>
      <c r="DN214" s="33"/>
      <c r="DO214" s="33"/>
      <c r="DP214" s="33"/>
      <c r="DQ214" s="33"/>
      <c r="DR214" s="33"/>
      <c r="DS214" s="33"/>
      <c r="DT214" s="33"/>
      <c r="DU214" s="33"/>
      <c r="DV214" s="33"/>
      <c r="DW214" s="33"/>
      <c r="DX214" s="33"/>
      <c r="DY214" s="33"/>
      <c r="DZ214" s="33"/>
      <c r="EA214" s="33"/>
      <c r="EB214" s="33"/>
      <c r="EC214" s="33"/>
      <c r="ED214" s="33"/>
      <c r="EE214" s="33"/>
      <c r="EF214" s="33"/>
    </row>
    <row r="215" spans="1:136" x14ac:dyDescent="0.3">
      <c r="A215" s="72"/>
      <c r="B215" s="2"/>
      <c r="C215" s="148"/>
      <c r="D215" s="122"/>
      <c r="E215" s="123"/>
      <c r="F215" s="123"/>
      <c r="G215" s="124"/>
      <c r="H215" s="125"/>
      <c r="I215" s="126"/>
      <c r="J215" s="122"/>
      <c r="K215" s="127"/>
      <c r="L215" s="133"/>
      <c r="M215" s="133"/>
      <c r="N215" s="134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33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33"/>
      <c r="CH215" s="33"/>
      <c r="CI215" s="33"/>
      <c r="CJ215" s="33"/>
      <c r="CK215" s="33"/>
      <c r="CL215" s="33"/>
      <c r="CM215" s="33"/>
      <c r="CN215" s="33"/>
      <c r="CO215" s="33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33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33"/>
      <c r="EC215" s="33"/>
      <c r="ED215" s="33"/>
      <c r="EE215" s="33"/>
      <c r="EF215" s="33"/>
    </row>
    <row r="216" spans="1:136" x14ac:dyDescent="0.3">
      <c r="A216" s="128"/>
      <c r="B216" s="129"/>
      <c r="C216" s="149"/>
      <c r="D216" s="131"/>
      <c r="E216" s="128"/>
      <c r="F216" s="128"/>
      <c r="G216" s="132"/>
      <c r="H216" s="128"/>
      <c r="I216" s="128"/>
      <c r="J216" s="131"/>
      <c r="K216" s="128"/>
      <c r="L216" s="133"/>
      <c r="M216" s="1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  <c r="CB216" s="33"/>
      <c r="CC216" s="33"/>
      <c r="CD216" s="33"/>
      <c r="CE216" s="33"/>
      <c r="CF216" s="33"/>
      <c r="CG216" s="33"/>
      <c r="CH216" s="33"/>
      <c r="CI216" s="33"/>
      <c r="CJ216" s="33"/>
      <c r="CK216" s="33"/>
      <c r="CL216" s="33"/>
      <c r="CM216" s="33"/>
      <c r="CN216" s="33"/>
      <c r="CO216" s="33"/>
      <c r="CP216" s="33"/>
      <c r="CQ216" s="33"/>
      <c r="CR216" s="33"/>
      <c r="CS216" s="33"/>
      <c r="CT216" s="33"/>
      <c r="CU216" s="33"/>
      <c r="CV216" s="33"/>
      <c r="CW216" s="33"/>
      <c r="CX216" s="33"/>
      <c r="CY216" s="33"/>
      <c r="CZ216" s="33"/>
      <c r="DA216" s="33"/>
      <c r="DB216" s="33"/>
      <c r="DC216" s="33"/>
      <c r="DD216" s="33"/>
      <c r="DE216" s="33"/>
      <c r="DF216" s="33"/>
      <c r="DG216" s="33"/>
      <c r="DH216" s="33"/>
      <c r="DI216" s="33"/>
      <c r="DJ216" s="33"/>
      <c r="DK216" s="33"/>
      <c r="DL216" s="33"/>
      <c r="DM216" s="33"/>
      <c r="DN216" s="33"/>
      <c r="DO216" s="33"/>
      <c r="DP216" s="33"/>
      <c r="DQ216" s="33"/>
      <c r="DR216" s="33"/>
      <c r="DS216" s="33"/>
      <c r="DT216" s="33"/>
      <c r="DU216" s="33"/>
      <c r="DV216" s="33"/>
      <c r="DW216" s="33"/>
      <c r="DX216" s="33"/>
      <c r="DY216" s="33"/>
      <c r="DZ216" s="33"/>
      <c r="EA216" s="33"/>
      <c r="EB216" s="33"/>
      <c r="EC216" s="33"/>
      <c r="ED216" s="33"/>
      <c r="EE216" s="33"/>
      <c r="EF216" s="33"/>
    </row>
    <row r="217" spans="1:136" x14ac:dyDescent="0.3">
      <c r="A217" s="138"/>
      <c r="B217" s="139"/>
      <c r="C217" s="150"/>
      <c r="D217" s="140"/>
      <c r="E217" s="138"/>
      <c r="F217" s="138"/>
      <c r="G217" s="141"/>
      <c r="H217" s="138"/>
      <c r="I217" s="138"/>
      <c r="J217" s="140"/>
      <c r="K217" s="138"/>
      <c r="L217" s="142"/>
      <c r="M217" s="142"/>
      <c r="N217" s="120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143"/>
      <c r="CB217" s="143"/>
      <c r="CC217" s="143"/>
      <c r="CD217" s="143"/>
      <c r="CE217" s="143"/>
      <c r="CF217" s="143"/>
      <c r="CG217" s="143"/>
      <c r="CH217" s="143"/>
      <c r="CI217" s="143"/>
      <c r="CJ217" s="143"/>
      <c r="CK217" s="143"/>
      <c r="CL217" s="143"/>
      <c r="CM217" s="143"/>
      <c r="CN217" s="143"/>
      <c r="CO217" s="143"/>
      <c r="CP217" s="143"/>
      <c r="CQ217" s="143"/>
      <c r="CR217" s="143"/>
      <c r="CS217" s="143"/>
      <c r="CT217" s="143"/>
      <c r="CU217" s="143"/>
      <c r="CV217" s="143"/>
      <c r="CW217" s="143"/>
      <c r="CX217" s="143"/>
      <c r="CY217" s="143"/>
      <c r="CZ217" s="143"/>
      <c r="DA217" s="143"/>
      <c r="DB217" s="143"/>
      <c r="DC217" s="143"/>
      <c r="DD217" s="143"/>
      <c r="DE217" s="143"/>
      <c r="DF217" s="143"/>
      <c r="DG217" s="143"/>
      <c r="DH217" s="143"/>
      <c r="DI217" s="143"/>
      <c r="DJ217" s="143"/>
      <c r="DK217" s="143"/>
      <c r="DL217" s="143"/>
      <c r="DM217" s="143"/>
      <c r="DN217" s="143"/>
      <c r="DO217" s="143"/>
      <c r="DP217" s="143"/>
      <c r="DQ217" s="143"/>
      <c r="DR217" s="143"/>
      <c r="DS217" s="143"/>
      <c r="DT217" s="143"/>
      <c r="DU217" s="143"/>
      <c r="DV217" s="143"/>
      <c r="DW217" s="143"/>
      <c r="DX217" s="143"/>
      <c r="DY217" s="143"/>
      <c r="DZ217" s="143"/>
      <c r="EA217" s="143"/>
      <c r="EB217" s="143"/>
      <c r="EC217" s="143"/>
      <c r="ED217" s="143"/>
      <c r="EE217" s="143"/>
      <c r="EF217" s="143"/>
    </row>
    <row r="218" spans="1:136" x14ac:dyDescent="0.3">
      <c r="A218" s="72"/>
      <c r="B218" s="2"/>
      <c r="C218" s="148"/>
      <c r="D218" s="122"/>
      <c r="E218" s="123"/>
      <c r="F218" s="123"/>
      <c r="G218" s="124"/>
      <c r="H218" s="125"/>
      <c r="I218" s="126"/>
      <c r="J218" s="122"/>
      <c r="K218" s="127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  <c r="Z218" s="136"/>
      <c r="AA218" s="136"/>
      <c r="AB218" s="136"/>
      <c r="AC218" s="136"/>
      <c r="AD218" s="136"/>
      <c r="AE218" s="136"/>
      <c r="AF218" s="136"/>
      <c r="AG218" s="136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6"/>
      <c r="AV218" s="136"/>
      <c r="AW218" s="136"/>
      <c r="AX218" s="136"/>
      <c r="AY218" s="136"/>
      <c r="AZ218" s="136"/>
      <c r="BA218" s="136"/>
      <c r="BB218" s="136"/>
      <c r="BC218" s="136"/>
      <c r="BD218" s="136"/>
      <c r="BE218" s="136"/>
      <c r="BF218" s="136"/>
      <c r="BG218" s="136"/>
      <c r="BH218" s="136"/>
      <c r="BI218" s="136"/>
      <c r="BJ218" s="136"/>
      <c r="BK218" s="136"/>
      <c r="BL218" s="136"/>
      <c r="BM218" s="136"/>
      <c r="BN218" s="136"/>
      <c r="BO218" s="136"/>
      <c r="BP218" s="136"/>
      <c r="BQ218" s="136"/>
      <c r="BR218" s="136"/>
      <c r="BS218" s="136"/>
      <c r="BT218" s="136"/>
      <c r="BU218" s="136"/>
      <c r="BV218" s="136"/>
      <c r="BW218" s="136"/>
      <c r="BX218" s="136"/>
      <c r="BY218" s="136"/>
      <c r="BZ218" s="136"/>
      <c r="CA218" s="136"/>
      <c r="CB218" s="136"/>
      <c r="CC218" s="136"/>
      <c r="CD218" s="136"/>
      <c r="CE218" s="136"/>
      <c r="CF218" s="136"/>
      <c r="CG218" s="136"/>
      <c r="CH218" s="136"/>
      <c r="CI218" s="136"/>
      <c r="CJ218" s="136"/>
      <c r="CK218" s="136"/>
      <c r="CL218" s="136"/>
      <c r="CM218" s="136"/>
      <c r="CN218" s="136"/>
      <c r="CO218" s="136"/>
      <c r="CP218" s="136"/>
      <c r="CQ218" s="136"/>
      <c r="CR218" s="136"/>
      <c r="CS218" s="136"/>
      <c r="CT218" s="136"/>
      <c r="CU218" s="136"/>
      <c r="CV218" s="136"/>
      <c r="CW218" s="136"/>
      <c r="CX218" s="136"/>
      <c r="CY218" s="136"/>
      <c r="CZ218" s="136"/>
      <c r="DA218" s="136"/>
      <c r="DB218" s="136"/>
      <c r="DC218" s="136"/>
      <c r="DD218" s="136"/>
      <c r="DE218" s="136"/>
      <c r="DF218" s="136"/>
      <c r="DG218" s="136"/>
      <c r="DH218" s="136"/>
      <c r="DI218" s="136"/>
      <c r="DJ218" s="136"/>
      <c r="DK218" s="136"/>
      <c r="DL218" s="136"/>
      <c r="DM218" s="136"/>
      <c r="DN218" s="136"/>
      <c r="DO218" s="136"/>
      <c r="DP218" s="136"/>
      <c r="DQ218" s="136"/>
      <c r="DR218" s="136"/>
      <c r="DS218" s="136"/>
      <c r="DT218" s="136"/>
      <c r="DU218" s="136"/>
      <c r="DV218" s="136"/>
      <c r="DW218" s="136"/>
      <c r="DX218" s="136"/>
      <c r="DY218" s="136"/>
      <c r="DZ218" s="136"/>
      <c r="EA218" s="136"/>
      <c r="EB218" s="136"/>
      <c r="EC218" s="136"/>
      <c r="ED218" s="136"/>
      <c r="EE218" s="136"/>
      <c r="EF218" s="136"/>
    </row>
    <row r="219" spans="1:136" x14ac:dyDescent="0.3">
      <c r="A219" s="128"/>
      <c r="B219" s="129"/>
      <c r="C219" s="149"/>
      <c r="D219" s="131"/>
      <c r="E219" s="128"/>
      <c r="F219" s="128"/>
      <c r="G219" s="132"/>
      <c r="H219" s="128"/>
      <c r="I219" s="128"/>
      <c r="J219" s="131"/>
      <c r="K219" s="128"/>
      <c r="L219" s="133"/>
      <c r="M219" s="133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  <c r="Z219" s="136"/>
      <c r="AA219" s="136"/>
      <c r="AB219" s="136"/>
      <c r="AC219" s="136"/>
      <c r="AD219" s="136"/>
      <c r="AE219" s="136"/>
      <c r="AF219" s="136"/>
      <c r="AG219" s="136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6"/>
      <c r="AV219" s="136"/>
      <c r="AW219" s="136"/>
      <c r="AX219" s="136"/>
      <c r="AY219" s="136"/>
      <c r="AZ219" s="136"/>
      <c r="BA219" s="136"/>
      <c r="BB219" s="136"/>
      <c r="BC219" s="136"/>
      <c r="BD219" s="136"/>
      <c r="BE219" s="136"/>
      <c r="BF219" s="136"/>
      <c r="BG219" s="136"/>
      <c r="BH219" s="136"/>
      <c r="BI219" s="136"/>
      <c r="BJ219" s="136"/>
      <c r="BK219" s="136"/>
      <c r="BL219" s="136"/>
      <c r="BM219" s="136"/>
      <c r="BN219" s="136"/>
      <c r="BO219" s="136"/>
      <c r="BP219" s="136"/>
      <c r="BQ219" s="136"/>
      <c r="BR219" s="136"/>
      <c r="BS219" s="136"/>
      <c r="BT219" s="136"/>
      <c r="BU219" s="136"/>
      <c r="BV219" s="136"/>
      <c r="BW219" s="136"/>
      <c r="BX219" s="136"/>
      <c r="BY219" s="136"/>
      <c r="BZ219" s="136"/>
      <c r="CA219" s="136"/>
      <c r="CB219" s="136"/>
      <c r="CC219" s="136"/>
      <c r="CD219" s="136"/>
      <c r="CE219" s="136"/>
      <c r="CF219" s="136"/>
      <c r="CG219" s="136"/>
      <c r="CH219" s="136"/>
      <c r="CI219" s="136"/>
      <c r="CJ219" s="136"/>
      <c r="CK219" s="136"/>
      <c r="CL219" s="136"/>
      <c r="CM219" s="136"/>
      <c r="CN219" s="136"/>
      <c r="CO219" s="136"/>
      <c r="CP219" s="136"/>
      <c r="CQ219" s="136"/>
      <c r="CR219" s="136"/>
      <c r="CS219" s="136"/>
      <c r="CT219" s="136"/>
      <c r="CU219" s="136"/>
      <c r="CV219" s="136"/>
      <c r="CW219" s="136"/>
      <c r="CX219" s="136"/>
      <c r="CY219" s="136"/>
      <c r="CZ219" s="136"/>
      <c r="DA219" s="136"/>
      <c r="DB219" s="136"/>
      <c r="DC219" s="136"/>
      <c r="DD219" s="136"/>
      <c r="DE219" s="136"/>
      <c r="DF219" s="136"/>
      <c r="DG219" s="136"/>
      <c r="DH219" s="136"/>
      <c r="DI219" s="136"/>
      <c r="DJ219" s="136"/>
      <c r="DK219" s="136"/>
      <c r="DL219" s="136"/>
      <c r="DM219" s="136"/>
      <c r="DN219" s="136"/>
      <c r="DO219" s="136"/>
      <c r="DP219" s="136"/>
      <c r="DQ219" s="136"/>
      <c r="DR219" s="136"/>
      <c r="DS219" s="136"/>
      <c r="DT219" s="136"/>
      <c r="DU219" s="136"/>
      <c r="DV219" s="136"/>
      <c r="DW219" s="136"/>
      <c r="DX219" s="136"/>
      <c r="DY219" s="136"/>
      <c r="DZ219" s="136"/>
      <c r="EA219" s="136"/>
      <c r="EB219" s="136"/>
      <c r="EC219" s="136"/>
      <c r="ED219" s="136"/>
      <c r="EE219" s="136"/>
      <c r="EF219" s="136"/>
    </row>
    <row r="220" spans="1:136" x14ac:dyDescent="0.3">
      <c r="A220" s="138"/>
      <c r="B220" s="139"/>
      <c r="C220" s="150"/>
      <c r="D220" s="140"/>
      <c r="E220" s="138"/>
      <c r="F220" s="138"/>
      <c r="G220" s="141"/>
      <c r="H220" s="138"/>
      <c r="I220" s="138"/>
      <c r="J220" s="140"/>
      <c r="K220" s="138"/>
      <c r="L220" s="142"/>
      <c r="M220" s="142"/>
      <c r="N220" s="120"/>
      <c r="O220" s="143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  <c r="AU220" s="144"/>
      <c r="AV220" s="144"/>
      <c r="AW220" s="144"/>
      <c r="AX220" s="144"/>
      <c r="AY220" s="144"/>
      <c r="AZ220" s="144"/>
      <c r="BA220" s="144"/>
      <c r="BB220" s="144"/>
      <c r="BC220" s="144"/>
      <c r="BD220" s="144"/>
      <c r="BE220" s="144"/>
      <c r="BF220" s="144"/>
      <c r="BG220" s="144"/>
      <c r="BH220" s="144"/>
      <c r="BI220" s="144"/>
      <c r="BJ220" s="144"/>
      <c r="BK220" s="144"/>
      <c r="BL220" s="144"/>
      <c r="BM220" s="144"/>
      <c r="BN220" s="144"/>
      <c r="BO220" s="144"/>
      <c r="BP220" s="144"/>
      <c r="BQ220" s="144"/>
      <c r="BR220" s="144"/>
      <c r="BS220" s="144"/>
      <c r="BT220" s="144"/>
      <c r="BU220" s="144"/>
      <c r="BV220" s="144"/>
      <c r="BW220" s="144"/>
      <c r="BX220" s="144"/>
      <c r="BY220" s="144"/>
      <c r="BZ220" s="144"/>
      <c r="CA220" s="144"/>
      <c r="CB220" s="144"/>
      <c r="CC220" s="144"/>
      <c r="CD220" s="144"/>
      <c r="CE220" s="144"/>
      <c r="CF220" s="144"/>
      <c r="CG220" s="144"/>
      <c r="CH220" s="144"/>
      <c r="CI220" s="144"/>
      <c r="CJ220" s="144"/>
      <c r="CK220" s="144"/>
      <c r="CL220" s="144"/>
      <c r="CM220" s="144"/>
      <c r="CN220" s="144"/>
      <c r="CO220" s="144"/>
      <c r="CP220" s="144"/>
      <c r="CQ220" s="144"/>
      <c r="CR220" s="144"/>
      <c r="CS220" s="144"/>
      <c r="CT220" s="144"/>
      <c r="CU220" s="144"/>
      <c r="CV220" s="144"/>
      <c r="CW220" s="144"/>
      <c r="CX220" s="144"/>
      <c r="CY220" s="144"/>
      <c r="CZ220" s="144"/>
      <c r="DA220" s="144"/>
      <c r="DB220" s="144"/>
      <c r="DC220" s="144"/>
      <c r="DD220" s="144"/>
      <c r="DE220" s="144"/>
      <c r="DF220" s="144"/>
      <c r="DG220" s="144"/>
      <c r="DH220" s="144"/>
      <c r="DI220" s="144"/>
      <c r="DJ220" s="144"/>
      <c r="DK220" s="144"/>
      <c r="DL220" s="144"/>
      <c r="DM220" s="144"/>
      <c r="DN220" s="144"/>
      <c r="DO220" s="144"/>
      <c r="DP220" s="144"/>
      <c r="DQ220" s="144"/>
      <c r="DR220" s="144"/>
      <c r="DS220" s="144"/>
      <c r="DT220" s="144"/>
      <c r="DU220" s="144"/>
      <c r="DV220" s="144"/>
      <c r="DW220" s="144"/>
      <c r="DX220" s="144"/>
      <c r="DY220" s="144"/>
      <c r="DZ220" s="144"/>
      <c r="EA220" s="144"/>
      <c r="EB220" s="144"/>
      <c r="EC220" s="144"/>
      <c r="ED220" s="144"/>
      <c r="EE220" s="144"/>
      <c r="EF220" s="144"/>
    </row>
    <row r="221" spans="1:136" x14ac:dyDescent="0.3">
      <c r="A221" s="72"/>
      <c r="B221" s="2"/>
      <c r="C221" s="148"/>
      <c r="D221" s="122"/>
      <c r="E221" s="123"/>
      <c r="F221" s="123"/>
      <c r="G221" s="124"/>
      <c r="H221" s="125"/>
      <c r="I221" s="126"/>
      <c r="J221" s="122"/>
      <c r="K221" s="127"/>
      <c r="L221" s="133"/>
      <c r="M221" s="133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  <c r="AA221" s="136"/>
      <c r="AB221" s="136"/>
      <c r="AC221" s="136"/>
      <c r="AD221" s="136"/>
      <c r="AE221" s="136"/>
      <c r="AF221" s="136"/>
      <c r="AG221" s="136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6"/>
      <c r="AV221" s="136"/>
      <c r="AW221" s="136"/>
      <c r="AX221" s="136"/>
      <c r="AY221" s="136"/>
      <c r="AZ221" s="136"/>
      <c r="BA221" s="136"/>
      <c r="BB221" s="136"/>
      <c r="BC221" s="136"/>
      <c r="BD221" s="136"/>
      <c r="BE221" s="136"/>
      <c r="BF221" s="136"/>
      <c r="BG221" s="136"/>
      <c r="BH221" s="136"/>
      <c r="BI221" s="136"/>
      <c r="BJ221" s="136"/>
      <c r="BK221" s="136"/>
      <c r="BL221" s="136"/>
      <c r="BM221" s="136"/>
      <c r="BN221" s="136"/>
      <c r="BO221" s="136"/>
      <c r="BP221" s="136"/>
      <c r="BQ221" s="136"/>
      <c r="BR221" s="136"/>
      <c r="BS221" s="136"/>
      <c r="BT221" s="136"/>
      <c r="BU221" s="136"/>
      <c r="BV221" s="136"/>
      <c r="BW221" s="136"/>
      <c r="BX221" s="136"/>
      <c r="BY221" s="136"/>
      <c r="BZ221" s="136"/>
      <c r="CA221" s="136"/>
      <c r="CB221" s="136"/>
      <c r="CC221" s="136"/>
      <c r="CD221" s="136"/>
      <c r="CE221" s="136"/>
      <c r="CF221" s="136"/>
      <c r="CG221" s="136"/>
      <c r="CH221" s="136"/>
      <c r="CI221" s="136"/>
      <c r="CJ221" s="136"/>
      <c r="CK221" s="136"/>
      <c r="CL221" s="136"/>
      <c r="CM221" s="136"/>
      <c r="CN221" s="136"/>
      <c r="CO221" s="136"/>
      <c r="CP221" s="136"/>
      <c r="CQ221" s="136"/>
      <c r="CR221" s="136"/>
      <c r="CS221" s="136"/>
      <c r="CT221" s="136"/>
      <c r="CU221" s="136"/>
      <c r="CV221" s="136"/>
      <c r="CW221" s="136"/>
      <c r="CX221" s="136"/>
      <c r="CY221" s="136"/>
      <c r="CZ221" s="136"/>
      <c r="DA221" s="136"/>
      <c r="DB221" s="136"/>
      <c r="DC221" s="136"/>
      <c r="DD221" s="136"/>
      <c r="DE221" s="136"/>
      <c r="DF221" s="136"/>
      <c r="DG221" s="136"/>
      <c r="DH221" s="136"/>
      <c r="DI221" s="136"/>
      <c r="DJ221" s="136"/>
      <c r="DK221" s="136"/>
      <c r="DL221" s="136"/>
      <c r="DM221" s="136"/>
      <c r="DN221" s="136"/>
      <c r="DO221" s="136"/>
      <c r="DP221" s="136"/>
      <c r="DQ221" s="136"/>
      <c r="DR221" s="136"/>
      <c r="DS221" s="136"/>
      <c r="DT221" s="136"/>
      <c r="DU221" s="136"/>
      <c r="DV221" s="136"/>
      <c r="DW221" s="136"/>
      <c r="DX221" s="136"/>
      <c r="DY221" s="136"/>
      <c r="DZ221" s="136"/>
      <c r="EA221" s="136"/>
      <c r="EB221" s="136"/>
      <c r="EC221" s="136"/>
      <c r="ED221" s="136"/>
      <c r="EE221" s="136"/>
      <c r="EF221" s="136"/>
    </row>
    <row r="222" spans="1:136" x14ac:dyDescent="0.3">
      <c r="A222" s="128"/>
      <c r="B222" s="129"/>
      <c r="C222" s="149"/>
      <c r="D222" s="131"/>
      <c r="E222" s="128"/>
      <c r="F222" s="128"/>
      <c r="G222" s="132"/>
      <c r="H222" s="128"/>
      <c r="I222" s="128"/>
      <c r="J222" s="131"/>
      <c r="K222" s="128"/>
      <c r="L222" s="133"/>
      <c r="M222" s="133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  <c r="BC222" s="136"/>
      <c r="BD222" s="136"/>
      <c r="BE222" s="136"/>
      <c r="BF222" s="136"/>
      <c r="BG222" s="136"/>
      <c r="BH222" s="136"/>
      <c r="BI222" s="136"/>
      <c r="BJ222" s="136"/>
      <c r="BK222" s="136"/>
      <c r="BL222" s="136"/>
      <c r="BM222" s="136"/>
      <c r="BN222" s="136"/>
      <c r="BO222" s="136"/>
      <c r="BP222" s="136"/>
      <c r="BQ222" s="136"/>
      <c r="BR222" s="136"/>
      <c r="BS222" s="136"/>
      <c r="BT222" s="136"/>
      <c r="BU222" s="136"/>
      <c r="BV222" s="136"/>
      <c r="BW222" s="136"/>
      <c r="BX222" s="136"/>
      <c r="BY222" s="136"/>
      <c r="BZ222" s="136"/>
      <c r="CA222" s="136"/>
      <c r="CB222" s="136"/>
      <c r="CC222" s="136"/>
      <c r="CD222" s="136"/>
      <c r="CE222" s="136"/>
      <c r="CF222" s="136"/>
      <c r="CG222" s="136"/>
      <c r="CH222" s="136"/>
      <c r="CI222" s="136"/>
      <c r="CJ222" s="136"/>
      <c r="CK222" s="136"/>
      <c r="CL222" s="136"/>
      <c r="CM222" s="136"/>
      <c r="CN222" s="136"/>
      <c r="CO222" s="136"/>
      <c r="CP222" s="136"/>
      <c r="CQ222" s="136"/>
      <c r="CR222" s="136"/>
      <c r="CS222" s="136"/>
      <c r="CT222" s="136"/>
      <c r="CU222" s="136"/>
      <c r="CV222" s="136"/>
      <c r="CW222" s="136"/>
      <c r="CX222" s="136"/>
      <c r="CY222" s="136"/>
      <c r="CZ222" s="136"/>
      <c r="DA222" s="136"/>
      <c r="DB222" s="136"/>
      <c r="DC222" s="136"/>
      <c r="DD222" s="136"/>
      <c r="DE222" s="136"/>
      <c r="DF222" s="136"/>
      <c r="DG222" s="136"/>
      <c r="DH222" s="136"/>
      <c r="DI222" s="136"/>
      <c r="DJ222" s="136"/>
      <c r="DK222" s="136"/>
      <c r="DL222" s="136"/>
      <c r="DM222" s="136"/>
      <c r="DN222" s="136"/>
      <c r="DO222" s="136"/>
      <c r="DP222" s="136"/>
      <c r="DQ222" s="136"/>
      <c r="DR222" s="136"/>
      <c r="DS222" s="136"/>
      <c r="DT222" s="136"/>
      <c r="DU222" s="136"/>
      <c r="DV222" s="136"/>
      <c r="DW222" s="136"/>
      <c r="DX222" s="136"/>
      <c r="DY222" s="136"/>
      <c r="DZ222" s="136"/>
      <c r="EA222" s="136"/>
      <c r="EB222" s="136"/>
      <c r="EC222" s="136"/>
      <c r="ED222" s="136"/>
      <c r="EE222" s="136"/>
      <c r="EF222" s="136"/>
    </row>
    <row r="223" spans="1:136" x14ac:dyDescent="0.3">
      <c r="A223" s="138"/>
      <c r="B223" s="139"/>
      <c r="C223" s="150"/>
      <c r="D223" s="140"/>
      <c r="E223" s="138"/>
      <c r="F223" s="138"/>
      <c r="G223" s="141"/>
      <c r="H223" s="138"/>
      <c r="I223" s="138"/>
      <c r="J223" s="140"/>
      <c r="K223" s="138"/>
      <c r="L223" s="142"/>
      <c r="M223" s="142"/>
      <c r="N223" s="120"/>
      <c r="O223" s="143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  <c r="AU223" s="144"/>
      <c r="AV223" s="144"/>
      <c r="AW223" s="144"/>
      <c r="AX223" s="144"/>
      <c r="AY223" s="144"/>
      <c r="AZ223" s="144"/>
      <c r="BA223" s="144"/>
      <c r="BB223" s="144"/>
      <c r="BC223" s="144"/>
      <c r="BD223" s="144"/>
      <c r="BE223" s="144"/>
      <c r="BF223" s="144"/>
      <c r="BG223" s="144"/>
      <c r="BH223" s="144"/>
      <c r="BI223" s="144"/>
      <c r="BJ223" s="144"/>
      <c r="BK223" s="144"/>
      <c r="BL223" s="144"/>
      <c r="BM223" s="144"/>
      <c r="BN223" s="144"/>
      <c r="BO223" s="144"/>
      <c r="BP223" s="144"/>
      <c r="BQ223" s="144"/>
      <c r="BR223" s="144"/>
      <c r="BS223" s="144"/>
      <c r="BT223" s="144"/>
      <c r="BU223" s="144"/>
      <c r="BV223" s="144"/>
      <c r="BW223" s="144"/>
      <c r="BX223" s="144"/>
      <c r="BY223" s="144"/>
      <c r="BZ223" s="144"/>
      <c r="CA223" s="144"/>
      <c r="CB223" s="144"/>
      <c r="CC223" s="144"/>
      <c r="CD223" s="144"/>
      <c r="CE223" s="144"/>
      <c r="CF223" s="144"/>
      <c r="CG223" s="144"/>
      <c r="CH223" s="144"/>
      <c r="CI223" s="144"/>
      <c r="CJ223" s="144"/>
      <c r="CK223" s="144"/>
      <c r="CL223" s="144"/>
      <c r="CM223" s="144"/>
      <c r="CN223" s="144"/>
      <c r="CO223" s="144"/>
      <c r="CP223" s="144"/>
      <c r="CQ223" s="144"/>
      <c r="CR223" s="144"/>
      <c r="CS223" s="144"/>
      <c r="CT223" s="144"/>
      <c r="CU223" s="144"/>
      <c r="CV223" s="144"/>
      <c r="CW223" s="144"/>
      <c r="CX223" s="144"/>
      <c r="CY223" s="144"/>
      <c r="CZ223" s="144"/>
      <c r="DA223" s="144"/>
      <c r="DB223" s="144"/>
      <c r="DC223" s="144"/>
      <c r="DD223" s="144"/>
      <c r="DE223" s="144"/>
      <c r="DF223" s="144"/>
      <c r="DG223" s="144"/>
      <c r="DH223" s="144"/>
      <c r="DI223" s="144"/>
      <c r="DJ223" s="144"/>
      <c r="DK223" s="144"/>
      <c r="DL223" s="144"/>
      <c r="DM223" s="144"/>
      <c r="DN223" s="144"/>
      <c r="DO223" s="144"/>
      <c r="DP223" s="144"/>
      <c r="DQ223" s="144"/>
      <c r="DR223" s="144"/>
      <c r="DS223" s="144"/>
      <c r="DT223" s="144"/>
      <c r="DU223" s="144"/>
      <c r="DV223" s="144"/>
      <c r="DW223" s="144"/>
      <c r="DX223" s="144"/>
      <c r="DY223" s="144"/>
      <c r="DZ223" s="144"/>
      <c r="EA223" s="144"/>
      <c r="EB223" s="144"/>
      <c r="EC223" s="144"/>
      <c r="ED223" s="144"/>
      <c r="EE223" s="144"/>
      <c r="EF223" s="144"/>
    </row>
    <row r="224" spans="1:136" x14ac:dyDescent="0.3">
      <c r="A224" s="72"/>
      <c r="B224" s="2"/>
      <c r="C224" s="148"/>
      <c r="D224" s="122"/>
      <c r="E224" s="123"/>
      <c r="F224" s="123"/>
      <c r="G224" s="124"/>
      <c r="H224" s="125"/>
      <c r="I224" s="126"/>
      <c r="J224" s="122"/>
      <c r="K224" s="127"/>
      <c r="L224" s="142"/>
      <c r="M224" s="142"/>
      <c r="N224" s="120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  <c r="AA224" s="136"/>
      <c r="AB224" s="136"/>
      <c r="AC224" s="136"/>
      <c r="AD224" s="136"/>
      <c r="AE224" s="136"/>
      <c r="AF224" s="136"/>
      <c r="AG224" s="136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6"/>
      <c r="AV224" s="136"/>
      <c r="AW224" s="136"/>
      <c r="AX224" s="136"/>
      <c r="AY224" s="136"/>
      <c r="AZ224" s="136"/>
      <c r="BA224" s="136"/>
      <c r="BB224" s="136"/>
      <c r="BC224" s="136"/>
      <c r="BD224" s="136"/>
      <c r="BE224" s="136"/>
      <c r="BF224" s="136"/>
      <c r="BG224" s="136"/>
      <c r="BH224" s="136"/>
      <c r="BI224" s="136"/>
      <c r="BJ224" s="136"/>
      <c r="BK224" s="136"/>
      <c r="BL224" s="136"/>
      <c r="BM224" s="136"/>
      <c r="BN224" s="136"/>
      <c r="BO224" s="136"/>
      <c r="BP224" s="136"/>
      <c r="BQ224" s="136"/>
      <c r="BR224" s="136"/>
      <c r="BS224" s="136"/>
      <c r="BT224" s="136"/>
      <c r="BU224" s="136"/>
      <c r="BV224" s="136"/>
      <c r="BW224" s="136"/>
      <c r="BX224" s="136"/>
      <c r="BY224" s="136"/>
      <c r="BZ224" s="136"/>
      <c r="CA224" s="136"/>
      <c r="CB224" s="136"/>
      <c r="CC224" s="136"/>
      <c r="CD224" s="136"/>
      <c r="CE224" s="136"/>
      <c r="CF224" s="136"/>
      <c r="CG224" s="136"/>
      <c r="CH224" s="136"/>
      <c r="CI224" s="136"/>
      <c r="CJ224" s="136"/>
      <c r="CK224" s="136"/>
      <c r="CL224" s="136"/>
      <c r="CM224" s="136"/>
      <c r="CN224" s="136"/>
      <c r="CO224" s="136"/>
      <c r="CP224" s="136"/>
      <c r="CQ224" s="136"/>
      <c r="CR224" s="136"/>
      <c r="CS224" s="136"/>
      <c r="CT224" s="136"/>
      <c r="CU224" s="136"/>
      <c r="CV224" s="136"/>
      <c r="CW224" s="136"/>
      <c r="CX224" s="136"/>
      <c r="CY224" s="136"/>
      <c r="CZ224" s="136"/>
      <c r="DA224" s="136"/>
      <c r="DB224" s="136"/>
      <c r="DC224" s="136"/>
      <c r="DD224" s="136"/>
      <c r="DE224" s="136"/>
      <c r="DF224" s="136"/>
      <c r="DG224" s="136"/>
      <c r="DH224" s="136"/>
      <c r="DI224" s="136"/>
      <c r="DJ224" s="136"/>
      <c r="DK224" s="136"/>
      <c r="DL224" s="136"/>
      <c r="DM224" s="136"/>
      <c r="DN224" s="136"/>
      <c r="DO224" s="136"/>
      <c r="DP224" s="136"/>
      <c r="DQ224" s="136"/>
      <c r="DR224" s="136"/>
      <c r="DS224" s="136"/>
      <c r="DT224" s="136"/>
      <c r="DU224" s="136"/>
      <c r="DV224" s="136"/>
      <c r="DW224" s="136"/>
      <c r="DX224" s="136"/>
      <c r="DY224" s="136"/>
      <c r="DZ224" s="136"/>
      <c r="EA224" s="136"/>
      <c r="EB224" s="136"/>
      <c r="EC224" s="136"/>
      <c r="ED224" s="136"/>
      <c r="EE224" s="136"/>
      <c r="EF224" s="136"/>
    </row>
    <row r="225" spans="1:136" x14ac:dyDescent="0.3">
      <c r="A225" s="128"/>
      <c r="B225" s="129"/>
      <c r="C225" s="149"/>
      <c r="D225" s="131"/>
      <c r="E225" s="128"/>
      <c r="F225" s="128"/>
      <c r="G225" s="132"/>
      <c r="H225" s="128"/>
      <c r="I225" s="128"/>
      <c r="J225" s="131"/>
      <c r="K225" s="128"/>
      <c r="L225" s="133"/>
      <c r="M225" s="133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  <c r="Z225" s="136"/>
      <c r="AA225" s="136"/>
      <c r="AB225" s="136"/>
      <c r="AC225" s="136"/>
      <c r="AD225" s="136"/>
      <c r="AE225" s="136"/>
      <c r="AF225" s="136"/>
      <c r="AG225" s="136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6"/>
      <c r="AV225" s="136"/>
      <c r="AW225" s="136"/>
      <c r="AX225" s="136"/>
      <c r="AY225" s="136"/>
      <c r="AZ225" s="136"/>
      <c r="BA225" s="136"/>
      <c r="BB225" s="136"/>
      <c r="BC225" s="136"/>
      <c r="BD225" s="136"/>
      <c r="BE225" s="136"/>
      <c r="BF225" s="136"/>
      <c r="BG225" s="136"/>
      <c r="BH225" s="136"/>
      <c r="BI225" s="136"/>
      <c r="BJ225" s="136"/>
      <c r="BK225" s="136"/>
      <c r="BL225" s="136"/>
      <c r="BM225" s="136"/>
      <c r="BN225" s="136"/>
      <c r="BO225" s="136"/>
      <c r="BP225" s="136"/>
      <c r="BQ225" s="136"/>
      <c r="BR225" s="136"/>
      <c r="BS225" s="136"/>
      <c r="BT225" s="136"/>
      <c r="BU225" s="136"/>
      <c r="BV225" s="136"/>
      <c r="BW225" s="136"/>
      <c r="BX225" s="136"/>
      <c r="BY225" s="136"/>
      <c r="BZ225" s="136"/>
      <c r="CA225" s="136"/>
      <c r="CB225" s="136"/>
      <c r="CC225" s="136"/>
      <c r="CD225" s="136"/>
      <c r="CE225" s="136"/>
      <c r="CF225" s="136"/>
      <c r="CG225" s="136"/>
      <c r="CH225" s="136"/>
      <c r="CI225" s="136"/>
      <c r="CJ225" s="136"/>
      <c r="CK225" s="136"/>
      <c r="CL225" s="136"/>
      <c r="CM225" s="136"/>
      <c r="CN225" s="136"/>
      <c r="CO225" s="136"/>
      <c r="CP225" s="136"/>
      <c r="CQ225" s="136"/>
      <c r="CR225" s="136"/>
      <c r="CS225" s="136"/>
      <c r="CT225" s="136"/>
      <c r="CU225" s="136"/>
      <c r="CV225" s="136"/>
      <c r="CW225" s="136"/>
      <c r="CX225" s="136"/>
      <c r="CY225" s="136"/>
      <c r="CZ225" s="136"/>
      <c r="DA225" s="136"/>
      <c r="DB225" s="136"/>
      <c r="DC225" s="136"/>
      <c r="DD225" s="136"/>
      <c r="DE225" s="136"/>
      <c r="DF225" s="136"/>
      <c r="DG225" s="136"/>
      <c r="DH225" s="136"/>
      <c r="DI225" s="136"/>
      <c r="DJ225" s="136"/>
      <c r="DK225" s="136"/>
      <c r="DL225" s="136"/>
      <c r="DM225" s="136"/>
      <c r="DN225" s="136"/>
      <c r="DO225" s="136"/>
      <c r="DP225" s="136"/>
      <c r="DQ225" s="136"/>
      <c r="DR225" s="136"/>
      <c r="DS225" s="136"/>
      <c r="DT225" s="136"/>
      <c r="DU225" s="136"/>
      <c r="DV225" s="136"/>
      <c r="DW225" s="136"/>
      <c r="DX225" s="136"/>
      <c r="DY225" s="136"/>
      <c r="DZ225" s="136"/>
      <c r="EA225" s="136"/>
      <c r="EB225" s="136"/>
      <c r="EC225" s="136"/>
      <c r="ED225" s="136"/>
      <c r="EE225" s="136"/>
      <c r="EF225" s="136"/>
    </row>
    <row r="226" spans="1:136" x14ac:dyDescent="0.3">
      <c r="A226" s="138"/>
      <c r="B226" s="139"/>
      <c r="C226" s="150"/>
      <c r="D226" s="140"/>
      <c r="E226" s="138"/>
      <c r="F226" s="138"/>
      <c r="G226" s="141"/>
      <c r="H226" s="138"/>
      <c r="I226" s="138"/>
      <c r="J226" s="140"/>
      <c r="K226" s="138"/>
      <c r="L226" s="142"/>
      <c r="M226" s="142"/>
      <c r="N226" s="120"/>
      <c r="O226" s="143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  <c r="AU226" s="144"/>
      <c r="AV226" s="144"/>
      <c r="AW226" s="144"/>
      <c r="AX226" s="144"/>
      <c r="AY226" s="144"/>
      <c r="AZ226" s="144"/>
      <c r="BA226" s="144"/>
      <c r="BB226" s="144"/>
      <c r="BC226" s="144"/>
      <c r="BD226" s="144"/>
      <c r="BE226" s="144"/>
      <c r="BF226" s="144"/>
      <c r="BG226" s="144"/>
      <c r="BH226" s="144"/>
      <c r="BI226" s="144"/>
      <c r="BJ226" s="144"/>
      <c r="BK226" s="144"/>
      <c r="BL226" s="144"/>
      <c r="BM226" s="144"/>
      <c r="BN226" s="144"/>
      <c r="BO226" s="144"/>
      <c r="BP226" s="144"/>
      <c r="BQ226" s="144"/>
      <c r="BR226" s="144"/>
      <c r="BS226" s="144"/>
      <c r="BT226" s="144"/>
      <c r="BU226" s="144"/>
      <c r="BV226" s="144"/>
      <c r="BW226" s="144"/>
      <c r="BX226" s="144"/>
      <c r="BY226" s="144"/>
      <c r="BZ226" s="144"/>
      <c r="CA226" s="144"/>
      <c r="CB226" s="144"/>
      <c r="CC226" s="144"/>
      <c r="CD226" s="144"/>
      <c r="CE226" s="144"/>
      <c r="CF226" s="144"/>
      <c r="CG226" s="144"/>
      <c r="CH226" s="144"/>
      <c r="CI226" s="144"/>
      <c r="CJ226" s="144"/>
      <c r="CK226" s="144"/>
      <c r="CL226" s="144"/>
      <c r="CM226" s="144"/>
      <c r="CN226" s="144"/>
      <c r="CO226" s="144"/>
      <c r="CP226" s="144"/>
      <c r="CQ226" s="144"/>
      <c r="CR226" s="144"/>
      <c r="CS226" s="144"/>
      <c r="CT226" s="144"/>
      <c r="CU226" s="144"/>
      <c r="CV226" s="144"/>
      <c r="CW226" s="144"/>
      <c r="CX226" s="144"/>
      <c r="CY226" s="144"/>
      <c r="CZ226" s="144"/>
      <c r="DA226" s="144"/>
      <c r="DB226" s="144"/>
      <c r="DC226" s="144"/>
      <c r="DD226" s="144"/>
      <c r="DE226" s="144"/>
      <c r="DF226" s="144"/>
      <c r="DG226" s="144"/>
      <c r="DH226" s="144"/>
      <c r="DI226" s="144"/>
      <c r="DJ226" s="144"/>
      <c r="DK226" s="144"/>
      <c r="DL226" s="144"/>
      <c r="DM226" s="144"/>
      <c r="DN226" s="144"/>
      <c r="DO226" s="144"/>
      <c r="DP226" s="144"/>
      <c r="DQ226" s="144"/>
      <c r="DR226" s="144"/>
      <c r="DS226" s="144"/>
      <c r="DT226" s="144"/>
      <c r="DU226" s="144"/>
      <c r="DV226" s="144"/>
      <c r="DW226" s="144"/>
      <c r="DX226" s="144"/>
      <c r="DY226" s="144"/>
      <c r="DZ226" s="144"/>
      <c r="EA226" s="144"/>
      <c r="EB226" s="144"/>
      <c r="EC226" s="144"/>
      <c r="ED226" s="144"/>
      <c r="EE226" s="144"/>
      <c r="EF226" s="144"/>
    </row>
    <row r="227" spans="1:136" x14ac:dyDescent="0.3">
      <c r="A227" s="72"/>
      <c r="B227" s="2"/>
      <c r="C227" s="148"/>
      <c r="D227" s="122"/>
      <c r="E227" s="123"/>
      <c r="F227" s="123"/>
      <c r="G227" s="124"/>
      <c r="H227" s="125"/>
      <c r="I227" s="126"/>
      <c r="J227" s="122"/>
      <c r="K227" s="127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  <c r="Z227" s="136"/>
      <c r="AA227" s="136"/>
      <c r="AB227" s="136"/>
      <c r="AC227" s="136"/>
      <c r="AD227" s="136"/>
      <c r="AE227" s="136"/>
      <c r="AF227" s="136"/>
      <c r="AG227" s="136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6"/>
      <c r="AV227" s="136"/>
      <c r="AW227" s="136"/>
      <c r="AX227" s="136"/>
      <c r="AY227" s="136"/>
      <c r="AZ227" s="136"/>
      <c r="BA227" s="136"/>
      <c r="BB227" s="136"/>
      <c r="BC227" s="136"/>
      <c r="BD227" s="136"/>
      <c r="BE227" s="136"/>
      <c r="BF227" s="136"/>
      <c r="BG227" s="136"/>
      <c r="BH227" s="136"/>
      <c r="BI227" s="136"/>
      <c r="BJ227" s="136"/>
      <c r="BK227" s="136"/>
      <c r="BL227" s="136"/>
      <c r="BM227" s="136"/>
      <c r="BN227" s="136"/>
      <c r="BO227" s="136"/>
      <c r="BP227" s="136"/>
      <c r="BQ227" s="136"/>
      <c r="BR227" s="136"/>
      <c r="BS227" s="136"/>
      <c r="BT227" s="136"/>
      <c r="BU227" s="136"/>
      <c r="BV227" s="136"/>
      <c r="BW227" s="136"/>
      <c r="BX227" s="136"/>
      <c r="BY227" s="136"/>
      <c r="BZ227" s="136"/>
      <c r="CA227" s="136"/>
      <c r="CB227" s="136"/>
      <c r="CC227" s="136"/>
      <c r="CD227" s="136"/>
      <c r="CE227" s="136"/>
      <c r="CF227" s="136"/>
      <c r="CG227" s="136"/>
      <c r="CH227" s="136"/>
      <c r="CI227" s="136"/>
      <c r="CJ227" s="136"/>
      <c r="CK227" s="136"/>
      <c r="CL227" s="136"/>
      <c r="CM227" s="136"/>
      <c r="CN227" s="136"/>
      <c r="CO227" s="136"/>
      <c r="CP227" s="136"/>
      <c r="CQ227" s="136"/>
      <c r="CR227" s="136"/>
      <c r="CS227" s="136"/>
      <c r="CT227" s="136"/>
      <c r="CU227" s="136"/>
      <c r="CV227" s="136"/>
      <c r="CW227" s="136"/>
      <c r="CX227" s="136"/>
      <c r="CY227" s="136"/>
      <c r="CZ227" s="136"/>
      <c r="DA227" s="136"/>
      <c r="DB227" s="136"/>
      <c r="DC227" s="136"/>
      <c r="DD227" s="136"/>
      <c r="DE227" s="136"/>
      <c r="DF227" s="136"/>
      <c r="DG227" s="136"/>
      <c r="DH227" s="136"/>
      <c r="DI227" s="136"/>
      <c r="DJ227" s="136"/>
      <c r="DK227" s="136"/>
      <c r="DL227" s="136"/>
      <c r="DM227" s="136"/>
      <c r="DN227" s="136"/>
      <c r="DO227" s="136"/>
      <c r="DP227" s="136"/>
      <c r="DQ227" s="136"/>
      <c r="DR227" s="136"/>
      <c r="DS227" s="136"/>
      <c r="DT227" s="136"/>
      <c r="DU227" s="136"/>
      <c r="DV227" s="136"/>
      <c r="DW227" s="136"/>
      <c r="DX227" s="136"/>
      <c r="DY227" s="136"/>
      <c r="DZ227" s="136"/>
      <c r="EA227" s="136"/>
      <c r="EB227" s="136"/>
      <c r="EC227" s="136"/>
      <c r="ED227" s="136"/>
      <c r="EE227" s="136"/>
      <c r="EF227" s="136"/>
    </row>
    <row r="228" spans="1:136" x14ac:dyDescent="0.3">
      <c r="A228" s="128"/>
      <c r="B228" s="129"/>
      <c r="C228" s="149"/>
      <c r="D228" s="131"/>
      <c r="E228" s="128"/>
      <c r="F228" s="128"/>
      <c r="G228" s="132"/>
      <c r="H228" s="128"/>
      <c r="I228" s="128"/>
      <c r="J228" s="131"/>
      <c r="K228" s="128"/>
      <c r="L228" s="133"/>
      <c r="M228" s="133"/>
      <c r="P228" s="136"/>
      <c r="Q228" s="136"/>
      <c r="R228" s="136"/>
      <c r="S228" s="136"/>
      <c r="T228" s="136"/>
      <c r="U228" s="136"/>
      <c r="V228" s="136"/>
      <c r="W228" s="136"/>
      <c r="X228" s="136"/>
      <c r="Y228" s="136"/>
      <c r="Z228" s="136"/>
      <c r="AA228" s="136"/>
      <c r="AB228" s="136"/>
      <c r="AC228" s="136"/>
      <c r="AD228" s="136"/>
      <c r="AE228" s="136"/>
      <c r="AF228" s="136"/>
      <c r="AG228" s="136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6"/>
      <c r="AV228" s="136"/>
      <c r="AW228" s="136"/>
      <c r="AX228" s="136"/>
      <c r="AY228" s="136"/>
      <c r="AZ228" s="136"/>
      <c r="BA228" s="136"/>
      <c r="BB228" s="136"/>
      <c r="BC228" s="136"/>
      <c r="BD228" s="136"/>
      <c r="BE228" s="136"/>
      <c r="BF228" s="136"/>
      <c r="BG228" s="136"/>
      <c r="BH228" s="136"/>
      <c r="BI228" s="136"/>
      <c r="BJ228" s="136"/>
      <c r="BK228" s="136"/>
      <c r="BL228" s="136"/>
      <c r="BM228" s="136"/>
      <c r="BN228" s="136"/>
      <c r="BO228" s="136"/>
      <c r="BP228" s="136"/>
      <c r="BQ228" s="136"/>
      <c r="BR228" s="136"/>
      <c r="BS228" s="136"/>
      <c r="BT228" s="136"/>
      <c r="BU228" s="136"/>
      <c r="BV228" s="136"/>
      <c r="BW228" s="136"/>
      <c r="BX228" s="136"/>
      <c r="BY228" s="136"/>
      <c r="BZ228" s="136"/>
      <c r="CA228" s="136"/>
      <c r="CB228" s="136"/>
      <c r="CC228" s="136"/>
      <c r="CD228" s="136"/>
      <c r="CE228" s="136"/>
      <c r="CF228" s="136"/>
      <c r="CG228" s="136"/>
      <c r="CH228" s="136"/>
      <c r="CI228" s="136"/>
      <c r="CJ228" s="136"/>
      <c r="CK228" s="136"/>
      <c r="CL228" s="136"/>
      <c r="CM228" s="136"/>
      <c r="CN228" s="136"/>
      <c r="CO228" s="136"/>
      <c r="CP228" s="136"/>
      <c r="CQ228" s="136"/>
      <c r="CR228" s="136"/>
      <c r="CS228" s="136"/>
      <c r="CT228" s="136"/>
      <c r="CU228" s="136"/>
      <c r="CV228" s="136"/>
      <c r="CW228" s="136"/>
      <c r="CX228" s="136"/>
      <c r="CY228" s="136"/>
      <c r="CZ228" s="136"/>
      <c r="DA228" s="136"/>
      <c r="DB228" s="136"/>
      <c r="DC228" s="136"/>
      <c r="DD228" s="136"/>
      <c r="DE228" s="136"/>
      <c r="DF228" s="136"/>
      <c r="DG228" s="136"/>
      <c r="DH228" s="136"/>
      <c r="DI228" s="136"/>
      <c r="DJ228" s="136"/>
      <c r="DK228" s="136"/>
      <c r="DL228" s="136"/>
      <c r="DM228" s="136"/>
      <c r="DN228" s="136"/>
      <c r="DO228" s="136"/>
      <c r="DP228" s="136"/>
      <c r="DQ228" s="136"/>
      <c r="DR228" s="136"/>
      <c r="DS228" s="136"/>
      <c r="DT228" s="136"/>
      <c r="DU228" s="136"/>
      <c r="DV228" s="136"/>
      <c r="DW228" s="136"/>
      <c r="DX228" s="136"/>
      <c r="DY228" s="136"/>
      <c r="DZ228" s="136"/>
      <c r="EA228" s="136"/>
      <c r="EB228" s="136"/>
      <c r="EC228" s="136"/>
      <c r="ED228" s="136"/>
      <c r="EE228" s="136"/>
      <c r="EF228" s="136"/>
    </row>
    <row r="229" spans="1:136" x14ac:dyDescent="0.3">
      <c r="A229" s="138"/>
      <c r="B229" s="139"/>
      <c r="C229" s="150"/>
      <c r="D229" s="140"/>
      <c r="E229" s="138"/>
      <c r="F229" s="138"/>
      <c r="G229" s="141"/>
      <c r="H229" s="138"/>
      <c r="I229" s="138"/>
      <c r="J229" s="140"/>
      <c r="K229" s="138"/>
      <c r="L229" s="142"/>
      <c r="M229" s="142"/>
      <c r="N229" s="120"/>
      <c r="O229" s="143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  <c r="AU229" s="144"/>
      <c r="AV229" s="144"/>
      <c r="AW229" s="144"/>
      <c r="AX229" s="144"/>
      <c r="AY229" s="144"/>
      <c r="AZ229" s="144"/>
      <c r="BA229" s="144"/>
      <c r="BB229" s="144"/>
      <c r="BC229" s="144"/>
      <c r="BD229" s="144"/>
      <c r="BE229" s="144"/>
      <c r="BF229" s="144"/>
      <c r="BG229" s="144"/>
      <c r="BH229" s="144"/>
      <c r="BI229" s="144"/>
      <c r="BJ229" s="144"/>
      <c r="BK229" s="144"/>
      <c r="BL229" s="144"/>
      <c r="BM229" s="144"/>
      <c r="BN229" s="144"/>
      <c r="BO229" s="144"/>
      <c r="BP229" s="144"/>
      <c r="BQ229" s="144"/>
      <c r="BR229" s="144"/>
      <c r="BS229" s="144"/>
      <c r="BT229" s="144"/>
      <c r="BU229" s="144"/>
      <c r="BV229" s="144"/>
      <c r="BW229" s="144"/>
      <c r="BX229" s="144"/>
      <c r="BY229" s="144"/>
      <c r="BZ229" s="144"/>
      <c r="CA229" s="144"/>
      <c r="CB229" s="144"/>
      <c r="CC229" s="144"/>
      <c r="CD229" s="144"/>
      <c r="CE229" s="144"/>
      <c r="CF229" s="144"/>
      <c r="CG229" s="144"/>
      <c r="CH229" s="144"/>
      <c r="CI229" s="144"/>
      <c r="CJ229" s="144"/>
      <c r="CK229" s="144"/>
      <c r="CL229" s="144"/>
      <c r="CM229" s="144"/>
      <c r="CN229" s="144"/>
      <c r="CO229" s="144"/>
      <c r="CP229" s="144"/>
      <c r="CQ229" s="144"/>
      <c r="CR229" s="144"/>
      <c r="CS229" s="144"/>
      <c r="CT229" s="144"/>
      <c r="CU229" s="144"/>
      <c r="CV229" s="144"/>
      <c r="CW229" s="144"/>
      <c r="CX229" s="144"/>
      <c r="CY229" s="144"/>
      <c r="CZ229" s="144"/>
      <c r="DA229" s="144"/>
      <c r="DB229" s="144"/>
      <c r="DC229" s="144"/>
      <c r="DD229" s="144"/>
      <c r="DE229" s="144"/>
      <c r="DF229" s="144"/>
      <c r="DG229" s="144"/>
      <c r="DH229" s="144"/>
      <c r="DI229" s="144"/>
      <c r="DJ229" s="144"/>
      <c r="DK229" s="144"/>
      <c r="DL229" s="144"/>
      <c r="DM229" s="144"/>
      <c r="DN229" s="144"/>
      <c r="DO229" s="144"/>
      <c r="DP229" s="144"/>
      <c r="DQ229" s="144"/>
      <c r="DR229" s="144"/>
      <c r="DS229" s="144"/>
      <c r="DT229" s="144"/>
      <c r="DU229" s="144"/>
      <c r="DV229" s="144"/>
      <c r="DW229" s="144"/>
      <c r="DX229" s="144"/>
      <c r="DY229" s="144"/>
      <c r="DZ229" s="144"/>
      <c r="EA229" s="144"/>
      <c r="EB229" s="144"/>
      <c r="EC229" s="144"/>
      <c r="ED229" s="144"/>
      <c r="EE229" s="144"/>
      <c r="EF229" s="144"/>
    </row>
    <row r="230" spans="1:136" x14ac:dyDescent="0.3">
      <c r="A230" s="72"/>
      <c r="B230" s="2"/>
      <c r="C230" s="148"/>
      <c r="D230" s="122"/>
      <c r="E230" s="123"/>
      <c r="F230" s="123"/>
      <c r="G230" s="124"/>
      <c r="H230" s="125"/>
      <c r="I230" s="126"/>
      <c r="J230" s="122"/>
      <c r="K230" s="127"/>
      <c r="L230" s="133"/>
      <c r="M230" s="133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  <c r="Z230" s="136"/>
      <c r="AA230" s="136"/>
      <c r="AB230" s="136"/>
      <c r="AC230" s="136"/>
      <c r="AD230" s="136"/>
      <c r="AE230" s="136"/>
      <c r="AF230" s="136"/>
      <c r="AG230" s="136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6"/>
      <c r="AV230" s="136"/>
      <c r="AW230" s="136"/>
      <c r="AX230" s="136"/>
      <c r="AY230" s="136"/>
      <c r="AZ230" s="136"/>
      <c r="BA230" s="136"/>
      <c r="BB230" s="136"/>
      <c r="BC230" s="136"/>
      <c r="BD230" s="136"/>
      <c r="BE230" s="136"/>
      <c r="BF230" s="136"/>
      <c r="BG230" s="136"/>
      <c r="BH230" s="136"/>
      <c r="BI230" s="136"/>
      <c r="BJ230" s="136"/>
      <c r="BK230" s="136"/>
      <c r="BL230" s="136"/>
      <c r="BM230" s="136"/>
      <c r="BN230" s="136"/>
      <c r="BO230" s="136"/>
      <c r="BP230" s="136"/>
      <c r="BQ230" s="136"/>
      <c r="BR230" s="136"/>
      <c r="BS230" s="136"/>
      <c r="BT230" s="136"/>
      <c r="BU230" s="136"/>
      <c r="BV230" s="136"/>
      <c r="BW230" s="136"/>
      <c r="BX230" s="136"/>
      <c r="BY230" s="136"/>
      <c r="BZ230" s="136"/>
      <c r="CA230" s="136"/>
      <c r="CB230" s="136"/>
      <c r="CC230" s="136"/>
      <c r="CD230" s="136"/>
      <c r="CE230" s="136"/>
      <c r="CF230" s="136"/>
      <c r="CG230" s="136"/>
      <c r="CH230" s="136"/>
      <c r="CI230" s="136"/>
      <c r="CJ230" s="136"/>
      <c r="CK230" s="136"/>
      <c r="CL230" s="136"/>
      <c r="CM230" s="136"/>
      <c r="CN230" s="136"/>
      <c r="CO230" s="136"/>
      <c r="CP230" s="136"/>
      <c r="CQ230" s="136"/>
      <c r="CR230" s="136"/>
      <c r="CS230" s="136"/>
      <c r="CT230" s="136"/>
      <c r="CU230" s="136"/>
      <c r="CV230" s="136"/>
      <c r="CW230" s="136"/>
      <c r="CX230" s="136"/>
      <c r="CY230" s="136"/>
      <c r="CZ230" s="136"/>
      <c r="DA230" s="136"/>
      <c r="DB230" s="136"/>
      <c r="DC230" s="136"/>
      <c r="DD230" s="136"/>
      <c r="DE230" s="136"/>
      <c r="DF230" s="136"/>
      <c r="DG230" s="136"/>
      <c r="DH230" s="136"/>
      <c r="DI230" s="136"/>
      <c r="DJ230" s="136"/>
      <c r="DK230" s="136"/>
      <c r="DL230" s="136"/>
      <c r="DM230" s="136"/>
      <c r="DN230" s="136"/>
      <c r="DO230" s="136"/>
      <c r="DP230" s="136"/>
      <c r="DQ230" s="136"/>
      <c r="DR230" s="136"/>
      <c r="DS230" s="136"/>
      <c r="DT230" s="136"/>
      <c r="DU230" s="136"/>
      <c r="DV230" s="136"/>
      <c r="DW230" s="136"/>
      <c r="DX230" s="136"/>
      <c r="DY230" s="136"/>
      <c r="DZ230" s="136"/>
      <c r="EA230" s="136"/>
      <c r="EB230" s="136"/>
      <c r="EC230" s="136"/>
      <c r="ED230" s="136"/>
      <c r="EE230" s="136"/>
      <c r="EF230" s="136"/>
    </row>
    <row r="231" spans="1:136" x14ac:dyDescent="0.3">
      <c r="A231" s="128"/>
      <c r="B231" s="129"/>
      <c r="C231" s="149"/>
      <c r="D231" s="131"/>
      <c r="E231" s="128"/>
      <c r="F231" s="128"/>
      <c r="G231" s="132"/>
      <c r="H231" s="128"/>
      <c r="I231" s="128"/>
      <c r="J231" s="131"/>
      <c r="K231" s="128"/>
      <c r="L231" s="133"/>
      <c r="M231" s="133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  <c r="Z231" s="136"/>
      <c r="AA231" s="136"/>
      <c r="AB231" s="136"/>
      <c r="AC231" s="136"/>
      <c r="AD231" s="136"/>
      <c r="AE231" s="136"/>
      <c r="AF231" s="136"/>
      <c r="AG231" s="136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6"/>
      <c r="AV231" s="136"/>
      <c r="AW231" s="136"/>
      <c r="AX231" s="136"/>
      <c r="AY231" s="136"/>
      <c r="AZ231" s="136"/>
      <c r="BA231" s="136"/>
      <c r="BB231" s="136"/>
      <c r="BC231" s="136"/>
      <c r="BD231" s="136"/>
      <c r="BE231" s="136"/>
      <c r="BF231" s="136"/>
      <c r="BG231" s="136"/>
      <c r="BH231" s="136"/>
      <c r="BI231" s="136"/>
      <c r="BJ231" s="136"/>
      <c r="BK231" s="136"/>
      <c r="BL231" s="136"/>
      <c r="BM231" s="136"/>
      <c r="BN231" s="136"/>
      <c r="BO231" s="136"/>
      <c r="BP231" s="136"/>
      <c r="BQ231" s="136"/>
      <c r="BR231" s="136"/>
      <c r="BS231" s="136"/>
      <c r="BT231" s="136"/>
      <c r="BU231" s="136"/>
      <c r="BV231" s="136"/>
      <c r="BW231" s="136"/>
      <c r="BX231" s="136"/>
      <c r="BY231" s="136"/>
      <c r="BZ231" s="136"/>
      <c r="CA231" s="136"/>
      <c r="CB231" s="136"/>
      <c r="CC231" s="136"/>
      <c r="CD231" s="136"/>
      <c r="CE231" s="136"/>
      <c r="CF231" s="136"/>
      <c r="CG231" s="136"/>
      <c r="CH231" s="136"/>
      <c r="CI231" s="136"/>
      <c r="CJ231" s="136"/>
      <c r="CK231" s="136"/>
      <c r="CL231" s="136"/>
      <c r="CM231" s="136"/>
      <c r="CN231" s="136"/>
      <c r="CO231" s="136"/>
      <c r="CP231" s="136"/>
      <c r="CQ231" s="136"/>
      <c r="CR231" s="136"/>
      <c r="CS231" s="136"/>
      <c r="CT231" s="136"/>
      <c r="CU231" s="136"/>
      <c r="CV231" s="136"/>
      <c r="CW231" s="136"/>
      <c r="CX231" s="136"/>
      <c r="CY231" s="136"/>
      <c r="CZ231" s="136"/>
      <c r="DA231" s="136"/>
      <c r="DB231" s="136"/>
      <c r="DC231" s="136"/>
      <c r="DD231" s="136"/>
      <c r="DE231" s="136"/>
      <c r="DF231" s="136"/>
      <c r="DG231" s="136"/>
      <c r="DH231" s="136"/>
      <c r="DI231" s="136"/>
      <c r="DJ231" s="136"/>
      <c r="DK231" s="136"/>
      <c r="DL231" s="136"/>
      <c r="DM231" s="136"/>
      <c r="DN231" s="136"/>
      <c r="DO231" s="136"/>
      <c r="DP231" s="136"/>
      <c r="DQ231" s="136"/>
      <c r="DR231" s="136"/>
      <c r="DS231" s="136"/>
      <c r="DT231" s="136"/>
      <c r="DU231" s="136"/>
      <c r="DV231" s="136"/>
      <c r="DW231" s="136"/>
      <c r="DX231" s="136"/>
      <c r="DY231" s="136"/>
      <c r="DZ231" s="136"/>
      <c r="EA231" s="136"/>
      <c r="EB231" s="136"/>
      <c r="EC231" s="136"/>
      <c r="ED231" s="136"/>
      <c r="EE231" s="136"/>
      <c r="EF231" s="136"/>
    </row>
    <row r="232" spans="1:136" x14ac:dyDescent="0.3">
      <c r="A232" s="138"/>
      <c r="B232" s="139"/>
      <c r="C232" s="150"/>
      <c r="D232" s="140"/>
      <c r="E232" s="138"/>
      <c r="F232" s="138"/>
      <c r="G232" s="141"/>
      <c r="H232" s="138"/>
      <c r="I232" s="138"/>
      <c r="J232" s="140"/>
      <c r="K232" s="138"/>
      <c r="L232" s="142"/>
      <c r="M232" s="142"/>
      <c r="N232" s="120"/>
      <c r="O232" s="143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  <c r="AU232" s="144"/>
      <c r="AV232" s="144"/>
      <c r="AW232" s="144"/>
      <c r="AX232" s="144"/>
      <c r="AY232" s="144"/>
      <c r="AZ232" s="144"/>
      <c r="BA232" s="144"/>
      <c r="BB232" s="144"/>
      <c r="BC232" s="144"/>
      <c r="BD232" s="144"/>
      <c r="BE232" s="144"/>
      <c r="BF232" s="144"/>
      <c r="BG232" s="144"/>
      <c r="BH232" s="144"/>
      <c r="BI232" s="144"/>
      <c r="BJ232" s="144"/>
      <c r="BK232" s="144"/>
      <c r="BL232" s="144"/>
      <c r="BM232" s="144"/>
      <c r="BN232" s="144"/>
      <c r="BO232" s="144"/>
      <c r="BP232" s="144"/>
      <c r="BQ232" s="144"/>
      <c r="BR232" s="144"/>
      <c r="BS232" s="144"/>
      <c r="BT232" s="144"/>
      <c r="BU232" s="144"/>
      <c r="BV232" s="144"/>
      <c r="BW232" s="144"/>
      <c r="BX232" s="144"/>
      <c r="BY232" s="144"/>
      <c r="BZ232" s="144"/>
      <c r="CA232" s="144"/>
      <c r="CB232" s="144"/>
      <c r="CC232" s="144"/>
      <c r="CD232" s="144"/>
      <c r="CE232" s="144"/>
      <c r="CF232" s="144"/>
      <c r="CG232" s="144"/>
      <c r="CH232" s="144"/>
      <c r="CI232" s="144"/>
      <c r="CJ232" s="144"/>
      <c r="CK232" s="144"/>
      <c r="CL232" s="144"/>
      <c r="CM232" s="144"/>
      <c r="CN232" s="144"/>
      <c r="CO232" s="144"/>
      <c r="CP232" s="144"/>
      <c r="CQ232" s="144"/>
      <c r="CR232" s="144"/>
      <c r="CS232" s="144"/>
      <c r="CT232" s="144"/>
      <c r="CU232" s="144"/>
      <c r="CV232" s="144"/>
      <c r="CW232" s="144"/>
      <c r="CX232" s="144"/>
      <c r="CY232" s="144"/>
      <c r="CZ232" s="144"/>
      <c r="DA232" s="144"/>
      <c r="DB232" s="144"/>
      <c r="DC232" s="144"/>
      <c r="DD232" s="144"/>
      <c r="DE232" s="144"/>
      <c r="DF232" s="144"/>
      <c r="DG232" s="144"/>
      <c r="DH232" s="144"/>
      <c r="DI232" s="144"/>
      <c r="DJ232" s="144"/>
      <c r="DK232" s="144"/>
      <c r="DL232" s="144"/>
      <c r="DM232" s="144"/>
      <c r="DN232" s="144"/>
      <c r="DO232" s="144"/>
      <c r="DP232" s="144"/>
      <c r="DQ232" s="144"/>
      <c r="DR232" s="144"/>
      <c r="DS232" s="144"/>
      <c r="DT232" s="144"/>
      <c r="DU232" s="144"/>
      <c r="DV232" s="144"/>
      <c r="DW232" s="144"/>
      <c r="DX232" s="144"/>
      <c r="DY232" s="144"/>
      <c r="DZ232" s="144"/>
      <c r="EA232" s="144"/>
      <c r="EB232" s="144"/>
      <c r="EC232" s="144"/>
      <c r="ED232" s="144"/>
      <c r="EE232" s="144"/>
      <c r="EF232" s="144"/>
    </row>
    <row r="233" spans="1:136" x14ac:dyDescent="0.3">
      <c r="A233" s="72"/>
      <c r="B233" s="2"/>
      <c r="C233" s="145"/>
      <c r="D233" s="122"/>
      <c r="E233" s="123"/>
      <c r="F233" s="123"/>
      <c r="G233" s="124"/>
      <c r="H233" s="125"/>
      <c r="I233" s="126"/>
      <c r="J233" s="122"/>
      <c r="K233" s="127"/>
      <c r="L233" s="142"/>
      <c r="M233" s="142"/>
      <c r="N233" s="120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3"/>
      <c r="CM233" s="143"/>
      <c r="CN233" s="143"/>
      <c r="CO233" s="143"/>
      <c r="CP233" s="143"/>
      <c r="CQ233" s="143"/>
      <c r="CR233" s="143"/>
      <c r="CS233" s="143"/>
      <c r="CT233" s="143"/>
      <c r="CU233" s="143"/>
      <c r="CV233" s="143"/>
      <c r="CW233" s="143"/>
      <c r="CX233" s="143"/>
      <c r="CY233" s="143"/>
      <c r="CZ233" s="143"/>
      <c r="DA233" s="143"/>
      <c r="DB233" s="143"/>
      <c r="DC233" s="143"/>
      <c r="DD233" s="143"/>
      <c r="DE233" s="143"/>
      <c r="DF233" s="143"/>
      <c r="DG233" s="143"/>
      <c r="DH233" s="143"/>
      <c r="DI233" s="143"/>
      <c r="DJ233" s="143"/>
      <c r="DK233" s="143"/>
      <c r="DL233" s="143"/>
      <c r="DM233" s="143"/>
      <c r="DN233" s="143"/>
      <c r="DO233" s="143"/>
      <c r="DP233" s="143"/>
      <c r="DQ233" s="143"/>
      <c r="DR233" s="143"/>
      <c r="DS233" s="143"/>
      <c r="DT233" s="143"/>
      <c r="DU233" s="143"/>
      <c r="DV233" s="143"/>
      <c r="DW233" s="143"/>
      <c r="DX233" s="143"/>
      <c r="DY233" s="143"/>
      <c r="DZ233" s="143"/>
      <c r="EA233" s="143"/>
      <c r="EB233" s="143"/>
      <c r="EC233" s="143"/>
      <c r="ED233" s="143"/>
      <c r="EE233" s="143"/>
      <c r="EF233" s="143"/>
    </row>
    <row r="234" spans="1:136" x14ac:dyDescent="0.3">
      <c r="A234" s="128"/>
      <c r="B234" s="129"/>
      <c r="C234" s="146"/>
      <c r="D234" s="131"/>
      <c r="E234" s="128"/>
      <c r="F234" s="128"/>
      <c r="G234" s="132"/>
      <c r="H234" s="128"/>
      <c r="I234" s="128"/>
      <c r="J234" s="131"/>
      <c r="K234" s="128"/>
      <c r="L234" s="133"/>
      <c r="M234" s="133"/>
      <c r="N234" s="134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3"/>
      <c r="CM234" s="143"/>
      <c r="CN234" s="143"/>
      <c r="CO234" s="143"/>
      <c r="CP234" s="143"/>
      <c r="CQ234" s="143"/>
      <c r="CR234" s="143"/>
      <c r="CS234" s="143"/>
      <c r="CT234" s="143"/>
      <c r="CU234" s="143"/>
      <c r="CV234" s="143"/>
      <c r="CW234" s="143"/>
      <c r="CX234" s="143"/>
      <c r="CY234" s="143"/>
      <c r="CZ234" s="143"/>
      <c r="DA234" s="143"/>
      <c r="DB234" s="143"/>
      <c r="DC234" s="143"/>
      <c r="DD234" s="143"/>
      <c r="DE234" s="143"/>
      <c r="DF234" s="143"/>
      <c r="DG234" s="143"/>
      <c r="DH234" s="143"/>
      <c r="DI234" s="143"/>
      <c r="DJ234" s="143"/>
      <c r="DK234" s="143"/>
      <c r="DL234" s="143"/>
      <c r="DM234" s="143"/>
      <c r="DN234" s="143"/>
      <c r="DO234" s="143"/>
      <c r="DP234" s="143"/>
      <c r="DQ234" s="143"/>
      <c r="DR234" s="143"/>
      <c r="DS234" s="143"/>
      <c r="DT234" s="143"/>
      <c r="DU234" s="143"/>
      <c r="DV234" s="143"/>
      <c r="DW234" s="143"/>
      <c r="DX234" s="143"/>
      <c r="DY234" s="143"/>
      <c r="DZ234" s="143"/>
      <c r="EA234" s="143"/>
      <c r="EB234" s="143"/>
      <c r="EC234" s="143"/>
      <c r="ED234" s="143"/>
      <c r="EE234" s="143"/>
      <c r="EF234" s="143"/>
    </row>
    <row r="235" spans="1:136" x14ac:dyDescent="0.3">
      <c r="A235" s="72"/>
      <c r="B235" s="2"/>
      <c r="C235" s="148"/>
      <c r="D235" s="122"/>
      <c r="E235" s="123"/>
      <c r="F235" s="123"/>
      <c r="G235" s="124"/>
      <c r="H235" s="125"/>
      <c r="I235" s="126"/>
      <c r="J235" s="122"/>
      <c r="K235" s="127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  <c r="Z235" s="136"/>
      <c r="AA235" s="136"/>
      <c r="AB235" s="136"/>
      <c r="AC235" s="136"/>
      <c r="AD235" s="136"/>
      <c r="AE235" s="136"/>
      <c r="AF235" s="136"/>
      <c r="AG235" s="136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6"/>
      <c r="AV235" s="136"/>
      <c r="AW235" s="136"/>
      <c r="AX235" s="136"/>
      <c r="AY235" s="136"/>
      <c r="AZ235" s="136"/>
      <c r="BA235" s="136"/>
      <c r="BB235" s="136"/>
      <c r="BC235" s="136"/>
      <c r="BD235" s="136"/>
      <c r="BE235" s="136"/>
      <c r="BF235" s="136"/>
      <c r="BG235" s="136"/>
      <c r="BH235" s="136"/>
      <c r="BI235" s="136"/>
      <c r="BJ235" s="136"/>
      <c r="BK235" s="136"/>
      <c r="BL235" s="136"/>
      <c r="BM235" s="136"/>
      <c r="BN235" s="136"/>
      <c r="BO235" s="136"/>
      <c r="BP235" s="136"/>
      <c r="BQ235" s="136"/>
      <c r="BR235" s="136"/>
      <c r="BS235" s="136"/>
      <c r="BT235" s="136"/>
      <c r="BU235" s="136"/>
      <c r="BV235" s="136"/>
      <c r="BW235" s="136"/>
      <c r="BX235" s="136"/>
      <c r="BY235" s="136"/>
      <c r="BZ235" s="136"/>
      <c r="CA235" s="136"/>
      <c r="CB235" s="136"/>
      <c r="CC235" s="136"/>
      <c r="CD235" s="136"/>
      <c r="CE235" s="136"/>
      <c r="CF235" s="136"/>
      <c r="CG235" s="136"/>
      <c r="CH235" s="136"/>
      <c r="CI235" s="136"/>
      <c r="CJ235" s="136"/>
      <c r="CK235" s="136"/>
      <c r="CL235" s="136"/>
      <c r="CM235" s="136"/>
      <c r="CN235" s="136"/>
      <c r="CO235" s="136"/>
      <c r="CP235" s="136"/>
      <c r="CQ235" s="136"/>
      <c r="CR235" s="136"/>
      <c r="CS235" s="136"/>
      <c r="CT235" s="136"/>
      <c r="CU235" s="136"/>
      <c r="CV235" s="136"/>
      <c r="CW235" s="136"/>
      <c r="CX235" s="136"/>
      <c r="CY235" s="136"/>
      <c r="CZ235" s="136"/>
      <c r="DA235" s="136"/>
      <c r="DB235" s="136"/>
      <c r="DC235" s="136"/>
      <c r="DD235" s="136"/>
      <c r="DE235" s="136"/>
      <c r="DF235" s="136"/>
      <c r="DG235" s="136"/>
      <c r="DH235" s="136"/>
      <c r="DI235" s="136"/>
      <c r="DJ235" s="136"/>
      <c r="DK235" s="136"/>
      <c r="DL235" s="136"/>
      <c r="DM235" s="136"/>
      <c r="DN235" s="136"/>
      <c r="DO235" s="136"/>
      <c r="DP235" s="136"/>
      <c r="DQ235" s="136"/>
      <c r="DR235" s="136"/>
      <c r="DS235" s="136"/>
      <c r="DT235" s="136"/>
      <c r="DU235" s="136"/>
      <c r="DV235" s="136"/>
      <c r="DW235" s="136"/>
      <c r="DX235" s="136"/>
      <c r="DY235" s="136"/>
      <c r="DZ235" s="136"/>
      <c r="EA235" s="136"/>
      <c r="EB235" s="136"/>
      <c r="EC235" s="136"/>
      <c r="ED235" s="136"/>
      <c r="EE235" s="136"/>
      <c r="EF235" s="136"/>
    </row>
    <row r="236" spans="1:136" x14ac:dyDescent="0.3">
      <c r="A236" s="128"/>
      <c r="B236" s="129"/>
      <c r="C236" s="149"/>
      <c r="D236" s="131"/>
      <c r="E236" s="128"/>
      <c r="F236" s="128"/>
      <c r="G236" s="132"/>
      <c r="H236" s="128"/>
      <c r="I236" s="128"/>
      <c r="J236" s="131"/>
      <c r="K236" s="128"/>
      <c r="L236" s="133"/>
      <c r="M236" s="133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  <c r="Z236" s="136"/>
      <c r="AA236" s="136"/>
      <c r="AB236" s="136"/>
      <c r="AC236" s="136"/>
      <c r="AD236" s="136"/>
      <c r="AE236" s="136"/>
      <c r="AF236" s="136"/>
      <c r="AG236" s="136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6"/>
      <c r="AV236" s="136"/>
      <c r="AW236" s="136"/>
      <c r="AX236" s="136"/>
      <c r="AY236" s="136"/>
      <c r="AZ236" s="136"/>
      <c r="BA236" s="136"/>
      <c r="BB236" s="136"/>
      <c r="BC236" s="136"/>
      <c r="BD236" s="136"/>
      <c r="BE236" s="136"/>
      <c r="BF236" s="136"/>
      <c r="BG236" s="136"/>
      <c r="BH236" s="136"/>
      <c r="BI236" s="136"/>
      <c r="BJ236" s="136"/>
      <c r="BK236" s="136"/>
      <c r="BL236" s="136"/>
      <c r="BM236" s="136"/>
      <c r="BN236" s="136"/>
      <c r="BO236" s="136"/>
      <c r="BP236" s="136"/>
      <c r="BQ236" s="136"/>
      <c r="BR236" s="136"/>
      <c r="BS236" s="136"/>
      <c r="BT236" s="136"/>
      <c r="BU236" s="136"/>
      <c r="BV236" s="136"/>
      <c r="BW236" s="136"/>
      <c r="BX236" s="136"/>
      <c r="BY236" s="136"/>
      <c r="BZ236" s="136"/>
      <c r="CA236" s="136"/>
      <c r="CB236" s="136"/>
      <c r="CC236" s="136"/>
      <c r="CD236" s="136"/>
      <c r="CE236" s="136"/>
      <c r="CF236" s="136"/>
      <c r="CG236" s="136"/>
      <c r="CH236" s="136"/>
      <c r="CI236" s="136"/>
      <c r="CJ236" s="136"/>
      <c r="CK236" s="136"/>
      <c r="CL236" s="136"/>
      <c r="CM236" s="136"/>
      <c r="CN236" s="136"/>
      <c r="CO236" s="136"/>
      <c r="CP236" s="136"/>
      <c r="CQ236" s="136"/>
      <c r="CR236" s="136"/>
      <c r="CS236" s="136"/>
      <c r="CT236" s="136"/>
      <c r="CU236" s="136"/>
      <c r="CV236" s="136"/>
      <c r="CW236" s="136"/>
      <c r="CX236" s="136"/>
      <c r="CY236" s="136"/>
      <c r="CZ236" s="136"/>
      <c r="DA236" s="136"/>
      <c r="DB236" s="136"/>
      <c r="DC236" s="136"/>
      <c r="DD236" s="136"/>
      <c r="DE236" s="136"/>
      <c r="DF236" s="136"/>
      <c r="DG236" s="136"/>
      <c r="DH236" s="136"/>
      <c r="DI236" s="136"/>
      <c r="DJ236" s="136"/>
      <c r="DK236" s="136"/>
      <c r="DL236" s="136"/>
      <c r="DM236" s="136"/>
      <c r="DN236" s="136"/>
      <c r="DO236" s="136"/>
      <c r="DP236" s="136"/>
      <c r="DQ236" s="136"/>
      <c r="DR236" s="136"/>
      <c r="DS236" s="136"/>
      <c r="DT236" s="136"/>
      <c r="DU236" s="136"/>
      <c r="DV236" s="136"/>
      <c r="DW236" s="136"/>
      <c r="DX236" s="136"/>
      <c r="DY236" s="136"/>
      <c r="DZ236" s="136"/>
      <c r="EA236" s="136"/>
      <c r="EB236" s="136"/>
      <c r="EC236" s="136"/>
      <c r="ED236" s="136"/>
      <c r="EE236" s="136"/>
      <c r="EF236" s="136"/>
    </row>
    <row r="237" spans="1:136" x14ac:dyDescent="0.3">
      <c r="A237" s="138"/>
      <c r="B237" s="139"/>
      <c r="C237" s="150"/>
      <c r="D237" s="140"/>
      <c r="E237" s="138"/>
      <c r="F237" s="138"/>
      <c r="G237" s="141"/>
      <c r="H237" s="138"/>
      <c r="I237" s="138"/>
      <c r="J237" s="140"/>
      <c r="K237" s="138"/>
      <c r="L237" s="142"/>
      <c r="M237" s="142"/>
      <c r="N237" s="120"/>
      <c r="O237" s="143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  <c r="AU237" s="144"/>
      <c r="AV237" s="144"/>
      <c r="AW237" s="144"/>
      <c r="AX237" s="144"/>
      <c r="AY237" s="144"/>
      <c r="AZ237" s="144"/>
      <c r="BA237" s="144"/>
      <c r="BB237" s="144"/>
      <c r="BC237" s="144"/>
      <c r="BD237" s="144"/>
      <c r="BE237" s="144"/>
      <c r="BF237" s="144"/>
      <c r="BG237" s="144"/>
      <c r="BH237" s="144"/>
      <c r="BI237" s="144"/>
      <c r="BJ237" s="144"/>
      <c r="BK237" s="144"/>
      <c r="BL237" s="144"/>
      <c r="BM237" s="144"/>
      <c r="BN237" s="144"/>
      <c r="BO237" s="144"/>
      <c r="BP237" s="144"/>
      <c r="BQ237" s="144"/>
      <c r="BR237" s="144"/>
      <c r="BS237" s="144"/>
      <c r="BT237" s="144"/>
      <c r="BU237" s="144"/>
      <c r="BV237" s="144"/>
      <c r="BW237" s="144"/>
      <c r="BX237" s="144"/>
      <c r="BY237" s="144"/>
      <c r="BZ237" s="144"/>
      <c r="CA237" s="144"/>
      <c r="CB237" s="144"/>
      <c r="CC237" s="144"/>
      <c r="CD237" s="144"/>
      <c r="CE237" s="144"/>
      <c r="CF237" s="144"/>
      <c r="CG237" s="144"/>
      <c r="CH237" s="144"/>
      <c r="CI237" s="144"/>
      <c r="CJ237" s="144"/>
      <c r="CK237" s="144"/>
      <c r="CL237" s="144"/>
      <c r="CM237" s="144"/>
      <c r="CN237" s="144"/>
      <c r="CO237" s="144"/>
      <c r="CP237" s="144"/>
      <c r="CQ237" s="144"/>
      <c r="CR237" s="144"/>
      <c r="CS237" s="144"/>
      <c r="CT237" s="144"/>
      <c r="CU237" s="144"/>
      <c r="CV237" s="144"/>
      <c r="CW237" s="144"/>
      <c r="CX237" s="144"/>
      <c r="CY237" s="144"/>
      <c r="CZ237" s="144"/>
      <c r="DA237" s="144"/>
      <c r="DB237" s="144"/>
      <c r="DC237" s="144"/>
      <c r="DD237" s="144"/>
      <c r="DE237" s="144"/>
      <c r="DF237" s="144"/>
      <c r="DG237" s="144"/>
      <c r="DH237" s="144"/>
      <c r="DI237" s="144"/>
      <c r="DJ237" s="144"/>
      <c r="DK237" s="144"/>
      <c r="DL237" s="144"/>
      <c r="DM237" s="144"/>
      <c r="DN237" s="144"/>
      <c r="DO237" s="144"/>
      <c r="DP237" s="144"/>
      <c r="DQ237" s="144"/>
      <c r="DR237" s="144"/>
      <c r="DS237" s="144"/>
      <c r="DT237" s="144"/>
      <c r="DU237" s="144"/>
      <c r="DV237" s="144"/>
      <c r="DW237" s="144"/>
      <c r="DX237" s="144"/>
      <c r="DY237" s="144"/>
      <c r="DZ237" s="144"/>
      <c r="EA237" s="144"/>
      <c r="EB237" s="144"/>
      <c r="EC237" s="144"/>
      <c r="ED237" s="144"/>
      <c r="EE237" s="144"/>
      <c r="EF237" s="144"/>
    </row>
    <row r="238" spans="1:136" x14ac:dyDescent="0.3">
      <c r="A238" s="72"/>
      <c r="B238" s="2"/>
      <c r="C238" s="148"/>
      <c r="D238" s="122"/>
      <c r="E238" s="123"/>
      <c r="F238" s="123"/>
      <c r="G238" s="124"/>
      <c r="H238" s="125"/>
      <c r="I238" s="126"/>
      <c r="J238" s="122"/>
      <c r="K238" s="127"/>
      <c r="L238" s="133"/>
      <c r="M238" s="133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6"/>
      <c r="AB238" s="136"/>
      <c r="AC238" s="136"/>
      <c r="AD238" s="136"/>
      <c r="AE238" s="136"/>
      <c r="AF238" s="136"/>
      <c r="AG238" s="136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6"/>
      <c r="AV238" s="136"/>
      <c r="AW238" s="136"/>
      <c r="AX238" s="136"/>
      <c r="AY238" s="136"/>
      <c r="AZ238" s="136"/>
      <c r="BA238" s="136"/>
      <c r="BB238" s="136"/>
      <c r="BC238" s="136"/>
      <c r="BD238" s="136"/>
      <c r="BE238" s="136"/>
      <c r="BF238" s="136"/>
      <c r="BG238" s="136"/>
      <c r="BH238" s="136"/>
      <c r="BI238" s="136"/>
      <c r="BJ238" s="136"/>
      <c r="BK238" s="136"/>
      <c r="BL238" s="136"/>
      <c r="BM238" s="136"/>
      <c r="BN238" s="136"/>
      <c r="BO238" s="136"/>
      <c r="BP238" s="136"/>
      <c r="BQ238" s="136"/>
      <c r="BR238" s="136"/>
      <c r="BS238" s="136"/>
      <c r="BT238" s="136"/>
      <c r="BU238" s="136"/>
      <c r="BV238" s="136"/>
      <c r="BW238" s="136"/>
      <c r="BX238" s="136"/>
      <c r="BY238" s="136"/>
      <c r="BZ238" s="136"/>
      <c r="CA238" s="136"/>
      <c r="CB238" s="136"/>
      <c r="CC238" s="136"/>
      <c r="CD238" s="136"/>
      <c r="CE238" s="136"/>
      <c r="CF238" s="136"/>
      <c r="CG238" s="136"/>
      <c r="CH238" s="136"/>
      <c r="CI238" s="136"/>
      <c r="CJ238" s="136"/>
      <c r="CK238" s="136"/>
      <c r="CL238" s="136"/>
      <c r="CM238" s="136"/>
      <c r="CN238" s="136"/>
      <c r="CO238" s="136"/>
      <c r="CP238" s="136"/>
      <c r="CQ238" s="136"/>
      <c r="CR238" s="136"/>
      <c r="CS238" s="136"/>
      <c r="CT238" s="136"/>
      <c r="CU238" s="136"/>
      <c r="CV238" s="136"/>
      <c r="CW238" s="136"/>
      <c r="CX238" s="136"/>
      <c r="CY238" s="136"/>
      <c r="CZ238" s="136"/>
      <c r="DA238" s="136"/>
      <c r="DB238" s="136"/>
      <c r="DC238" s="136"/>
      <c r="DD238" s="136"/>
      <c r="DE238" s="136"/>
      <c r="DF238" s="136"/>
      <c r="DG238" s="136"/>
      <c r="DH238" s="136"/>
      <c r="DI238" s="136"/>
      <c r="DJ238" s="136"/>
      <c r="DK238" s="136"/>
      <c r="DL238" s="136"/>
      <c r="DM238" s="136"/>
      <c r="DN238" s="136"/>
      <c r="DO238" s="136"/>
      <c r="DP238" s="136"/>
      <c r="DQ238" s="136"/>
      <c r="DR238" s="136"/>
      <c r="DS238" s="136"/>
      <c r="DT238" s="136"/>
      <c r="DU238" s="136"/>
      <c r="DV238" s="136"/>
      <c r="DW238" s="136"/>
      <c r="DX238" s="136"/>
      <c r="DY238" s="136"/>
      <c r="DZ238" s="136"/>
      <c r="EA238" s="136"/>
      <c r="EB238" s="136"/>
      <c r="EC238" s="136"/>
      <c r="ED238" s="136"/>
      <c r="EE238" s="136"/>
      <c r="EF238" s="136"/>
    </row>
    <row r="239" spans="1:136" x14ac:dyDescent="0.3">
      <c r="A239" s="128"/>
      <c r="B239" s="129"/>
      <c r="C239" s="149"/>
      <c r="D239" s="131"/>
      <c r="E239" s="128"/>
      <c r="F239" s="128"/>
      <c r="G239" s="132"/>
      <c r="H239" s="128"/>
      <c r="I239" s="128"/>
      <c r="J239" s="131"/>
      <c r="K239" s="128"/>
      <c r="L239" s="133"/>
      <c r="M239" s="133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  <c r="Z239" s="136"/>
      <c r="AA239" s="136"/>
      <c r="AB239" s="136"/>
      <c r="AC239" s="136"/>
      <c r="AD239" s="136"/>
      <c r="AE239" s="136"/>
      <c r="AF239" s="136"/>
      <c r="AG239" s="136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6"/>
      <c r="AV239" s="136"/>
      <c r="AW239" s="136"/>
      <c r="AX239" s="136"/>
      <c r="AY239" s="136"/>
      <c r="AZ239" s="136"/>
      <c r="BA239" s="136"/>
      <c r="BB239" s="136"/>
      <c r="BC239" s="136"/>
      <c r="BD239" s="136"/>
      <c r="BE239" s="136"/>
      <c r="BF239" s="136"/>
      <c r="BG239" s="136"/>
      <c r="BH239" s="136"/>
      <c r="BI239" s="136"/>
      <c r="BJ239" s="136"/>
      <c r="BK239" s="136"/>
      <c r="BL239" s="136"/>
      <c r="BM239" s="136"/>
      <c r="BN239" s="136"/>
      <c r="BO239" s="136"/>
      <c r="BP239" s="136"/>
      <c r="BQ239" s="136"/>
      <c r="BR239" s="136"/>
      <c r="BS239" s="136"/>
      <c r="BT239" s="136"/>
      <c r="BU239" s="136"/>
      <c r="BV239" s="136"/>
      <c r="BW239" s="136"/>
      <c r="BX239" s="136"/>
      <c r="BY239" s="136"/>
      <c r="BZ239" s="136"/>
      <c r="CA239" s="136"/>
      <c r="CB239" s="136"/>
      <c r="CC239" s="136"/>
      <c r="CD239" s="136"/>
      <c r="CE239" s="136"/>
      <c r="CF239" s="136"/>
      <c r="CG239" s="136"/>
      <c r="CH239" s="136"/>
      <c r="CI239" s="136"/>
      <c r="CJ239" s="136"/>
      <c r="CK239" s="136"/>
      <c r="CL239" s="136"/>
      <c r="CM239" s="136"/>
      <c r="CN239" s="136"/>
      <c r="CO239" s="136"/>
      <c r="CP239" s="136"/>
      <c r="CQ239" s="136"/>
      <c r="CR239" s="136"/>
      <c r="CS239" s="136"/>
      <c r="CT239" s="136"/>
      <c r="CU239" s="136"/>
      <c r="CV239" s="136"/>
      <c r="CW239" s="136"/>
      <c r="CX239" s="136"/>
      <c r="CY239" s="136"/>
      <c r="CZ239" s="136"/>
      <c r="DA239" s="136"/>
      <c r="DB239" s="136"/>
      <c r="DC239" s="136"/>
      <c r="DD239" s="136"/>
      <c r="DE239" s="136"/>
      <c r="DF239" s="136"/>
      <c r="DG239" s="136"/>
      <c r="DH239" s="136"/>
      <c r="DI239" s="136"/>
      <c r="DJ239" s="136"/>
      <c r="DK239" s="136"/>
      <c r="DL239" s="136"/>
      <c r="DM239" s="136"/>
      <c r="DN239" s="136"/>
      <c r="DO239" s="136"/>
      <c r="DP239" s="136"/>
      <c r="DQ239" s="136"/>
      <c r="DR239" s="136"/>
      <c r="DS239" s="136"/>
      <c r="DT239" s="136"/>
      <c r="DU239" s="136"/>
      <c r="DV239" s="136"/>
      <c r="DW239" s="136"/>
      <c r="DX239" s="136"/>
      <c r="DY239" s="136"/>
      <c r="DZ239" s="136"/>
      <c r="EA239" s="136"/>
      <c r="EB239" s="136"/>
      <c r="EC239" s="136"/>
      <c r="ED239" s="136"/>
      <c r="EE239" s="136"/>
      <c r="EF239" s="136"/>
    </row>
    <row r="240" spans="1:136" x14ac:dyDescent="0.3">
      <c r="A240" s="138"/>
      <c r="B240" s="139"/>
      <c r="C240" s="150"/>
      <c r="D240" s="140"/>
      <c r="E240" s="138"/>
      <c r="F240" s="138"/>
      <c r="G240" s="141"/>
      <c r="H240" s="138"/>
      <c r="I240" s="138"/>
      <c r="J240" s="140"/>
      <c r="K240" s="138"/>
      <c r="L240" s="142"/>
      <c r="M240" s="142"/>
      <c r="N240" s="120"/>
      <c r="O240" s="143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  <c r="AJ240" s="144"/>
      <c r="AK240" s="144"/>
      <c r="AL240" s="144"/>
      <c r="AM240" s="144"/>
      <c r="AN240" s="144"/>
      <c r="AO240" s="144"/>
      <c r="AP240" s="144"/>
      <c r="AQ240" s="144"/>
      <c r="AR240" s="144"/>
      <c r="AS240" s="144"/>
      <c r="AT240" s="144"/>
      <c r="AU240" s="144"/>
      <c r="AV240" s="144"/>
      <c r="AW240" s="144"/>
      <c r="AX240" s="144"/>
      <c r="AY240" s="144"/>
      <c r="AZ240" s="144"/>
      <c r="BA240" s="144"/>
      <c r="BB240" s="144"/>
      <c r="BC240" s="144"/>
      <c r="BD240" s="144"/>
      <c r="BE240" s="144"/>
      <c r="BF240" s="144"/>
      <c r="BG240" s="144"/>
      <c r="BH240" s="144"/>
      <c r="BI240" s="144"/>
      <c r="BJ240" s="144"/>
      <c r="BK240" s="144"/>
      <c r="BL240" s="144"/>
      <c r="BM240" s="144"/>
      <c r="BN240" s="144"/>
      <c r="BO240" s="144"/>
      <c r="BP240" s="144"/>
      <c r="BQ240" s="144"/>
      <c r="BR240" s="144"/>
      <c r="BS240" s="144"/>
      <c r="BT240" s="144"/>
      <c r="BU240" s="144"/>
      <c r="BV240" s="144"/>
      <c r="BW240" s="144"/>
      <c r="BX240" s="144"/>
      <c r="BY240" s="144"/>
      <c r="BZ240" s="144"/>
      <c r="CA240" s="144"/>
      <c r="CB240" s="144"/>
      <c r="CC240" s="144"/>
      <c r="CD240" s="144"/>
      <c r="CE240" s="144"/>
      <c r="CF240" s="144"/>
      <c r="CG240" s="144"/>
      <c r="CH240" s="144"/>
      <c r="CI240" s="144"/>
      <c r="CJ240" s="144"/>
      <c r="CK240" s="144"/>
      <c r="CL240" s="144"/>
      <c r="CM240" s="144"/>
      <c r="CN240" s="144"/>
      <c r="CO240" s="144"/>
      <c r="CP240" s="144"/>
      <c r="CQ240" s="144"/>
      <c r="CR240" s="144"/>
      <c r="CS240" s="144"/>
      <c r="CT240" s="144"/>
      <c r="CU240" s="144"/>
      <c r="CV240" s="144"/>
      <c r="CW240" s="144"/>
      <c r="CX240" s="144"/>
      <c r="CY240" s="144"/>
      <c r="CZ240" s="144"/>
      <c r="DA240" s="144"/>
      <c r="DB240" s="144"/>
      <c r="DC240" s="144"/>
      <c r="DD240" s="144"/>
      <c r="DE240" s="144"/>
      <c r="DF240" s="144"/>
      <c r="DG240" s="144"/>
      <c r="DH240" s="144"/>
      <c r="DI240" s="144"/>
      <c r="DJ240" s="144"/>
      <c r="DK240" s="144"/>
      <c r="DL240" s="144"/>
      <c r="DM240" s="144"/>
      <c r="DN240" s="144"/>
      <c r="DO240" s="144"/>
      <c r="DP240" s="144"/>
      <c r="DQ240" s="144"/>
      <c r="DR240" s="144"/>
      <c r="DS240" s="144"/>
      <c r="DT240" s="144"/>
      <c r="DU240" s="144"/>
      <c r="DV240" s="144"/>
      <c r="DW240" s="144"/>
      <c r="DX240" s="144"/>
      <c r="DY240" s="144"/>
      <c r="DZ240" s="144"/>
      <c r="EA240" s="144"/>
      <c r="EB240" s="144"/>
      <c r="EC240" s="144"/>
      <c r="ED240" s="144"/>
      <c r="EE240" s="144"/>
      <c r="EF240" s="144"/>
    </row>
    <row r="241" spans="1:136" x14ac:dyDescent="0.3">
      <c r="A241" s="72"/>
      <c r="B241" s="2"/>
      <c r="C241" s="148"/>
      <c r="D241" s="122"/>
      <c r="E241" s="123"/>
      <c r="F241" s="123"/>
      <c r="G241" s="124"/>
      <c r="H241" s="125"/>
      <c r="I241" s="126"/>
      <c r="J241" s="122"/>
      <c r="K241" s="127"/>
      <c r="L241" s="142"/>
      <c r="M241" s="142"/>
      <c r="N241" s="120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  <c r="Z241" s="136"/>
      <c r="AA241" s="136"/>
      <c r="AB241" s="136"/>
      <c r="AC241" s="136"/>
      <c r="AD241" s="136"/>
      <c r="AE241" s="136"/>
      <c r="AF241" s="136"/>
      <c r="AG241" s="136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6"/>
      <c r="AV241" s="136"/>
      <c r="AW241" s="136"/>
      <c r="AX241" s="136"/>
      <c r="AY241" s="136"/>
      <c r="AZ241" s="136"/>
      <c r="BA241" s="136"/>
      <c r="BB241" s="136"/>
      <c r="BC241" s="136"/>
      <c r="BD241" s="136"/>
      <c r="BE241" s="136"/>
      <c r="BF241" s="136"/>
      <c r="BG241" s="136"/>
      <c r="BH241" s="136"/>
      <c r="BI241" s="136"/>
      <c r="BJ241" s="136"/>
      <c r="BK241" s="136"/>
      <c r="BL241" s="136"/>
      <c r="BM241" s="136"/>
      <c r="BN241" s="136"/>
      <c r="BO241" s="136"/>
      <c r="BP241" s="136"/>
      <c r="BQ241" s="136"/>
      <c r="BR241" s="136"/>
      <c r="BS241" s="136"/>
      <c r="BT241" s="136"/>
      <c r="BU241" s="136"/>
      <c r="BV241" s="136"/>
      <c r="BW241" s="136"/>
      <c r="BX241" s="136"/>
      <c r="BY241" s="136"/>
      <c r="BZ241" s="136"/>
      <c r="CA241" s="136"/>
      <c r="CB241" s="136"/>
      <c r="CC241" s="136"/>
      <c r="CD241" s="136"/>
      <c r="CE241" s="136"/>
      <c r="CF241" s="136"/>
      <c r="CG241" s="136"/>
      <c r="CH241" s="136"/>
      <c r="CI241" s="136"/>
      <c r="CJ241" s="136"/>
      <c r="CK241" s="136"/>
      <c r="CL241" s="136"/>
      <c r="CM241" s="136"/>
      <c r="CN241" s="136"/>
      <c r="CO241" s="136"/>
      <c r="CP241" s="136"/>
      <c r="CQ241" s="136"/>
      <c r="CR241" s="136"/>
      <c r="CS241" s="136"/>
      <c r="CT241" s="136"/>
      <c r="CU241" s="136"/>
      <c r="CV241" s="136"/>
      <c r="CW241" s="136"/>
      <c r="CX241" s="136"/>
      <c r="CY241" s="136"/>
      <c r="CZ241" s="136"/>
      <c r="DA241" s="136"/>
      <c r="DB241" s="136"/>
      <c r="DC241" s="136"/>
      <c r="DD241" s="136"/>
      <c r="DE241" s="136"/>
      <c r="DF241" s="136"/>
      <c r="DG241" s="136"/>
      <c r="DH241" s="136"/>
      <c r="DI241" s="136"/>
      <c r="DJ241" s="136"/>
      <c r="DK241" s="136"/>
      <c r="DL241" s="136"/>
      <c r="DM241" s="136"/>
      <c r="DN241" s="136"/>
      <c r="DO241" s="136"/>
      <c r="DP241" s="136"/>
      <c r="DQ241" s="136"/>
      <c r="DR241" s="136"/>
      <c r="DS241" s="136"/>
      <c r="DT241" s="136"/>
      <c r="DU241" s="136"/>
      <c r="DV241" s="136"/>
      <c r="DW241" s="136"/>
      <c r="DX241" s="136"/>
      <c r="DY241" s="136"/>
      <c r="DZ241" s="136"/>
      <c r="EA241" s="136"/>
      <c r="EB241" s="136"/>
      <c r="EC241" s="136"/>
      <c r="ED241" s="136"/>
      <c r="EE241" s="136"/>
      <c r="EF241" s="136"/>
    </row>
    <row r="242" spans="1:136" x14ac:dyDescent="0.3">
      <c r="A242" s="128"/>
      <c r="B242" s="129"/>
      <c r="C242" s="149"/>
      <c r="D242" s="131"/>
      <c r="E242" s="128"/>
      <c r="F242" s="128"/>
      <c r="G242" s="132"/>
      <c r="H242" s="128"/>
      <c r="I242" s="128"/>
      <c r="J242" s="131"/>
      <c r="K242" s="128"/>
      <c r="L242" s="133"/>
      <c r="M242" s="133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  <c r="Z242" s="136"/>
      <c r="AA242" s="136"/>
      <c r="AB242" s="136"/>
      <c r="AC242" s="136"/>
      <c r="AD242" s="136"/>
      <c r="AE242" s="136"/>
      <c r="AF242" s="136"/>
      <c r="AG242" s="136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6"/>
      <c r="AV242" s="136"/>
      <c r="AW242" s="136"/>
      <c r="AX242" s="136"/>
      <c r="AY242" s="136"/>
      <c r="AZ242" s="136"/>
      <c r="BA242" s="136"/>
      <c r="BB242" s="136"/>
      <c r="BC242" s="136"/>
      <c r="BD242" s="136"/>
      <c r="BE242" s="136"/>
      <c r="BF242" s="136"/>
      <c r="BG242" s="136"/>
      <c r="BH242" s="136"/>
      <c r="BI242" s="136"/>
      <c r="BJ242" s="136"/>
      <c r="BK242" s="136"/>
      <c r="BL242" s="136"/>
      <c r="BM242" s="136"/>
      <c r="BN242" s="136"/>
      <c r="BO242" s="136"/>
      <c r="BP242" s="136"/>
      <c r="BQ242" s="136"/>
      <c r="BR242" s="136"/>
      <c r="BS242" s="136"/>
      <c r="BT242" s="136"/>
      <c r="BU242" s="136"/>
      <c r="BV242" s="136"/>
      <c r="BW242" s="136"/>
      <c r="BX242" s="136"/>
      <c r="BY242" s="136"/>
      <c r="BZ242" s="136"/>
      <c r="CA242" s="136"/>
      <c r="CB242" s="136"/>
      <c r="CC242" s="136"/>
      <c r="CD242" s="136"/>
      <c r="CE242" s="136"/>
      <c r="CF242" s="136"/>
      <c r="CG242" s="136"/>
      <c r="CH242" s="136"/>
      <c r="CI242" s="136"/>
      <c r="CJ242" s="136"/>
      <c r="CK242" s="136"/>
      <c r="CL242" s="136"/>
      <c r="CM242" s="136"/>
      <c r="CN242" s="136"/>
      <c r="CO242" s="136"/>
      <c r="CP242" s="136"/>
      <c r="CQ242" s="136"/>
      <c r="CR242" s="136"/>
      <c r="CS242" s="136"/>
      <c r="CT242" s="136"/>
      <c r="CU242" s="136"/>
      <c r="CV242" s="136"/>
      <c r="CW242" s="136"/>
      <c r="CX242" s="136"/>
      <c r="CY242" s="136"/>
      <c r="CZ242" s="136"/>
      <c r="DA242" s="136"/>
      <c r="DB242" s="136"/>
      <c r="DC242" s="136"/>
      <c r="DD242" s="136"/>
      <c r="DE242" s="136"/>
      <c r="DF242" s="136"/>
      <c r="DG242" s="136"/>
      <c r="DH242" s="136"/>
      <c r="DI242" s="136"/>
      <c r="DJ242" s="136"/>
      <c r="DK242" s="136"/>
      <c r="DL242" s="136"/>
      <c r="DM242" s="136"/>
      <c r="DN242" s="136"/>
      <c r="DO242" s="136"/>
      <c r="DP242" s="136"/>
      <c r="DQ242" s="136"/>
      <c r="DR242" s="136"/>
      <c r="DS242" s="136"/>
      <c r="DT242" s="136"/>
      <c r="DU242" s="136"/>
      <c r="DV242" s="136"/>
      <c r="DW242" s="136"/>
      <c r="DX242" s="136"/>
      <c r="DY242" s="136"/>
      <c r="DZ242" s="136"/>
      <c r="EA242" s="136"/>
      <c r="EB242" s="136"/>
      <c r="EC242" s="136"/>
      <c r="ED242" s="136"/>
      <c r="EE242" s="136"/>
      <c r="EF242" s="136"/>
    </row>
    <row r="243" spans="1:136" x14ac:dyDescent="0.3">
      <c r="A243" s="138"/>
      <c r="B243" s="139"/>
      <c r="C243" s="150"/>
      <c r="D243" s="140"/>
      <c r="E243" s="138"/>
      <c r="F243" s="138"/>
      <c r="G243" s="141"/>
      <c r="H243" s="138"/>
      <c r="I243" s="138"/>
      <c r="J243" s="140"/>
      <c r="K243" s="138"/>
      <c r="L243" s="142"/>
      <c r="M243" s="142"/>
      <c r="N243" s="120"/>
      <c r="O243" s="143"/>
      <c r="P243" s="144"/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  <c r="AA243" s="144"/>
      <c r="AB243" s="144"/>
      <c r="AC243" s="144"/>
      <c r="AD243" s="144"/>
      <c r="AE243" s="144"/>
      <c r="AF243" s="144"/>
      <c r="AG243" s="144"/>
      <c r="AH243" s="144"/>
      <c r="AI243" s="144"/>
      <c r="AJ243" s="144"/>
      <c r="AK243" s="144"/>
      <c r="AL243" s="144"/>
      <c r="AM243" s="144"/>
      <c r="AN243" s="144"/>
      <c r="AO243" s="144"/>
      <c r="AP243" s="144"/>
      <c r="AQ243" s="144"/>
      <c r="AR243" s="144"/>
      <c r="AS243" s="144"/>
      <c r="AT243" s="144"/>
      <c r="AU243" s="144"/>
      <c r="AV243" s="144"/>
      <c r="AW243" s="144"/>
      <c r="AX243" s="144"/>
      <c r="AY243" s="144"/>
      <c r="AZ243" s="144"/>
      <c r="BA243" s="144"/>
      <c r="BB243" s="144"/>
      <c r="BC243" s="144"/>
      <c r="BD243" s="144"/>
      <c r="BE243" s="144"/>
      <c r="BF243" s="144"/>
      <c r="BG243" s="144"/>
      <c r="BH243" s="144"/>
      <c r="BI243" s="144"/>
      <c r="BJ243" s="144"/>
      <c r="BK243" s="144"/>
      <c r="BL243" s="144"/>
      <c r="BM243" s="144"/>
      <c r="BN243" s="144"/>
      <c r="BO243" s="144"/>
      <c r="BP243" s="144"/>
      <c r="BQ243" s="144"/>
      <c r="BR243" s="144"/>
      <c r="BS243" s="144"/>
      <c r="BT243" s="144"/>
      <c r="BU243" s="144"/>
      <c r="BV243" s="144"/>
      <c r="BW243" s="144"/>
      <c r="BX243" s="144"/>
      <c r="BY243" s="144"/>
      <c r="BZ243" s="144"/>
      <c r="CA243" s="144"/>
      <c r="CB243" s="144"/>
      <c r="CC243" s="144"/>
      <c r="CD243" s="144"/>
      <c r="CE243" s="144"/>
      <c r="CF243" s="144"/>
      <c r="CG243" s="144"/>
      <c r="CH243" s="144"/>
      <c r="CI243" s="144"/>
      <c r="CJ243" s="144"/>
      <c r="CK243" s="144"/>
      <c r="CL243" s="144"/>
      <c r="CM243" s="144"/>
      <c r="CN243" s="144"/>
      <c r="CO243" s="144"/>
      <c r="CP243" s="144"/>
      <c r="CQ243" s="144"/>
      <c r="CR243" s="144"/>
      <c r="CS243" s="144"/>
      <c r="CT243" s="144"/>
      <c r="CU243" s="144"/>
      <c r="CV243" s="144"/>
      <c r="CW243" s="144"/>
      <c r="CX243" s="144"/>
      <c r="CY243" s="144"/>
      <c r="CZ243" s="144"/>
      <c r="DA243" s="144"/>
      <c r="DB243" s="144"/>
      <c r="DC243" s="144"/>
      <c r="DD243" s="144"/>
      <c r="DE243" s="144"/>
      <c r="DF243" s="144"/>
      <c r="DG243" s="144"/>
      <c r="DH243" s="144"/>
      <c r="DI243" s="144"/>
      <c r="DJ243" s="144"/>
      <c r="DK243" s="144"/>
      <c r="DL243" s="144"/>
      <c r="DM243" s="144"/>
      <c r="DN243" s="144"/>
      <c r="DO243" s="144"/>
      <c r="DP243" s="144"/>
      <c r="DQ243" s="144"/>
      <c r="DR243" s="144"/>
      <c r="DS243" s="144"/>
      <c r="DT243" s="144"/>
      <c r="DU243" s="144"/>
      <c r="DV243" s="144"/>
      <c r="DW243" s="144"/>
      <c r="DX243" s="144"/>
      <c r="DY243" s="144"/>
      <c r="DZ243" s="144"/>
      <c r="EA243" s="144"/>
      <c r="EB243" s="144"/>
      <c r="EC243" s="144"/>
      <c r="ED243" s="144"/>
      <c r="EE243" s="144"/>
      <c r="EF243" s="144"/>
    </row>
    <row r="244" spans="1:136" x14ac:dyDescent="0.3">
      <c r="A244" s="72"/>
      <c r="B244" s="2"/>
      <c r="C244" s="148"/>
      <c r="D244" s="122"/>
      <c r="E244" s="123"/>
      <c r="F244" s="123"/>
      <c r="G244" s="124"/>
      <c r="H244" s="125"/>
      <c r="I244" s="126"/>
      <c r="J244" s="122"/>
      <c r="K244" s="127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  <c r="Z244" s="136"/>
      <c r="AA244" s="136"/>
      <c r="AB244" s="136"/>
      <c r="AC244" s="136"/>
      <c r="AD244" s="136"/>
      <c r="AE244" s="136"/>
      <c r="AF244" s="136"/>
      <c r="AG244" s="136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6"/>
      <c r="AV244" s="136"/>
      <c r="AW244" s="136"/>
      <c r="AX244" s="136"/>
      <c r="AY244" s="136"/>
      <c r="AZ244" s="136"/>
      <c r="BA244" s="136"/>
      <c r="BB244" s="136"/>
      <c r="BC244" s="136"/>
      <c r="BD244" s="136"/>
      <c r="BE244" s="136"/>
      <c r="BF244" s="136"/>
      <c r="BG244" s="136"/>
      <c r="BH244" s="136"/>
      <c r="BI244" s="136"/>
      <c r="BJ244" s="136"/>
      <c r="BK244" s="136"/>
      <c r="BL244" s="136"/>
      <c r="BM244" s="136"/>
      <c r="BN244" s="136"/>
      <c r="BO244" s="136"/>
      <c r="BP244" s="136"/>
      <c r="BQ244" s="136"/>
      <c r="BR244" s="136"/>
      <c r="BS244" s="136"/>
      <c r="BT244" s="136"/>
      <c r="BU244" s="136"/>
      <c r="BV244" s="136"/>
      <c r="BW244" s="136"/>
      <c r="BX244" s="136"/>
      <c r="BY244" s="136"/>
      <c r="BZ244" s="136"/>
      <c r="CA244" s="136"/>
      <c r="CB244" s="136"/>
      <c r="CC244" s="136"/>
      <c r="CD244" s="136"/>
      <c r="CE244" s="136"/>
      <c r="CF244" s="136"/>
      <c r="CG244" s="136"/>
      <c r="CH244" s="136"/>
      <c r="CI244" s="136"/>
      <c r="CJ244" s="136"/>
      <c r="CK244" s="136"/>
      <c r="CL244" s="136"/>
      <c r="CM244" s="136"/>
      <c r="CN244" s="136"/>
      <c r="CO244" s="136"/>
      <c r="CP244" s="136"/>
      <c r="CQ244" s="136"/>
      <c r="CR244" s="136"/>
      <c r="CS244" s="136"/>
      <c r="CT244" s="136"/>
      <c r="CU244" s="136"/>
      <c r="CV244" s="136"/>
      <c r="CW244" s="136"/>
      <c r="CX244" s="136"/>
      <c r="CY244" s="136"/>
      <c r="CZ244" s="136"/>
      <c r="DA244" s="136"/>
      <c r="DB244" s="136"/>
      <c r="DC244" s="136"/>
      <c r="DD244" s="136"/>
      <c r="DE244" s="136"/>
      <c r="DF244" s="136"/>
      <c r="DG244" s="136"/>
      <c r="DH244" s="136"/>
      <c r="DI244" s="136"/>
      <c r="DJ244" s="136"/>
      <c r="DK244" s="136"/>
      <c r="DL244" s="136"/>
      <c r="DM244" s="136"/>
      <c r="DN244" s="136"/>
      <c r="DO244" s="136"/>
      <c r="DP244" s="136"/>
      <c r="DQ244" s="136"/>
      <c r="DR244" s="136"/>
      <c r="DS244" s="136"/>
      <c r="DT244" s="136"/>
      <c r="DU244" s="136"/>
      <c r="DV244" s="136"/>
      <c r="DW244" s="136"/>
      <c r="DX244" s="136"/>
      <c r="DY244" s="136"/>
      <c r="DZ244" s="136"/>
      <c r="EA244" s="136"/>
      <c r="EB244" s="136"/>
      <c r="EC244" s="136"/>
      <c r="ED244" s="136"/>
      <c r="EE244" s="136"/>
      <c r="EF244" s="136"/>
    </row>
    <row r="245" spans="1:136" x14ac:dyDescent="0.3">
      <c r="A245" s="128"/>
      <c r="B245" s="129"/>
      <c r="C245" s="149"/>
      <c r="D245" s="131"/>
      <c r="E245" s="128"/>
      <c r="F245" s="128"/>
      <c r="G245" s="132"/>
      <c r="H245" s="128"/>
      <c r="I245" s="128"/>
      <c r="J245" s="131"/>
      <c r="K245" s="128"/>
      <c r="L245" s="133"/>
      <c r="M245" s="133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  <c r="AE245" s="136"/>
      <c r="AF245" s="136"/>
      <c r="AG245" s="136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6"/>
      <c r="AV245" s="136"/>
      <c r="AW245" s="136"/>
      <c r="AX245" s="136"/>
      <c r="AY245" s="136"/>
      <c r="AZ245" s="136"/>
      <c r="BA245" s="136"/>
      <c r="BB245" s="136"/>
      <c r="BC245" s="136"/>
      <c r="BD245" s="136"/>
      <c r="BE245" s="136"/>
      <c r="BF245" s="136"/>
      <c r="BG245" s="136"/>
      <c r="BH245" s="136"/>
      <c r="BI245" s="136"/>
      <c r="BJ245" s="136"/>
      <c r="BK245" s="136"/>
      <c r="BL245" s="136"/>
      <c r="BM245" s="136"/>
      <c r="BN245" s="136"/>
      <c r="BO245" s="136"/>
      <c r="BP245" s="136"/>
      <c r="BQ245" s="136"/>
      <c r="BR245" s="136"/>
      <c r="BS245" s="136"/>
      <c r="BT245" s="136"/>
      <c r="BU245" s="136"/>
      <c r="BV245" s="136"/>
      <c r="BW245" s="136"/>
      <c r="BX245" s="136"/>
      <c r="BY245" s="136"/>
      <c r="BZ245" s="136"/>
      <c r="CA245" s="136"/>
      <c r="CB245" s="136"/>
      <c r="CC245" s="136"/>
      <c r="CD245" s="136"/>
      <c r="CE245" s="136"/>
      <c r="CF245" s="136"/>
      <c r="CG245" s="136"/>
      <c r="CH245" s="136"/>
      <c r="CI245" s="136"/>
      <c r="CJ245" s="136"/>
      <c r="CK245" s="136"/>
      <c r="CL245" s="136"/>
      <c r="CM245" s="136"/>
      <c r="CN245" s="136"/>
      <c r="CO245" s="136"/>
      <c r="CP245" s="136"/>
      <c r="CQ245" s="136"/>
      <c r="CR245" s="136"/>
      <c r="CS245" s="136"/>
      <c r="CT245" s="136"/>
      <c r="CU245" s="136"/>
      <c r="CV245" s="136"/>
      <c r="CW245" s="136"/>
      <c r="CX245" s="136"/>
      <c r="CY245" s="136"/>
      <c r="CZ245" s="136"/>
      <c r="DA245" s="136"/>
      <c r="DB245" s="136"/>
      <c r="DC245" s="136"/>
      <c r="DD245" s="136"/>
      <c r="DE245" s="136"/>
      <c r="DF245" s="136"/>
      <c r="DG245" s="136"/>
      <c r="DH245" s="136"/>
      <c r="DI245" s="136"/>
      <c r="DJ245" s="136"/>
      <c r="DK245" s="136"/>
      <c r="DL245" s="136"/>
      <c r="DM245" s="136"/>
      <c r="DN245" s="136"/>
      <c r="DO245" s="136"/>
      <c r="DP245" s="136"/>
      <c r="DQ245" s="136"/>
      <c r="DR245" s="136"/>
      <c r="DS245" s="136"/>
      <c r="DT245" s="136"/>
      <c r="DU245" s="136"/>
      <c r="DV245" s="136"/>
      <c r="DW245" s="136"/>
      <c r="DX245" s="136"/>
      <c r="DY245" s="136"/>
      <c r="DZ245" s="136"/>
      <c r="EA245" s="136"/>
      <c r="EB245" s="136"/>
      <c r="EC245" s="136"/>
      <c r="ED245" s="136"/>
      <c r="EE245" s="136"/>
      <c r="EF245" s="136"/>
    </row>
    <row r="246" spans="1:136" x14ac:dyDescent="0.3">
      <c r="A246" s="138"/>
      <c r="B246" s="139"/>
      <c r="C246" s="150"/>
      <c r="D246" s="140"/>
      <c r="E246" s="138"/>
      <c r="F246" s="138"/>
      <c r="G246" s="141"/>
      <c r="H246" s="138"/>
      <c r="I246" s="138"/>
      <c r="J246" s="140"/>
      <c r="K246" s="138"/>
      <c r="L246" s="142"/>
      <c r="M246" s="142"/>
      <c r="N246" s="120"/>
      <c r="O246" s="143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  <c r="AA246" s="144"/>
      <c r="AB246" s="144"/>
      <c r="AC246" s="144"/>
      <c r="AD246" s="144"/>
      <c r="AE246" s="144"/>
      <c r="AF246" s="144"/>
      <c r="AG246" s="144"/>
      <c r="AH246" s="144"/>
      <c r="AI246" s="144"/>
      <c r="AJ246" s="144"/>
      <c r="AK246" s="144"/>
      <c r="AL246" s="144"/>
      <c r="AM246" s="144"/>
      <c r="AN246" s="144"/>
      <c r="AO246" s="144"/>
      <c r="AP246" s="144"/>
      <c r="AQ246" s="144"/>
      <c r="AR246" s="144"/>
      <c r="AS246" s="144"/>
      <c r="AT246" s="144"/>
      <c r="AU246" s="144"/>
      <c r="AV246" s="144"/>
      <c r="AW246" s="144"/>
      <c r="AX246" s="144"/>
      <c r="AY246" s="144"/>
      <c r="AZ246" s="144"/>
      <c r="BA246" s="144"/>
      <c r="BB246" s="144"/>
      <c r="BC246" s="144"/>
      <c r="BD246" s="144"/>
      <c r="BE246" s="144"/>
      <c r="BF246" s="144"/>
      <c r="BG246" s="144"/>
      <c r="BH246" s="144"/>
      <c r="BI246" s="144"/>
      <c r="BJ246" s="144"/>
      <c r="BK246" s="144"/>
      <c r="BL246" s="144"/>
      <c r="BM246" s="144"/>
      <c r="BN246" s="144"/>
      <c r="BO246" s="144"/>
      <c r="BP246" s="144"/>
      <c r="BQ246" s="144"/>
      <c r="BR246" s="144"/>
      <c r="BS246" s="144"/>
      <c r="BT246" s="144"/>
      <c r="BU246" s="144"/>
      <c r="BV246" s="144"/>
      <c r="BW246" s="144"/>
      <c r="BX246" s="144"/>
      <c r="BY246" s="144"/>
      <c r="BZ246" s="144"/>
      <c r="CA246" s="144"/>
      <c r="CB246" s="144"/>
      <c r="CC246" s="144"/>
      <c r="CD246" s="144"/>
      <c r="CE246" s="144"/>
      <c r="CF246" s="144"/>
      <c r="CG246" s="144"/>
      <c r="CH246" s="144"/>
      <c r="CI246" s="144"/>
      <c r="CJ246" s="144"/>
      <c r="CK246" s="144"/>
      <c r="CL246" s="144"/>
      <c r="CM246" s="144"/>
      <c r="CN246" s="144"/>
      <c r="CO246" s="144"/>
      <c r="CP246" s="144"/>
      <c r="CQ246" s="144"/>
      <c r="CR246" s="144"/>
      <c r="CS246" s="144"/>
      <c r="CT246" s="144"/>
      <c r="CU246" s="144"/>
      <c r="CV246" s="144"/>
      <c r="CW246" s="144"/>
      <c r="CX246" s="144"/>
      <c r="CY246" s="144"/>
      <c r="CZ246" s="144"/>
      <c r="DA246" s="144"/>
      <c r="DB246" s="144"/>
      <c r="DC246" s="144"/>
      <c r="DD246" s="144"/>
      <c r="DE246" s="144"/>
      <c r="DF246" s="144"/>
      <c r="DG246" s="144"/>
      <c r="DH246" s="144"/>
      <c r="DI246" s="144"/>
      <c r="DJ246" s="144"/>
      <c r="DK246" s="144"/>
      <c r="DL246" s="144"/>
      <c r="DM246" s="144"/>
      <c r="DN246" s="144"/>
      <c r="DO246" s="144"/>
      <c r="DP246" s="144"/>
      <c r="DQ246" s="144"/>
      <c r="DR246" s="144"/>
      <c r="DS246" s="144"/>
      <c r="DT246" s="144"/>
      <c r="DU246" s="144"/>
      <c r="DV246" s="144"/>
      <c r="DW246" s="144"/>
      <c r="DX246" s="144"/>
      <c r="DY246" s="144"/>
      <c r="DZ246" s="144"/>
      <c r="EA246" s="144"/>
      <c r="EB246" s="144"/>
      <c r="EC246" s="144"/>
      <c r="ED246" s="144"/>
      <c r="EE246" s="144"/>
      <c r="EF246" s="144"/>
    </row>
    <row r="247" spans="1:136" x14ac:dyDescent="0.3">
      <c r="A247" s="72"/>
      <c r="B247" s="2"/>
      <c r="C247" s="145"/>
      <c r="D247" s="122"/>
      <c r="E247" s="123"/>
      <c r="F247" s="123"/>
      <c r="G247" s="124"/>
      <c r="H247" s="125"/>
      <c r="I247" s="126"/>
      <c r="J247" s="122"/>
      <c r="K247" s="127"/>
      <c r="L247" s="133"/>
      <c r="M247" s="1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33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33"/>
      <c r="CH247" s="33"/>
      <c r="CI247" s="33"/>
      <c r="CJ247" s="33"/>
      <c r="CK247" s="33"/>
      <c r="CL247" s="33"/>
      <c r="CM247" s="33"/>
      <c r="CN247" s="33"/>
      <c r="CO247" s="33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33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33"/>
      <c r="EC247" s="33"/>
      <c r="ED247" s="33"/>
      <c r="EE247" s="33"/>
      <c r="EF247" s="33"/>
    </row>
    <row r="248" spans="1:136" x14ac:dyDescent="0.3">
      <c r="A248" s="128"/>
      <c r="B248" s="129"/>
      <c r="C248" s="146"/>
      <c r="D248" s="131"/>
      <c r="E248" s="128"/>
      <c r="F248" s="128"/>
      <c r="G248" s="132"/>
      <c r="H248" s="128"/>
      <c r="I248" s="128"/>
      <c r="J248" s="131"/>
      <c r="K248" s="128"/>
      <c r="L248" s="133"/>
      <c r="M248" s="133"/>
      <c r="N248" s="134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  <c r="CA248" s="33"/>
      <c r="CB248" s="33"/>
      <c r="CC248" s="33"/>
      <c r="CD248" s="33"/>
      <c r="CE248" s="33"/>
      <c r="CF248" s="33"/>
      <c r="CG248" s="33"/>
      <c r="CH248" s="33"/>
      <c r="CI248" s="33"/>
      <c r="CJ248" s="33"/>
      <c r="CK248" s="33"/>
      <c r="CL248" s="33"/>
      <c r="CM248" s="33"/>
      <c r="CN248" s="33"/>
      <c r="CO248" s="33"/>
      <c r="CP248" s="33"/>
      <c r="CQ248" s="33"/>
      <c r="CR248" s="33"/>
      <c r="CS248" s="33"/>
      <c r="CT248" s="33"/>
      <c r="CU248" s="33"/>
      <c r="CV248" s="33"/>
      <c r="CW248" s="33"/>
      <c r="CX248" s="33"/>
      <c r="CY248" s="33"/>
      <c r="CZ248" s="33"/>
      <c r="DA248" s="33"/>
      <c r="DB248" s="33"/>
      <c r="DC248" s="33"/>
      <c r="DD248" s="33"/>
      <c r="DE248" s="33"/>
      <c r="DF248" s="33"/>
      <c r="DG248" s="33"/>
      <c r="DH248" s="33"/>
      <c r="DI248" s="33"/>
      <c r="DJ248" s="33"/>
      <c r="DK248" s="33"/>
      <c r="DL248" s="33"/>
      <c r="DM248" s="33"/>
      <c r="DN248" s="33"/>
      <c r="DO248" s="33"/>
      <c r="DP248" s="33"/>
      <c r="DQ248" s="33"/>
      <c r="DR248" s="33"/>
      <c r="DS248" s="33"/>
      <c r="DT248" s="33"/>
      <c r="DU248" s="33"/>
      <c r="DV248" s="33"/>
      <c r="DW248" s="33"/>
      <c r="DX248" s="33"/>
      <c r="DY248" s="33"/>
      <c r="DZ248" s="33"/>
      <c r="EA248" s="33"/>
      <c r="EB248" s="33"/>
      <c r="EC248" s="33"/>
      <c r="ED248" s="33"/>
      <c r="EE248" s="33"/>
      <c r="EF248" s="33"/>
    </row>
    <row r="249" spans="1:136" x14ac:dyDescent="0.3">
      <c r="A249" s="72"/>
      <c r="B249" s="2"/>
      <c r="C249" s="148"/>
      <c r="D249" s="122"/>
      <c r="E249" s="123"/>
      <c r="F249" s="123"/>
      <c r="G249" s="124"/>
      <c r="H249" s="125"/>
      <c r="I249" s="126"/>
      <c r="J249" s="122"/>
      <c r="K249" s="127"/>
      <c r="L249" s="142"/>
      <c r="M249" s="142"/>
      <c r="N249" s="120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  <c r="AI249" s="143"/>
      <c r="AJ249" s="143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143"/>
      <c r="AX249" s="143"/>
      <c r="AY249" s="143"/>
      <c r="AZ249" s="143"/>
      <c r="BA249" s="143"/>
      <c r="BB249" s="143"/>
      <c r="BC249" s="143"/>
      <c r="BD249" s="143"/>
      <c r="BE249" s="143"/>
      <c r="BF249" s="143"/>
      <c r="BG249" s="143"/>
      <c r="BH249" s="143"/>
      <c r="BI249" s="143"/>
      <c r="BJ249" s="143"/>
      <c r="BK249" s="143"/>
      <c r="BL249" s="143"/>
      <c r="BM249" s="143"/>
      <c r="BN249" s="143"/>
      <c r="BO249" s="143"/>
      <c r="BP249" s="143"/>
      <c r="BQ249" s="143"/>
      <c r="BR249" s="143"/>
      <c r="BS249" s="143"/>
      <c r="BT249" s="143"/>
      <c r="BU249" s="143"/>
      <c r="BV249" s="143"/>
      <c r="BW249" s="143"/>
      <c r="BX249" s="143"/>
      <c r="BY249" s="143"/>
      <c r="BZ249" s="143"/>
      <c r="CA249" s="143"/>
      <c r="CB249" s="143"/>
      <c r="CC249" s="143"/>
      <c r="CD249" s="143"/>
      <c r="CE249" s="143"/>
      <c r="CF249" s="143"/>
      <c r="CG249" s="143"/>
      <c r="CH249" s="143"/>
      <c r="CI249" s="143"/>
      <c r="CJ249" s="143"/>
      <c r="CK249" s="143"/>
      <c r="CL249" s="143"/>
      <c r="CM249" s="143"/>
      <c r="CN249" s="143"/>
      <c r="CO249" s="143"/>
      <c r="CP249" s="143"/>
      <c r="CQ249" s="143"/>
      <c r="CR249" s="143"/>
      <c r="CS249" s="143"/>
      <c r="CT249" s="143"/>
      <c r="CU249" s="143"/>
      <c r="CV249" s="143"/>
      <c r="CW249" s="143"/>
      <c r="CX249" s="143"/>
      <c r="CY249" s="143"/>
      <c r="CZ249" s="143"/>
      <c r="DA249" s="143"/>
      <c r="DB249" s="143"/>
      <c r="DC249" s="143"/>
      <c r="DD249" s="143"/>
      <c r="DE249" s="143"/>
      <c r="DF249" s="143"/>
      <c r="DG249" s="143"/>
      <c r="DH249" s="143"/>
      <c r="DI249" s="143"/>
      <c r="DJ249" s="143"/>
      <c r="DK249" s="143"/>
      <c r="DL249" s="143"/>
      <c r="DM249" s="143"/>
      <c r="DN249" s="143"/>
      <c r="DO249" s="143"/>
      <c r="DP249" s="143"/>
      <c r="DQ249" s="143"/>
      <c r="DR249" s="143"/>
      <c r="DS249" s="143"/>
      <c r="DT249" s="143"/>
      <c r="DU249" s="143"/>
      <c r="DV249" s="143"/>
      <c r="DW249" s="143"/>
      <c r="DX249" s="143"/>
      <c r="DY249" s="143"/>
      <c r="DZ249" s="143"/>
      <c r="EA249" s="143"/>
      <c r="EB249" s="143"/>
      <c r="EC249" s="143"/>
      <c r="ED249" s="143"/>
      <c r="EE249" s="143"/>
      <c r="EF249" s="143"/>
    </row>
    <row r="250" spans="1:136" x14ac:dyDescent="0.3">
      <c r="A250" s="128"/>
      <c r="B250" s="129"/>
      <c r="C250" s="149"/>
      <c r="D250" s="131"/>
      <c r="E250" s="128"/>
      <c r="F250" s="128"/>
      <c r="G250" s="132"/>
      <c r="H250" s="128"/>
      <c r="I250" s="128"/>
      <c r="J250" s="131"/>
      <c r="K250" s="128"/>
      <c r="L250" s="133"/>
      <c r="M250" s="133"/>
      <c r="N250" s="134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  <c r="Y250" s="143"/>
      <c r="Z250" s="143"/>
      <c r="AA250" s="143"/>
      <c r="AB250" s="143"/>
      <c r="AC250" s="143"/>
      <c r="AD250" s="143"/>
      <c r="AE250" s="143"/>
      <c r="AF250" s="143"/>
      <c r="AG250" s="143"/>
      <c r="AH250" s="143"/>
      <c r="AI250" s="143"/>
      <c r="AJ250" s="143"/>
      <c r="AK250" s="143"/>
      <c r="AL250" s="143"/>
      <c r="AM250" s="143"/>
      <c r="AN250" s="143"/>
      <c r="AO250" s="143"/>
      <c r="AP250" s="143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3"/>
      <c r="BB250" s="143"/>
      <c r="BC250" s="143"/>
      <c r="BD250" s="143"/>
      <c r="BE250" s="143"/>
      <c r="BF250" s="143"/>
      <c r="BG250" s="143"/>
      <c r="BH250" s="143"/>
      <c r="BI250" s="143"/>
      <c r="BJ250" s="143"/>
      <c r="BK250" s="143"/>
      <c r="BL250" s="143"/>
      <c r="BM250" s="143"/>
      <c r="BN250" s="143"/>
      <c r="BO250" s="143"/>
      <c r="BP250" s="143"/>
      <c r="BQ250" s="143"/>
      <c r="BR250" s="143"/>
      <c r="BS250" s="143"/>
      <c r="BT250" s="143"/>
      <c r="BU250" s="143"/>
      <c r="BV250" s="143"/>
      <c r="BW250" s="143"/>
      <c r="BX250" s="143"/>
      <c r="BY250" s="143"/>
      <c r="BZ250" s="143"/>
      <c r="CA250" s="143"/>
      <c r="CB250" s="143"/>
      <c r="CC250" s="143"/>
      <c r="CD250" s="143"/>
      <c r="CE250" s="143"/>
      <c r="CF250" s="143"/>
      <c r="CG250" s="143"/>
      <c r="CH250" s="143"/>
      <c r="CI250" s="143"/>
      <c r="CJ250" s="143"/>
      <c r="CK250" s="143"/>
      <c r="CL250" s="143"/>
      <c r="CM250" s="143"/>
      <c r="CN250" s="143"/>
      <c r="CO250" s="143"/>
      <c r="CP250" s="143"/>
      <c r="CQ250" s="143"/>
      <c r="CR250" s="143"/>
      <c r="CS250" s="143"/>
      <c r="CT250" s="143"/>
      <c r="CU250" s="143"/>
      <c r="CV250" s="143"/>
      <c r="CW250" s="143"/>
      <c r="CX250" s="143"/>
      <c r="CY250" s="143"/>
      <c r="CZ250" s="143"/>
      <c r="DA250" s="143"/>
      <c r="DB250" s="143"/>
      <c r="DC250" s="143"/>
      <c r="DD250" s="143"/>
      <c r="DE250" s="143"/>
      <c r="DF250" s="143"/>
      <c r="DG250" s="143"/>
      <c r="DH250" s="143"/>
      <c r="DI250" s="143"/>
      <c r="DJ250" s="143"/>
      <c r="DK250" s="143"/>
      <c r="DL250" s="143"/>
      <c r="DM250" s="143"/>
      <c r="DN250" s="143"/>
      <c r="DO250" s="143"/>
      <c r="DP250" s="143"/>
      <c r="DQ250" s="143"/>
      <c r="DR250" s="143"/>
      <c r="DS250" s="143"/>
      <c r="DT250" s="143"/>
      <c r="DU250" s="143"/>
      <c r="DV250" s="143"/>
      <c r="DW250" s="143"/>
      <c r="DX250" s="143"/>
      <c r="DY250" s="143"/>
      <c r="DZ250" s="143"/>
      <c r="EA250" s="143"/>
      <c r="EB250" s="143"/>
      <c r="EC250" s="143"/>
      <c r="ED250" s="143"/>
      <c r="EE250" s="143"/>
      <c r="EF250" s="143"/>
    </row>
    <row r="251" spans="1:136" x14ac:dyDescent="0.3">
      <c r="A251" s="72"/>
      <c r="B251" s="2"/>
      <c r="C251" s="151"/>
      <c r="D251" s="122"/>
      <c r="E251" s="123"/>
      <c r="F251" s="123"/>
      <c r="G251" s="124"/>
      <c r="H251" s="125"/>
      <c r="I251" s="126"/>
      <c r="J251" s="122"/>
      <c r="K251" s="127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  <c r="AE251" s="136"/>
      <c r="AF251" s="136"/>
      <c r="AG251" s="136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  <c r="AW251" s="136"/>
      <c r="AX251" s="136"/>
      <c r="AY251" s="136"/>
      <c r="AZ251" s="136"/>
      <c r="BA251" s="136"/>
      <c r="BB251" s="136"/>
      <c r="BC251" s="136"/>
      <c r="BD251" s="136"/>
      <c r="BE251" s="136"/>
      <c r="BF251" s="136"/>
      <c r="BG251" s="136"/>
      <c r="BH251" s="136"/>
      <c r="BI251" s="136"/>
      <c r="BJ251" s="136"/>
      <c r="BK251" s="136"/>
      <c r="BL251" s="136"/>
      <c r="BM251" s="136"/>
      <c r="BN251" s="136"/>
      <c r="BO251" s="136"/>
      <c r="BP251" s="136"/>
      <c r="BQ251" s="136"/>
      <c r="BR251" s="136"/>
      <c r="BS251" s="136"/>
      <c r="BT251" s="136"/>
      <c r="BU251" s="136"/>
      <c r="BV251" s="136"/>
      <c r="BW251" s="136"/>
      <c r="BX251" s="136"/>
      <c r="BY251" s="136"/>
      <c r="BZ251" s="136"/>
      <c r="CA251" s="136"/>
      <c r="CB251" s="136"/>
      <c r="CC251" s="136"/>
      <c r="CD251" s="136"/>
      <c r="CE251" s="136"/>
      <c r="CF251" s="136"/>
      <c r="CG251" s="136"/>
      <c r="CH251" s="136"/>
      <c r="CI251" s="136"/>
      <c r="CJ251" s="136"/>
      <c r="CK251" s="136"/>
      <c r="CL251" s="136"/>
      <c r="CM251" s="136"/>
      <c r="CN251" s="136"/>
      <c r="CO251" s="136"/>
      <c r="CP251" s="136"/>
      <c r="CQ251" s="136"/>
      <c r="CR251" s="136"/>
      <c r="CS251" s="136"/>
      <c r="CT251" s="136"/>
      <c r="CU251" s="136"/>
      <c r="CV251" s="136"/>
      <c r="CW251" s="136"/>
      <c r="CX251" s="136"/>
      <c r="CY251" s="136"/>
      <c r="CZ251" s="136"/>
      <c r="DA251" s="136"/>
      <c r="DB251" s="136"/>
      <c r="DC251" s="136"/>
      <c r="DD251" s="136"/>
      <c r="DE251" s="136"/>
      <c r="DF251" s="136"/>
      <c r="DG251" s="136"/>
      <c r="DH251" s="136"/>
      <c r="DI251" s="136"/>
      <c r="DJ251" s="136"/>
      <c r="DK251" s="136"/>
      <c r="DL251" s="136"/>
      <c r="DM251" s="136"/>
      <c r="DN251" s="136"/>
      <c r="DO251" s="136"/>
      <c r="DP251" s="136"/>
      <c r="DQ251" s="136"/>
      <c r="DR251" s="136"/>
      <c r="DS251" s="136"/>
      <c r="DT251" s="136"/>
      <c r="DU251" s="136"/>
      <c r="DV251" s="136"/>
      <c r="DW251" s="136"/>
      <c r="DX251" s="136"/>
      <c r="DY251" s="136"/>
      <c r="DZ251" s="136"/>
      <c r="EA251" s="136"/>
      <c r="EB251" s="136"/>
      <c r="EC251" s="136"/>
      <c r="ED251" s="136"/>
      <c r="EE251" s="136"/>
      <c r="EF251" s="136"/>
    </row>
    <row r="252" spans="1:136" x14ac:dyDescent="0.3">
      <c r="A252" s="128"/>
      <c r="B252" s="129"/>
      <c r="C252" s="152"/>
      <c r="D252" s="131"/>
      <c r="E252" s="128"/>
      <c r="F252" s="128"/>
      <c r="G252" s="132"/>
      <c r="H252" s="128"/>
      <c r="I252" s="128"/>
      <c r="J252" s="131"/>
      <c r="K252" s="128"/>
      <c r="L252" s="133"/>
      <c r="M252" s="133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  <c r="AE252" s="136"/>
      <c r="AF252" s="136"/>
      <c r="AG252" s="136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  <c r="AW252" s="136"/>
      <c r="AX252" s="136"/>
      <c r="AY252" s="136"/>
      <c r="AZ252" s="136"/>
      <c r="BA252" s="136"/>
      <c r="BB252" s="136"/>
      <c r="BC252" s="136"/>
      <c r="BD252" s="136"/>
      <c r="BE252" s="136"/>
      <c r="BF252" s="136"/>
      <c r="BG252" s="136"/>
      <c r="BH252" s="136"/>
      <c r="BI252" s="136"/>
      <c r="BJ252" s="136"/>
      <c r="BK252" s="136"/>
      <c r="BL252" s="136"/>
      <c r="BM252" s="136"/>
      <c r="BN252" s="136"/>
      <c r="BO252" s="136"/>
      <c r="BP252" s="136"/>
      <c r="BQ252" s="136"/>
      <c r="BR252" s="136"/>
      <c r="BS252" s="136"/>
      <c r="BT252" s="136"/>
      <c r="BU252" s="136"/>
      <c r="BV252" s="136"/>
      <c r="BW252" s="136"/>
      <c r="BX252" s="136"/>
      <c r="BY252" s="136"/>
      <c r="BZ252" s="136"/>
      <c r="CA252" s="136"/>
      <c r="CB252" s="136"/>
      <c r="CC252" s="136"/>
      <c r="CD252" s="136"/>
      <c r="CE252" s="136"/>
      <c r="CF252" s="136"/>
      <c r="CG252" s="136"/>
      <c r="CH252" s="136"/>
      <c r="CI252" s="136"/>
      <c r="CJ252" s="136"/>
      <c r="CK252" s="136"/>
      <c r="CL252" s="136"/>
      <c r="CM252" s="136"/>
      <c r="CN252" s="136"/>
      <c r="CO252" s="136"/>
      <c r="CP252" s="136"/>
      <c r="CQ252" s="136"/>
      <c r="CR252" s="136"/>
      <c r="CS252" s="136"/>
      <c r="CT252" s="136"/>
      <c r="CU252" s="136"/>
      <c r="CV252" s="136"/>
      <c r="CW252" s="136"/>
      <c r="CX252" s="136"/>
      <c r="CY252" s="136"/>
      <c r="CZ252" s="136"/>
      <c r="DA252" s="136"/>
      <c r="DB252" s="136"/>
      <c r="DC252" s="136"/>
      <c r="DD252" s="136"/>
      <c r="DE252" s="136"/>
      <c r="DF252" s="136"/>
      <c r="DG252" s="136"/>
      <c r="DH252" s="136"/>
      <c r="DI252" s="136"/>
      <c r="DJ252" s="136"/>
      <c r="DK252" s="136"/>
      <c r="DL252" s="136"/>
      <c r="DM252" s="136"/>
      <c r="DN252" s="136"/>
      <c r="DO252" s="136"/>
      <c r="DP252" s="136"/>
      <c r="DQ252" s="136"/>
      <c r="DR252" s="136"/>
      <c r="DS252" s="136"/>
      <c r="DT252" s="136"/>
      <c r="DU252" s="136"/>
      <c r="DV252" s="136"/>
      <c r="DW252" s="136"/>
      <c r="DX252" s="136"/>
      <c r="DY252" s="136"/>
      <c r="DZ252" s="136"/>
      <c r="EA252" s="136"/>
      <c r="EB252" s="136"/>
      <c r="EC252" s="136"/>
      <c r="ED252" s="136"/>
      <c r="EE252" s="136"/>
      <c r="EF252" s="136"/>
    </row>
    <row r="253" spans="1:136" x14ac:dyDescent="0.3">
      <c r="A253" s="138"/>
      <c r="B253" s="139"/>
      <c r="C253" s="160"/>
      <c r="D253" s="140"/>
      <c r="E253" s="138"/>
      <c r="F253" s="138"/>
      <c r="G253" s="141"/>
      <c r="H253" s="138"/>
      <c r="I253" s="138"/>
      <c r="J253" s="140"/>
      <c r="K253" s="138"/>
      <c r="L253" s="142"/>
      <c r="M253" s="142"/>
      <c r="N253" s="120"/>
      <c r="O253" s="143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  <c r="AJ253" s="144"/>
      <c r="AK253" s="144"/>
      <c r="AL253" s="144"/>
      <c r="AM253" s="144"/>
      <c r="AN253" s="144"/>
      <c r="AO253" s="144"/>
      <c r="AP253" s="144"/>
      <c r="AQ253" s="144"/>
      <c r="AR253" s="144"/>
      <c r="AS253" s="144"/>
      <c r="AT253" s="144"/>
      <c r="AU253" s="144"/>
      <c r="AV253" s="144"/>
      <c r="AW253" s="144"/>
      <c r="AX253" s="144"/>
      <c r="AY253" s="144"/>
      <c r="AZ253" s="144"/>
      <c r="BA253" s="144"/>
      <c r="BB253" s="144"/>
      <c r="BC253" s="144"/>
      <c r="BD253" s="144"/>
      <c r="BE253" s="144"/>
      <c r="BF253" s="144"/>
      <c r="BG253" s="144"/>
      <c r="BH253" s="144"/>
      <c r="BI253" s="144"/>
      <c r="BJ253" s="144"/>
      <c r="BK253" s="144"/>
      <c r="BL253" s="144"/>
      <c r="BM253" s="144"/>
      <c r="BN253" s="144"/>
      <c r="BO253" s="144"/>
      <c r="BP253" s="144"/>
      <c r="BQ253" s="144"/>
      <c r="BR253" s="144"/>
      <c r="BS253" s="144"/>
      <c r="BT253" s="144"/>
      <c r="BU253" s="144"/>
      <c r="BV253" s="144"/>
      <c r="BW253" s="144"/>
      <c r="BX253" s="144"/>
      <c r="BY253" s="144"/>
      <c r="BZ253" s="144"/>
      <c r="CA253" s="144"/>
      <c r="CB253" s="144"/>
      <c r="CC253" s="144"/>
      <c r="CD253" s="144"/>
      <c r="CE253" s="144"/>
      <c r="CF253" s="144"/>
      <c r="CG253" s="144"/>
      <c r="CH253" s="144"/>
      <c r="CI253" s="144"/>
      <c r="CJ253" s="144"/>
      <c r="CK253" s="144"/>
      <c r="CL253" s="144"/>
      <c r="CM253" s="144"/>
      <c r="CN253" s="144"/>
      <c r="CO253" s="144"/>
      <c r="CP253" s="144"/>
      <c r="CQ253" s="144"/>
      <c r="CR253" s="144"/>
      <c r="CS253" s="144"/>
      <c r="CT253" s="144"/>
      <c r="CU253" s="144"/>
      <c r="CV253" s="144"/>
      <c r="CW253" s="144"/>
      <c r="CX253" s="144"/>
      <c r="CY253" s="144"/>
      <c r="CZ253" s="144"/>
      <c r="DA253" s="144"/>
      <c r="DB253" s="144"/>
      <c r="DC253" s="144"/>
      <c r="DD253" s="144"/>
      <c r="DE253" s="144"/>
      <c r="DF253" s="144"/>
      <c r="DG253" s="144"/>
      <c r="DH253" s="144"/>
      <c r="DI253" s="144"/>
      <c r="DJ253" s="144"/>
      <c r="DK253" s="144"/>
      <c r="DL253" s="144"/>
      <c r="DM253" s="144"/>
      <c r="DN253" s="144"/>
      <c r="DO253" s="144"/>
      <c r="DP253" s="144"/>
      <c r="DQ253" s="144"/>
      <c r="DR253" s="144"/>
      <c r="DS253" s="144"/>
      <c r="DT253" s="144"/>
      <c r="DU253" s="144"/>
      <c r="DV253" s="144"/>
      <c r="DW253" s="144"/>
      <c r="DX253" s="144"/>
      <c r="DY253" s="144"/>
      <c r="DZ253" s="144"/>
      <c r="EA253" s="144"/>
      <c r="EB253" s="144"/>
      <c r="EC253" s="144"/>
      <c r="ED253" s="144"/>
      <c r="EE253" s="144"/>
      <c r="EF253" s="144"/>
    </row>
    <row r="254" spans="1:136" x14ac:dyDescent="0.3">
      <c r="A254" s="72"/>
      <c r="B254" s="2"/>
      <c r="C254" s="148"/>
      <c r="D254" s="122"/>
      <c r="E254" s="123"/>
      <c r="F254" s="123"/>
      <c r="G254" s="124"/>
      <c r="H254" s="125"/>
      <c r="I254" s="126"/>
      <c r="J254" s="122"/>
      <c r="K254" s="127"/>
      <c r="L254" s="133"/>
      <c r="M254" s="1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33"/>
      <c r="BO254" s="33"/>
      <c r="BP254" s="33"/>
      <c r="BQ254" s="33"/>
      <c r="BR254" s="33"/>
      <c r="BS254" s="33"/>
      <c r="BT254" s="33"/>
      <c r="BU254" s="33"/>
      <c r="BV254" s="33"/>
      <c r="BW254" s="33"/>
      <c r="BX254" s="33"/>
      <c r="BY254" s="33"/>
      <c r="BZ254" s="33"/>
      <c r="CA254" s="33"/>
      <c r="CB254" s="33"/>
      <c r="CC254" s="33"/>
      <c r="CD254" s="33"/>
      <c r="CE254" s="33"/>
      <c r="CF254" s="33"/>
      <c r="CG254" s="33"/>
      <c r="CH254" s="33"/>
      <c r="CI254" s="33"/>
      <c r="CJ254" s="33"/>
      <c r="CK254" s="33"/>
      <c r="CL254" s="33"/>
      <c r="CM254" s="33"/>
      <c r="CN254" s="33"/>
      <c r="CO254" s="33"/>
      <c r="CP254" s="33"/>
      <c r="CQ254" s="33"/>
      <c r="CR254" s="33"/>
      <c r="CS254" s="33"/>
      <c r="CT254" s="33"/>
      <c r="CU254" s="33"/>
      <c r="CV254" s="33"/>
      <c r="CW254" s="33"/>
      <c r="CX254" s="33"/>
      <c r="CY254" s="33"/>
      <c r="CZ254" s="33"/>
      <c r="DA254" s="33"/>
      <c r="DB254" s="33"/>
      <c r="DC254" s="33"/>
      <c r="DD254" s="33"/>
      <c r="DE254" s="33"/>
      <c r="DF254" s="33"/>
      <c r="DG254" s="33"/>
      <c r="DH254" s="33"/>
      <c r="DI254" s="33"/>
      <c r="DJ254" s="33"/>
      <c r="DK254" s="33"/>
      <c r="DL254" s="33"/>
      <c r="DM254" s="33"/>
      <c r="DN254" s="33"/>
      <c r="DO254" s="33"/>
      <c r="DP254" s="33"/>
      <c r="DQ254" s="33"/>
      <c r="DR254" s="33"/>
      <c r="DS254" s="33"/>
      <c r="DT254" s="33"/>
      <c r="DU254" s="33"/>
      <c r="DV254" s="33"/>
      <c r="DW254" s="33"/>
      <c r="DX254" s="33"/>
      <c r="DY254" s="33"/>
      <c r="DZ254" s="33"/>
      <c r="EA254" s="33"/>
      <c r="EB254" s="33"/>
      <c r="EC254" s="33"/>
      <c r="ED254" s="33"/>
      <c r="EE254" s="33"/>
      <c r="EF254" s="33"/>
    </row>
    <row r="255" spans="1:136" x14ac:dyDescent="0.3">
      <c r="A255" s="128"/>
      <c r="B255" s="129"/>
      <c r="C255" s="149"/>
      <c r="D255" s="131"/>
      <c r="E255" s="128"/>
      <c r="F255" s="128"/>
      <c r="G255" s="132"/>
      <c r="H255" s="128"/>
      <c r="I255" s="128"/>
      <c r="J255" s="131"/>
      <c r="K255" s="128"/>
      <c r="L255" s="133"/>
      <c r="M255" s="133"/>
      <c r="N255" s="134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33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33"/>
      <c r="CH255" s="33"/>
      <c r="CI255" s="33"/>
      <c r="CJ255" s="33"/>
      <c r="CK255" s="33"/>
      <c r="CL255" s="33"/>
      <c r="CM255" s="33"/>
      <c r="CN255" s="33"/>
      <c r="CO255" s="33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33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33"/>
      <c r="EC255" s="33"/>
      <c r="ED255" s="33"/>
      <c r="EE255" s="33"/>
      <c r="EF255" s="33"/>
    </row>
    <row r="256" spans="1:136" x14ac:dyDescent="0.3">
      <c r="A256" s="72"/>
      <c r="B256" s="2"/>
      <c r="C256" s="151"/>
      <c r="D256" s="122"/>
      <c r="E256" s="123"/>
      <c r="F256" s="123"/>
      <c r="G256" s="124"/>
      <c r="H256" s="125"/>
      <c r="I256" s="126"/>
      <c r="J256" s="122"/>
      <c r="K256" s="127"/>
      <c r="L256" s="142"/>
      <c r="M256" s="142"/>
      <c r="N256" s="120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3"/>
      <c r="AD256" s="143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3"/>
      <c r="AP256" s="143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3"/>
      <c r="BB256" s="143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3"/>
      <c r="BN256" s="143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3"/>
      <c r="BZ256" s="143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3"/>
      <c r="CM256" s="143"/>
      <c r="CN256" s="143"/>
      <c r="CO256" s="143"/>
      <c r="CP256" s="143"/>
      <c r="CQ256" s="143"/>
      <c r="CR256" s="143"/>
      <c r="CS256" s="143"/>
      <c r="CT256" s="143"/>
      <c r="CU256" s="143"/>
      <c r="CV256" s="143"/>
      <c r="CW256" s="143"/>
      <c r="CX256" s="143"/>
      <c r="CY256" s="143"/>
      <c r="CZ256" s="143"/>
      <c r="DA256" s="143"/>
      <c r="DB256" s="143"/>
      <c r="DC256" s="143"/>
      <c r="DD256" s="143"/>
      <c r="DE256" s="143"/>
      <c r="DF256" s="143"/>
      <c r="DG256" s="143"/>
      <c r="DH256" s="143"/>
      <c r="DI256" s="143"/>
      <c r="DJ256" s="143"/>
      <c r="DK256" s="143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3"/>
      <c r="DV256" s="143"/>
      <c r="DW256" s="143"/>
      <c r="DX256" s="143"/>
      <c r="DY256" s="143"/>
      <c r="DZ256" s="143"/>
      <c r="EA256" s="143"/>
      <c r="EB256" s="143"/>
      <c r="EC256" s="143"/>
      <c r="ED256" s="143"/>
      <c r="EE256" s="143"/>
      <c r="EF256" s="143"/>
    </row>
    <row r="257" spans="1:136" x14ac:dyDescent="0.3">
      <c r="A257" s="128"/>
      <c r="B257" s="129"/>
      <c r="C257" s="152"/>
      <c r="D257" s="131"/>
      <c r="E257" s="128"/>
      <c r="F257" s="128"/>
      <c r="G257" s="132"/>
      <c r="H257" s="128"/>
      <c r="I257" s="128"/>
      <c r="J257" s="131"/>
      <c r="K257" s="128"/>
      <c r="L257" s="133"/>
      <c r="M257" s="133"/>
      <c r="N257" s="134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3"/>
      <c r="AD257" s="143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3"/>
      <c r="AP257" s="143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3"/>
      <c r="BB257" s="143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3"/>
      <c r="BN257" s="143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3"/>
      <c r="BZ257" s="143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3"/>
      <c r="CM257" s="143"/>
      <c r="CN257" s="143"/>
      <c r="CO257" s="143"/>
      <c r="CP257" s="143"/>
      <c r="CQ257" s="143"/>
      <c r="CR257" s="143"/>
      <c r="CS257" s="143"/>
      <c r="CT257" s="143"/>
      <c r="CU257" s="143"/>
      <c r="CV257" s="143"/>
      <c r="CW257" s="143"/>
      <c r="CX257" s="143"/>
      <c r="CY257" s="143"/>
      <c r="CZ257" s="143"/>
      <c r="DA257" s="143"/>
      <c r="DB257" s="143"/>
      <c r="DC257" s="143"/>
      <c r="DD257" s="143"/>
      <c r="DE257" s="143"/>
      <c r="DF257" s="143"/>
      <c r="DG257" s="143"/>
      <c r="DH257" s="143"/>
      <c r="DI257" s="143"/>
      <c r="DJ257" s="143"/>
      <c r="DK257" s="143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3"/>
      <c r="DV257" s="143"/>
      <c r="DW257" s="143"/>
      <c r="DX257" s="143"/>
      <c r="DY257" s="143"/>
      <c r="DZ257" s="143"/>
      <c r="EA257" s="143"/>
      <c r="EB257" s="143"/>
      <c r="EC257" s="143"/>
      <c r="ED257" s="143"/>
      <c r="EE257" s="143"/>
      <c r="EF257" s="143"/>
    </row>
    <row r="258" spans="1:136" x14ac:dyDescent="0.3">
      <c r="A258" s="72"/>
      <c r="B258" s="2"/>
      <c r="C258" s="153"/>
      <c r="D258" s="122"/>
      <c r="E258" s="123"/>
      <c r="F258" s="123"/>
      <c r="G258" s="124"/>
      <c r="H258" s="125"/>
      <c r="I258" s="126"/>
      <c r="J258" s="122"/>
      <c r="K258" s="127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  <c r="Z258" s="136"/>
      <c r="AA258" s="136"/>
      <c r="AB258" s="136"/>
      <c r="AC258" s="136"/>
      <c r="AD258" s="136"/>
      <c r="AE258" s="136"/>
      <c r="AF258" s="136"/>
      <c r="AG258" s="136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6"/>
      <c r="AV258" s="136"/>
      <c r="AW258" s="136"/>
      <c r="AX258" s="136"/>
      <c r="AY258" s="136"/>
      <c r="AZ258" s="136"/>
      <c r="BA258" s="136"/>
      <c r="BB258" s="136"/>
      <c r="BC258" s="136"/>
      <c r="BD258" s="136"/>
      <c r="BE258" s="136"/>
      <c r="BF258" s="136"/>
      <c r="BG258" s="136"/>
      <c r="BH258" s="136"/>
      <c r="BI258" s="136"/>
      <c r="BJ258" s="136"/>
      <c r="BK258" s="136"/>
      <c r="BL258" s="136"/>
      <c r="BM258" s="136"/>
      <c r="BN258" s="136"/>
      <c r="BO258" s="136"/>
      <c r="BP258" s="136"/>
      <c r="BQ258" s="136"/>
      <c r="BR258" s="136"/>
      <c r="BS258" s="136"/>
      <c r="BT258" s="136"/>
      <c r="BU258" s="136"/>
      <c r="BV258" s="136"/>
      <c r="BW258" s="136"/>
      <c r="BX258" s="136"/>
      <c r="BY258" s="136"/>
      <c r="BZ258" s="136"/>
      <c r="CA258" s="136"/>
      <c r="CB258" s="136"/>
      <c r="CC258" s="136"/>
      <c r="CD258" s="136"/>
      <c r="CE258" s="136"/>
      <c r="CF258" s="136"/>
      <c r="CG258" s="136"/>
      <c r="CH258" s="136"/>
      <c r="CI258" s="136"/>
      <c r="CJ258" s="136"/>
      <c r="CK258" s="136"/>
      <c r="CL258" s="136"/>
      <c r="CM258" s="136"/>
      <c r="CN258" s="136"/>
      <c r="CO258" s="136"/>
      <c r="CP258" s="136"/>
      <c r="CQ258" s="136"/>
      <c r="CR258" s="136"/>
      <c r="CS258" s="136"/>
      <c r="CT258" s="136"/>
      <c r="CU258" s="136"/>
      <c r="CV258" s="136"/>
      <c r="CW258" s="136"/>
      <c r="CX258" s="136"/>
      <c r="CY258" s="136"/>
      <c r="CZ258" s="136"/>
      <c r="DA258" s="136"/>
      <c r="DB258" s="136"/>
      <c r="DC258" s="136"/>
      <c r="DD258" s="136"/>
      <c r="DE258" s="136"/>
      <c r="DF258" s="136"/>
      <c r="DG258" s="136"/>
      <c r="DH258" s="136"/>
      <c r="DI258" s="136"/>
      <c r="DJ258" s="136"/>
      <c r="DK258" s="136"/>
      <c r="DL258" s="136"/>
      <c r="DM258" s="136"/>
      <c r="DN258" s="136"/>
      <c r="DO258" s="136"/>
      <c r="DP258" s="136"/>
      <c r="DQ258" s="136"/>
      <c r="DR258" s="136"/>
      <c r="DS258" s="136"/>
      <c r="DT258" s="136"/>
      <c r="DU258" s="136"/>
      <c r="DV258" s="136"/>
      <c r="DW258" s="136"/>
      <c r="DX258" s="136"/>
      <c r="DY258" s="136"/>
      <c r="DZ258" s="136"/>
      <c r="EA258" s="136"/>
      <c r="EB258" s="136"/>
      <c r="EC258" s="136"/>
      <c r="ED258" s="136"/>
      <c r="EE258" s="136"/>
      <c r="EF258" s="136"/>
    </row>
    <row r="259" spans="1:136" x14ac:dyDescent="0.3">
      <c r="A259" s="128"/>
      <c r="B259" s="129"/>
      <c r="C259" s="154"/>
      <c r="D259" s="131"/>
      <c r="E259" s="128"/>
      <c r="F259" s="128"/>
      <c r="G259" s="132"/>
      <c r="H259" s="128"/>
      <c r="I259" s="128"/>
      <c r="J259" s="131"/>
      <c r="K259" s="128"/>
      <c r="L259" s="133"/>
      <c r="M259" s="133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  <c r="Z259" s="136"/>
      <c r="AA259" s="136"/>
      <c r="AB259" s="136"/>
      <c r="AC259" s="136"/>
      <c r="AD259" s="136"/>
      <c r="AE259" s="136"/>
      <c r="AF259" s="136"/>
      <c r="AG259" s="136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6"/>
      <c r="AV259" s="136"/>
      <c r="AW259" s="136"/>
      <c r="AX259" s="136"/>
      <c r="AY259" s="136"/>
      <c r="AZ259" s="136"/>
      <c r="BA259" s="136"/>
      <c r="BB259" s="136"/>
      <c r="BC259" s="136"/>
      <c r="BD259" s="136"/>
      <c r="BE259" s="136"/>
      <c r="BF259" s="136"/>
      <c r="BG259" s="136"/>
      <c r="BH259" s="136"/>
      <c r="BI259" s="136"/>
      <c r="BJ259" s="136"/>
      <c r="BK259" s="136"/>
      <c r="BL259" s="136"/>
      <c r="BM259" s="136"/>
      <c r="BN259" s="136"/>
      <c r="BO259" s="136"/>
      <c r="BP259" s="136"/>
      <c r="BQ259" s="136"/>
      <c r="BR259" s="136"/>
      <c r="BS259" s="136"/>
      <c r="BT259" s="136"/>
      <c r="BU259" s="136"/>
      <c r="BV259" s="136"/>
      <c r="BW259" s="136"/>
      <c r="BX259" s="136"/>
      <c r="BY259" s="136"/>
      <c r="BZ259" s="136"/>
      <c r="CA259" s="136"/>
      <c r="CB259" s="136"/>
      <c r="CC259" s="136"/>
      <c r="CD259" s="136"/>
      <c r="CE259" s="136"/>
      <c r="CF259" s="136"/>
      <c r="CG259" s="136"/>
      <c r="CH259" s="136"/>
      <c r="CI259" s="136"/>
      <c r="CJ259" s="136"/>
      <c r="CK259" s="136"/>
      <c r="CL259" s="136"/>
      <c r="CM259" s="136"/>
      <c r="CN259" s="136"/>
      <c r="CO259" s="136"/>
      <c r="CP259" s="136"/>
      <c r="CQ259" s="136"/>
      <c r="CR259" s="136"/>
      <c r="CS259" s="136"/>
      <c r="CT259" s="136"/>
      <c r="CU259" s="136"/>
      <c r="CV259" s="136"/>
      <c r="CW259" s="136"/>
      <c r="CX259" s="136"/>
      <c r="CY259" s="136"/>
      <c r="CZ259" s="136"/>
      <c r="DA259" s="136"/>
      <c r="DB259" s="136"/>
      <c r="DC259" s="136"/>
      <c r="DD259" s="136"/>
      <c r="DE259" s="136"/>
      <c r="DF259" s="136"/>
      <c r="DG259" s="136"/>
      <c r="DH259" s="136"/>
      <c r="DI259" s="136"/>
      <c r="DJ259" s="136"/>
      <c r="DK259" s="136"/>
      <c r="DL259" s="136"/>
      <c r="DM259" s="136"/>
      <c r="DN259" s="136"/>
      <c r="DO259" s="136"/>
      <c r="DP259" s="136"/>
      <c r="DQ259" s="136"/>
      <c r="DR259" s="136"/>
      <c r="DS259" s="136"/>
      <c r="DT259" s="136"/>
      <c r="DU259" s="136"/>
      <c r="DV259" s="136"/>
      <c r="DW259" s="136"/>
      <c r="DX259" s="136"/>
      <c r="DY259" s="136"/>
      <c r="DZ259" s="136"/>
      <c r="EA259" s="136"/>
      <c r="EB259" s="136"/>
      <c r="EC259" s="136"/>
      <c r="ED259" s="136"/>
      <c r="EE259" s="136"/>
      <c r="EF259" s="136"/>
    </row>
    <row r="260" spans="1:136" x14ac:dyDescent="0.3">
      <c r="A260" s="138"/>
      <c r="B260" s="139"/>
      <c r="C260" s="155"/>
      <c r="D260" s="140"/>
      <c r="E260" s="138"/>
      <c r="F260" s="138"/>
      <c r="G260" s="141"/>
      <c r="H260" s="138"/>
      <c r="I260" s="138"/>
      <c r="J260" s="140"/>
      <c r="K260" s="138"/>
      <c r="L260" s="142"/>
      <c r="M260" s="142"/>
      <c r="N260" s="120"/>
      <c r="O260" s="143"/>
      <c r="P260" s="144"/>
      <c r="Q260" s="144"/>
      <c r="R260" s="144"/>
      <c r="S260" s="144"/>
      <c r="T260" s="144"/>
      <c r="U260" s="144"/>
      <c r="V260" s="144"/>
      <c r="W260" s="144"/>
      <c r="X260" s="144"/>
      <c r="Y260" s="144"/>
      <c r="Z260" s="144"/>
      <c r="AA260" s="144"/>
      <c r="AB260" s="144"/>
      <c r="AC260" s="144"/>
      <c r="AD260" s="144"/>
      <c r="AE260" s="144"/>
      <c r="AF260" s="144"/>
      <c r="AG260" s="144"/>
      <c r="AH260" s="144"/>
      <c r="AI260" s="144"/>
      <c r="AJ260" s="144"/>
      <c r="AK260" s="144"/>
      <c r="AL260" s="144"/>
      <c r="AM260" s="144"/>
      <c r="AN260" s="144"/>
      <c r="AO260" s="144"/>
      <c r="AP260" s="144"/>
      <c r="AQ260" s="144"/>
      <c r="AR260" s="144"/>
      <c r="AS260" s="144"/>
      <c r="AT260" s="144"/>
      <c r="AU260" s="144"/>
      <c r="AV260" s="144"/>
      <c r="AW260" s="144"/>
      <c r="AX260" s="144"/>
      <c r="AY260" s="144"/>
      <c r="AZ260" s="144"/>
      <c r="BA260" s="144"/>
      <c r="BB260" s="144"/>
      <c r="BC260" s="144"/>
      <c r="BD260" s="144"/>
      <c r="BE260" s="144"/>
      <c r="BF260" s="144"/>
      <c r="BG260" s="144"/>
      <c r="BH260" s="144"/>
      <c r="BI260" s="144"/>
      <c r="BJ260" s="144"/>
      <c r="BK260" s="144"/>
      <c r="BL260" s="144"/>
      <c r="BM260" s="144"/>
      <c r="BN260" s="144"/>
      <c r="BO260" s="144"/>
      <c r="BP260" s="144"/>
      <c r="BQ260" s="144"/>
      <c r="BR260" s="144"/>
      <c r="BS260" s="144"/>
      <c r="BT260" s="144"/>
      <c r="BU260" s="144"/>
      <c r="BV260" s="144"/>
      <c r="BW260" s="144"/>
      <c r="BX260" s="144"/>
      <c r="BY260" s="144"/>
      <c r="BZ260" s="144"/>
      <c r="CA260" s="144"/>
      <c r="CB260" s="144"/>
      <c r="CC260" s="144"/>
      <c r="CD260" s="144"/>
      <c r="CE260" s="144"/>
      <c r="CF260" s="144"/>
      <c r="CG260" s="144"/>
      <c r="CH260" s="144"/>
      <c r="CI260" s="144"/>
      <c r="CJ260" s="144"/>
      <c r="CK260" s="144"/>
      <c r="CL260" s="144"/>
      <c r="CM260" s="144"/>
      <c r="CN260" s="144"/>
      <c r="CO260" s="144"/>
      <c r="CP260" s="144"/>
      <c r="CQ260" s="144"/>
      <c r="CR260" s="144"/>
      <c r="CS260" s="144"/>
      <c r="CT260" s="144"/>
      <c r="CU260" s="144"/>
      <c r="CV260" s="144"/>
      <c r="CW260" s="144"/>
      <c r="CX260" s="144"/>
      <c r="CY260" s="144"/>
      <c r="CZ260" s="144"/>
      <c r="DA260" s="144"/>
      <c r="DB260" s="144"/>
      <c r="DC260" s="144"/>
      <c r="DD260" s="144"/>
      <c r="DE260" s="144"/>
      <c r="DF260" s="144"/>
      <c r="DG260" s="144"/>
      <c r="DH260" s="144"/>
      <c r="DI260" s="144"/>
      <c r="DJ260" s="144"/>
      <c r="DK260" s="144"/>
      <c r="DL260" s="144"/>
      <c r="DM260" s="144"/>
      <c r="DN260" s="144"/>
      <c r="DO260" s="144"/>
      <c r="DP260" s="144"/>
      <c r="DQ260" s="144"/>
      <c r="DR260" s="144"/>
      <c r="DS260" s="144"/>
      <c r="DT260" s="144"/>
      <c r="DU260" s="144"/>
      <c r="DV260" s="144"/>
      <c r="DW260" s="144"/>
      <c r="DX260" s="144"/>
      <c r="DY260" s="144"/>
      <c r="DZ260" s="144"/>
      <c r="EA260" s="144"/>
      <c r="EB260" s="144"/>
      <c r="EC260" s="144"/>
      <c r="ED260" s="144"/>
      <c r="EE260" s="144"/>
      <c r="EF260" s="144"/>
    </row>
    <row r="261" spans="1:136" x14ac:dyDescent="0.3">
      <c r="A261" s="72"/>
      <c r="B261" s="2"/>
      <c r="C261" s="153"/>
      <c r="D261" s="122"/>
      <c r="E261" s="123"/>
      <c r="F261" s="123"/>
      <c r="G261" s="124"/>
      <c r="H261" s="125"/>
      <c r="I261" s="126"/>
      <c r="J261" s="122"/>
      <c r="K261" s="127"/>
      <c r="L261" s="133"/>
      <c r="M261" s="133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  <c r="Z261" s="136"/>
      <c r="AA261" s="136"/>
      <c r="AB261" s="136"/>
      <c r="AC261" s="136"/>
      <c r="AD261" s="136"/>
      <c r="AE261" s="136"/>
      <c r="AF261" s="136"/>
      <c r="AG261" s="136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6"/>
      <c r="AV261" s="136"/>
      <c r="AW261" s="136"/>
      <c r="AX261" s="136"/>
      <c r="AY261" s="136"/>
      <c r="AZ261" s="136"/>
      <c r="BA261" s="136"/>
      <c r="BB261" s="136"/>
      <c r="BC261" s="136"/>
      <c r="BD261" s="136"/>
      <c r="BE261" s="136"/>
      <c r="BF261" s="136"/>
      <c r="BG261" s="136"/>
      <c r="BH261" s="136"/>
      <c r="BI261" s="136"/>
      <c r="BJ261" s="136"/>
      <c r="BK261" s="136"/>
      <c r="BL261" s="136"/>
      <c r="BM261" s="136"/>
      <c r="BN261" s="136"/>
      <c r="BO261" s="136"/>
      <c r="BP261" s="136"/>
      <c r="BQ261" s="136"/>
      <c r="BR261" s="136"/>
      <c r="BS261" s="136"/>
      <c r="BT261" s="136"/>
      <c r="BU261" s="136"/>
      <c r="BV261" s="136"/>
      <c r="BW261" s="136"/>
      <c r="BX261" s="136"/>
      <c r="BY261" s="136"/>
      <c r="BZ261" s="136"/>
      <c r="CA261" s="136"/>
      <c r="CB261" s="136"/>
      <c r="CC261" s="136"/>
      <c r="CD261" s="136"/>
      <c r="CE261" s="136"/>
      <c r="CF261" s="136"/>
      <c r="CG261" s="136"/>
      <c r="CH261" s="136"/>
      <c r="CI261" s="136"/>
      <c r="CJ261" s="136"/>
      <c r="CK261" s="136"/>
      <c r="CL261" s="136"/>
      <c r="CM261" s="136"/>
      <c r="CN261" s="136"/>
      <c r="CO261" s="136"/>
      <c r="CP261" s="136"/>
      <c r="CQ261" s="136"/>
      <c r="CR261" s="136"/>
      <c r="CS261" s="136"/>
      <c r="CT261" s="136"/>
      <c r="CU261" s="136"/>
      <c r="CV261" s="136"/>
      <c r="CW261" s="136"/>
      <c r="CX261" s="136"/>
      <c r="CY261" s="136"/>
      <c r="CZ261" s="136"/>
      <c r="DA261" s="136"/>
      <c r="DB261" s="136"/>
      <c r="DC261" s="136"/>
      <c r="DD261" s="136"/>
      <c r="DE261" s="136"/>
      <c r="DF261" s="136"/>
      <c r="DG261" s="136"/>
      <c r="DH261" s="136"/>
      <c r="DI261" s="136"/>
      <c r="DJ261" s="136"/>
      <c r="DK261" s="136"/>
      <c r="DL261" s="136"/>
      <c r="DM261" s="136"/>
      <c r="DN261" s="136"/>
      <c r="DO261" s="136"/>
      <c r="DP261" s="136"/>
      <c r="DQ261" s="136"/>
      <c r="DR261" s="136"/>
      <c r="DS261" s="136"/>
      <c r="DT261" s="136"/>
      <c r="DU261" s="136"/>
      <c r="DV261" s="136"/>
      <c r="DW261" s="136"/>
      <c r="DX261" s="136"/>
      <c r="DY261" s="136"/>
      <c r="DZ261" s="136"/>
      <c r="EA261" s="136"/>
      <c r="EB261" s="136"/>
      <c r="EC261" s="136"/>
      <c r="ED261" s="136"/>
      <c r="EE261" s="136"/>
      <c r="EF261" s="136"/>
    </row>
    <row r="262" spans="1:136" x14ac:dyDescent="0.3">
      <c r="A262" s="128"/>
      <c r="B262" s="129"/>
      <c r="C262" s="154"/>
      <c r="D262" s="131"/>
      <c r="E262" s="128"/>
      <c r="F262" s="128"/>
      <c r="G262" s="132"/>
      <c r="H262" s="128"/>
      <c r="I262" s="128"/>
      <c r="J262" s="131"/>
      <c r="K262" s="128"/>
      <c r="L262" s="133"/>
      <c r="M262" s="133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  <c r="AA262" s="136"/>
      <c r="AB262" s="136"/>
      <c r="AC262" s="136"/>
      <c r="AD262" s="136"/>
      <c r="AE262" s="136"/>
      <c r="AF262" s="136"/>
      <c r="AG262" s="136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6"/>
      <c r="AV262" s="136"/>
      <c r="AW262" s="136"/>
      <c r="AX262" s="136"/>
      <c r="AY262" s="136"/>
      <c r="AZ262" s="136"/>
      <c r="BA262" s="136"/>
      <c r="BB262" s="136"/>
      <c r="BC262" s="136"/>
      <c r="BD262" s="136"/>
      <c r="BE262" s="136"/>
      <c r="BF262" s="136"/>
      <c r="BG262" s="136"/>
      <c r="BH262" s="136"/>
      <c r="BI262" s="136"/>
      <c r="BJ262" s="136"/>
      <c r="BK262" s="136"/>
      <c r="BL262" s="136"/>
      <c r="BM262" s="136"/>
      <c r="BN262" s="136"/>
      <c r="BO262" s="136"/>
      <c r="BP262" s="136"/>
      <c r="BQ262" s="136"/>
      <c r="BR262" s="136"/>
      <c r="BS262" s="136"/>
      <c r="BT262" s="136"/>
      <c r="BU262" s="136"/>
      <c r="BV262" s="136"/>
      <c r="BW262" s="136"/>
      <c r="BX262" s="136"/>
      <c r="BY262" s="136"/>
      <c r="BZ262" s="136"/>
      <c r="CA262" s="136"/>
      <c r="CB262" s="136"/>
      <c r="CC262" s="136"/>
      <c r="CD262" s="136"/>
      <c r="CE262" s="136"/>
      <c r="CF262" s="136"/>
      <c r="CG262" s="136"/>
      <c r="CH262" s="136"/>
      <c r="CI262" s="136"/>
      <c r="CJ262" s="136"/>
      <c r="CK262" s="136"/>
      <c r="CL262" s="136"/>
      <c r="CM262" s="136"/>
      <c r="CN262" s="136"/>
      <c r="CO262" s="136"/>
      <c r="CP262" s="136"/>
      <c r="CQ262" s="136"/>
      <c r="CR262" s="136"/>
      <c r="CS262" s="136"/>
      <c r="CT262" s="136"/>
      <c r="CU262" s="136"/>
      <c r="CV262" s="136"/>
      <c r="CW262" s="136"/>
      <c r="CX262" s="136"/>
      <c r="CY262" s="136"/>
      <c r="CZ262" s="136"/>
      <c r="DA262" s="136"/>
      <c r="DB262" s="136"/>
      <c r="DC262" s="136"/>
      <c r="DD262" s="136"/>
      <c r="DE262" s="136"/>
      <c r="DF262" s="136"/>
      <c r="DG262" s="136"/>
      <c r="DH262" s="136"/>
      <c r="DI262" s="136"/>
      <c r="DJ262" s="136"/>
      <c r="DK262" s="136"/>
      <c r="DL262" s="136"/>
      <c r="DM262" s="136"/>
      <c r="DN262" s="136"/>
      <c r="DO262" s="136"/>
      <c r="DP262" s="136"/>
      <c r="DQ262" s="136"/>
      <c r="DR262" s="136"/>
      <c r="DS262" s="136"/>
      <c r="DT262" s="136"/>
      <c r="DU262" s="136"/>
      <c r="DV262" s="136"/>
      <c r="DW262" s="136"/>
      <c r="DX262" s="136"/>
      <c r="DY262" s="136"/>
      <c r="DZ262" s="136"/>
      <c r="EA262" s="136"/>
      <c r="EB262" s="136"/>
      <c r="EC262" s="136"/>
      <c r="ED262" s="136"/>
      <c r="EE262" s="136"/>
      <c r="EF262" s="136"/>
    </row>
    <row r="263" spans="1:136" x14ac:dyDescent="0.3">
      <c r="A263" s="138"/>
      <c r="B263" s="139"/>
      <c r="C263" s="155"/>
      <c r="D263" s="140"/>
      <c r="E263" s="138"/>
      <c r="F263" s="138"/>
      <c r="G263" s="141"/>
      <c r="H263" s="138"/>
      <c r="I263" s="138"/>
      <c r="J263" s="140"/>
      <c r="K263" s="138"/>
      <c r="L263" s="142"/>
      <c r="M263" s="142"/>
      <c r="N263" s="120"/>
      <c r="O263" s="143"/>
      <c r="P263" s="144"/>
      <c r="Q263" s="144"/>
      <c r="R263" s="144"/>
      <c r="S263" s="144"/>
      <c r="T263" s="144"/>
      <c r="U263" s="144"/>
      <c r="V263" s="144"/>
      <c r="W263" s="144"/>
      <c r="X263" s="144"/>
      <c r="Y263" s="144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  <c r="AJ263" s="144"/>
      <c r="AK263" s="144"/>
      <c r="AL263" s="144"/>
      <c r="AM263" s="144"/>
      <c r="AN263" s="144"/>
      <c r="AO263" s="144"/>
      <c r="AP263" s="144"/>
      <c r="AQ263" s="144"/>
      <c r="AR263" s="144"/>
      <c r="AS263" s="144"/>
      <c r="AT263" s="144"/>
      <c r="AU263" s="144"/>
      <c r="AV263" s="144"/>
      <c r="AW263" s="144"/>
      <c r="AX263" s="144"/>
      <c r="AY263" s="144"/>
      <c r="AZ263" s="144"/>
      <c r="BA263" s="144"/>
      <c r="BB263" s="144"/>
      <c r="BC263" s="144"/>
      <c r="BD263" s="144"/>
      <c r="BE263" s="144"/>
      <c r="BF263" s="144"/>
      <c r="BG263" s="144"/>
      <c r="BH263" s="144"/>
      <c r="BI263" s="144"/>
      <c r="BJ263" s="144"/>
      <c r="BK263" s="144"/>
      <c r="BL263" s="144"/>
      <c r="BM263" s="144"/>
      <c r="BN263" s="144"/>
      <c r="BO263" s="144"/>
      <c r="BP263" s="144"/>
      <c r="BQ263" s="144"/>
      <c r="BR263" s="144"/>
      <c r="BS263" s="144"/>
      <c r="BT263" s="144"/>
      <c r="BU263" s="144"/>
      <c r="BV263" s="144"/>
      <c r="BW263" s="144"/>
      <c r="BX263" s="144"/>
      <c r="BY263" s="144"/>
      <c r="BZ263" s="144"/>
      <c r="CA263" s="144"/>
      <c r="CB263" s="144"/>
      <c r="CC263" s="144"/>
      <c r="CD263" s="144"/>
      <c r="CE263" s="144"/>
      <c r="CF263" s="144"/>
      <c r="CG263" s="144"/>
      <c r="CH263" s="144"/>
      <c r="CI263" s="144"/>
      <c r="CJ263" s="144"/>
      <c r="CK263" s="144"/>
      <c r="CL263" s="144"/>
      <c r="CM263" s="144"/>
      <c r="CN263" s="144"/>
      <c r="CO263" s="144"/>
      <c r="CP263" s="144"/>
      <c r="CQ263" s="144"/>
      <c r="CR263" s="144"/>
      <c r="CS263" s="144"/>
      <c r="CT263" s="144"/>
      <c r="CU263" s="144"/>
      <c r="CV263" s="144"/>
      <c r="CW263" s="144"/>
      <c r="CX263" s="144"/>
      <c r="CY263" s="144"/>
      <c r="CZ263" s="144"/>
      <c r="DA263" s="144"/>
      <c r="DB263" s="144"/>
      <c r="DC263" s="144"/>
      <c r="DD263" s="144"/>
      <c r="DE263" s="144"/>
      <c r="DF263" s="144"/>
      <c r="DG263" s="144"/>
      <c r="DH263" s="144"/>
      <c r="DI263" s="144"/>
      <c r="DJ263" s="144"/>
      <c r="DK263" s="144"/>
      <c r="DL263" s="144"/>
      <c r="DM263" s="144"/>
      <c r="DN263" s="144"/>
      <c r="DO263" s="144"/>
      <c r="DP263" s="144"/>
      <c r="DQ263" s="144"/>
      <c r="DR263" s="144"/>
      <c r="DS263" s="144"/>
      <c r="DT263" s="144"/>
      <c r="DU263" s="144"/>
      <c r="DV263" s="144"/>
      <c r="DW263" s="144"/>
      <c r="DX263" s="144"/>
      <c r="DY263" s="144"/>
      <c r="DZ263" s="144"/>
      <c r="EA263" s="144"/>
      <c r="EB263" s="144"/>
      <c r="EC263" s="144"/>
      <c r="ED263" s="144"/>
      <c r="EE263" s="144"/>
      <c r="EF263" s="144"/>
    </row>
    <row r="264" spans="1:136" x14ac:dyDescent="0.3">
      <c r="A264" s="72"/>
      <c r="B264" s="2"/>
      <c r="C264" s="145"/>
      <c r="D264" s="122"/>
      <c r="E264" s="123"/>
      <c r="F264" s="123"/>
      <c r="G264" s="124"/>
      <c r="H264" s="125"/>
      <c r="I264" s="126"/>
      <c r="J264" s="122"/>
      <c r="K264" s="127"/>
      <c r="L264" s="142"/>
      <c r="M264" s="142"/>
      <c r="N264" s="120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  <c r="AA264" s="143"/>
      <c r="AB264" s="143"/>
      <c r="AC264" s="143"/>
      <c r="AD264" s="143"/>
      <c r="AE264" s="143"/>
      <c r="AF264" s="143"/>
      <c r="AG264" s="143"/>
      <c r="AH264" s="143"/>
      <c r="AI264" s="143"/>
      <c r="AJ264" s="143"/>
      <c r="AK264" s="143"/>
      <c r="AL264" s="143"/>
      <c r="AM264" s="143"/>
      <c r="AN264" s="143"/>
      <c r="AO264" s="143"/>
      <c r="AP264" s="143"/>
      <c r="AQ264" s="143"/>
      <c r="AR264" s="143"/>
      <c r="AS264" s="143"/>
      <c r="AT264" s="143"/>
      <c r="AU264" s="143"/>
      <c r="AV264" s="143"/>
      <c r="AW264" s="143"/>
      <c r="AX264" s="143"/>
      <c r="AY264" s="143"/>
      <c r="AZ264" s="143"/>
      <c r="BA264" s="143"/>
      <c r="BB264" s="143"/>
      <c r="BC264" s="143"/>
      <c r="BD264" s="143"/>
      <c r="BE264" s="143"/>
      <c r="BF264" s="143"/>
      <c r="BG264" s="143"/>
      <c r="BH264" s="143"/>
      <c r="BI264" s="143"/>
      <c r="BJ264" s="143"/>
      <c r="BK264" s="143"/>
      <c r="BL264" s="143"/>
      <c r="BM264" s="143"/>
      <c r="BN264" s="143"/>
      <c r="BO264" s="143"/>
      <c r="BP264" s="143"/>
      <c r="BQ264" s="143"/>
      <c r="BR264" s="143"/>
      <c r="BS264" s="143"/>
      <c r="BT264" s="143"/>
      <c r="BU264" s="143"/>
      <c r="BV264" s="143"/>
      <c r="BW264" s="143"/>
      <c r="BX264" s="143"/>
      <c r="BY264" s="143"/>
      <c r="BZ264" s="143"/>
      <c r="CA264" s="143"/>
      <c r="CB264" s="143"/>
      <c r="CC264" s="143"/>
      <c r="CD264" s="143"/>
      <c r="CE264" s="143"/>
      <c r="CF264" s="143"/>
      <c r="CG264" s="143"/>
      <c r="CH264" s="143"/>
      <c r="CI264" s="143"/>
      <c r="CJ264" s="143"/>
      <c r="CK264" s="143"/>
      <c r="CL264" s="143"/>
      <c r="CM264" s="143"/>
      <c r="CN264" s="143"/>
      <c r="CO264" s="143"/>
      <c r="CP264" s="143"/>
      <c r="CQ264" s="143"/>
      <c r="CR264" s="143"/>
      <c r="CS264" s="143"/>
      <c r="CT264" s="143"/>
      <c r="CU264" s="143"/>
      <c r="CV264" s="143"/>
      <c r="CW264" s="143"/>
      <c r="CX264" s="143"/>
      <c r="CY264" s="143"/>
      <c r="CZ264" s="143"/>
      <c r="DA264" s="143"/>
      <c r="DB264" s="143"/>
      <c r="DC264" s="143"/>
      <c r="DD264" s="143"/>
      <c r="DE264" s="143"/>
      <c r="DF264" s="143"/>
      <c r="DG264" s="143"/>
      <c r="DH264" s="143"/>
      <c r="DI264" s="143"/>
      <c r="DJ264" s="143"/>
      <c r="DK264" s="143"/>
      <c r="DL264" s="143"/>
      <c r="DM264" s="143"/>
      <c r="DN264" s="143"/>
      <c r="DO264" s="143"/>
      <c r="DP264" s="143"/>
      <c r="DQ264" s="143"/>
      <c r="DR264" s="143"/>
      <c r="DS264" s="143"/>
      <c r="DT264" s="143"/>
      <c r="DU264" s="143"/>
      <c r="DV264" s="143"/>
      <c r="DW264" s="143"/>
      <c r="DX264" s="143"/>
      <c r="DY264" s="143"/>
      <c r="DZ264" s="143"/>
      <c r="EA264" s="143"/>
      <c r="EB264" s="143"/>
      <c r="EC264" s="143"/>
      <c r="ED264" s="143"/>
      <c r="EE264" s="143"/>
      <c r="EF264" s="143"/>
    </row>
    <row r="265" spans="1:136" x14ac:dyDescent="0.3">
      <c r="A265" s="128"/>
      <c r="B265" s="129"/>
      <c r="C265" s="146"/>
      <c r="D265" s="131"/>
      <c r="E265" s="128"/>
      <c r="F265" s="128"/>
      <c r="G265" s="132"/>
      <c r="H265" s="128"/>
      <c r="I265" s="128"/>
      <c r="J265" s="131"/>
      <c r="K265" s="128"/>
      <c r="L265" s="133"/>
      <c r="M265" s="133"/>
      <c r="N265" s="134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3"/>
      <c r="AP265" s="143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3"/>
      <c r="BB265" s="143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3"/>
      <c r="BN265" s="143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3"/>
      <c r="BZ265" s="143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3"/>
      <c r="CM265" s="143"/>
      <c r="CN265" s="143"/>
      <c r="CO265" s="143"/>
      <c r="CP265" s="143"/>
      <c r="CQ265" s="143"/>
      <c r="CR265" s="143"/>
      <c r="CS265" s="143"/>
      <c r="CT265" s="143"/>
      <c r="CU265" s="143"/>
      <c r="CV265" s="143"/>
      <c r="CW265" s="143"/>
      <c r="CX265" s="143"/>
      <c r="CY265" s="143"/>
      <c r="CZ265" s="143"/>
      <c r="DA265" s="143"/>
      <c r="DB265" s="143"/>
      <c r="DC265" s="143"/>
      <c r="DD265" s="143"/>
      <c r="DE265" s="143"/>
      <c r="DF265" s="143"/>
      <c r="DG265" s="143"/>
      <c r="DH265" s="143"/>
      <c r="DI265" s="143"/>
      <c r="DJ265" s="143"/>
      <c r="DK265" s="143"/>
      <c r="DL265" s="143"/>
      <c r="DM265" s="143"/>
      <c r="DN265" s="143"/>
      <c r="DO265" s="143"/>
      <c r="DP265" s="143"/>
      <c r="DQ265" s="143"/>
      <c r="DR265" s="143"/>
      <c r="DS265" s="143"/>
      <c r="DT265" s="143"/>
      <c r="DU265" s="143"/>
      <c r="DV265" s="143"/>
      <c r="DW265" s="143"/>
      <c r="DX265" s="143"/>
      <c r="DY265" s="143"/>
      <c r="DZ265" s="143"/>
      <c r="EA265" s="143"/>
      <c r="EB265" s="143"/>
      <c r="EC265" s="143"/>
      <c r="ED265" s="143"/>
      <c r="EE265" s="143"/>
      <c r="EF265" s="143"/>
    </row>
    <row r="266" spans="1:136" x14ac:dyDescent="0.3">
      <c r="A266" s="72"/>
      <c r="B266" s="2"/>
      <c r="C266" s="148"/>
      <c r="D266" s="122"/>
      <c r="E266" s="123"/>
      <c r="F266" s="123"/>
      <c r="G266" s="124"/>
      <c r="H266" s="125"/>
      <c r="I266" s="126"/>
      <c r="J266" s="122"/>
      <c r="K266" s="127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  <c r="BF266" s="33"/>
      <c r="BG266" s="33"/>
      <c r="BH266" s="33"/>
      <c r="BI266" s="33"/>
      <c r="BJ266" s="33"/>
      <c r="BK266" s="33"/>
      <c r="BL266" s="33"/>
      <c r="BM266" s="33"/>
      <c r="BN266" s="33"/>
      <c r="BO266" s="33"/>
      <c r="BP266" s="33"/>
      <c r="BQ266" s="33"/>
      <c r="BR266" s="33"/>
      <c r="BS266" s="33"/>
      <c r="BT266" s="33"/>
      <c r="BU266" s="33"/>
      <c r="BV266" s="33"/>
      <c r="BW266" s="33"/>
      <c r="BX266" s="33"/>
      <c r="BY266" s="33"/>
      <c r="BZ266" s="33"/>
      <c r="CA266" s="33"/>
      <c r="CB266" s="33"/>
      <c r="CC266" s="33"/>
      <c r="CD266" s="33"/>
      <c r="CE266" s="33"/>
      <c r="CF266" s="33"/>
      <c r="CG266" s="33"/>
      <c r="CH266" s="33"/>
      <c r="CI266" s="33"/>
      <c r="CJ266" s="33"/>
      <c r="CK266" s="33"/>
      <c r="CL266" s="33"/>
      <c r="CM266" s="33"/>
      <c r="CN266" s="33"/>
      <c r="CO266" s="33"/>
      <c r="CP266" s="33"/>
      <c r="CQ266" s="33"/>
      <c r="CR266" s="33"/>
      <c r="CS266" s="33"/>
      <c r="CT266" s="33"/>
      <c r="CU266" s="33"/>
      <c r="CV266" s="33"/>
      <c r="CW266" s="33"/>
      <c r="CX266" s="33"/>
      <c r="CY266" s="33"/>
      <c r="CZ266" s="33"/>
      <c r="DA266" s="33"/>
      <c r="DB266" s="33"/>
      <c r="DC266" s="33"/>
      <c r="DD266" s="33"/>
      <c r="DE266" s="33"/>
      <c r="DF266" s="33"/>
      <c r="DG266" s="33"/>
      <c r="DH266" s="33"/>
      <c r="DI266" s="33"/>
      <c r="DJ266" s="33"/>
      <c r="DK266" s="33"/>
      <c r="DL266" s="33"/>
      <c r="DM266" s="33"/>
      <c r="DN266" s="33"/>
      <c r="DO266" s="33"/>
      <c r="DP266" s="33"/>
      <c r="DQ266" s="33"/>
      <c r="DR266" s="33"/>
      <c r="DS266" s="33"/>
      <c r="DT266" s="33"/>
      <c r="DU266" s="33"/>
      <c r="DV266" s="33"/>
      <c r="DW266" s="33"/>
      <c r="DX266" s="33"/>
      <c r="DY266" s="33"/>
      <c r="DZ266" s="33"/>
      <c r="EA266" s="33"/>
      <c r="EB266" s="33"/>
      <c r="EC266" s="33"/>
      <c r="ED266" s="33"/>
      <c r="EE266" s="33"/>
      <c r="EF266" s="33"/>
    </row>
    <row r="267" spans="1:136" x14ac:dyDescent="0.3">
      <c r="A267" s="128"/>
      <c r="B267" s="129"/>
      <c r="C267" s="149"/>
      <c r="D267" s="131"/>
      <c r="E267" s="128"/>
      <c r="F267" s="128"/>
      <c r="G267" s="132"/>
      <c r="H267" s="128"/>
      <c r="I267" s="128"/>
      <c r="J267" s="131"/>
      <c r="K267" s="128"/>
      <c r="L267" s="133"/>
      <c r="M267" s="133"/>
      <c r="N267" s="134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/>
      <c r="BG267" s="33"/>
      <c r="BH267" s="33"/>
      <c r="BI267" s="33"/>
      <c r="BJ267" s="33"/>
      <c r="BK267" s="33"/>
      <c r="BL267" s="33"/>
      <c r="BM267" s="33"/>
      <c r="BN267" s="33"/>
      <c r="BO267" s="33"/>
      <c r="BP267" s="33"/>
      <c r="BQ267" s="33"/>
      <c r="BR267" s="33"/>
      <c r="BS267" s="33"/>
      <c r="BT267" s="33"/>
      <c r="BU267" s="33"/>
      <c r="BV267" s="33"/>
      <c r="BW267" s="33"/>
      <c r="BX267" s="33"/>
      <c r="BY267" s="33"/>
      <c r="BZ267" s="33"/>
      <c r="CA267" s="33"/>
      <c r="CB267" s="33"/>
      <c r="CC267" s="33"/>
      <c r="CD267" s="33"/>
      <c r="CE267" s="33"/>
      <c r="CF267" s="33"/>
      <c r="CG267" s="33"/>
      <c r="CH267" s="33"/>
      <c r="CI267" s="33"/>
      <c r="CJ267" s="33"/>
      <c r="CK267" s="33"/>
      <c r="CL267" s="33"/>
      <c r="CM267" s="33"/>
      <c r="CN267" s="33"/>
      <c r="CO267" s="33"/>
      <c r="CP267" s="33"/>
      <c r="CQ267" s="33"/>
      <c r="CR267" s="33"/>
      <c r="CS267" s="33"/>
      <c r="CT267" s="33"/>
      <c r="CU267" s="33"/>
      <c r="CV267" s="33"/>
      <c r="CW267" s="33"/>
      <c r="CX267" s="33"/>
      <c r="CY267" s="33"/>
      <c r="CZ267" s="33"/>
      <c r="DA267" s="33"/>
      <c r="DB267" s="33"/>
      <c r="DC267" s="33"/>
      <c r="DD267" s="33"/>
      <c r="DE267" s="33"/>
      <c r="DF267" s="33"/>
      <c r="DG267" s="33"/>
      <c r="DH267" s="33"/>
      <c r="DI267" s="33"/>
      <c r="DJ267" s="33"/>
      <c r="DK267" s="33"/>
      <c r="DL267" s="33"/>
      <c r="DM267" s="33"/>
      <c r="DN267" s="33"/>
      <c r="DO267" s="33"/>
      <c r="DP267" s="33"/>
      <c r="DQ267" s="33"/>
      <c r="DR267" s="33"/>
      <c r="DS267" s="33"/>
      <c r="DT267" s="33"/>
      <c r="DU267" s="33"/>
      <c r="DV267" s="33"/>
      <c r="DW267" s="33"/>
      <c r="DX267" s="33"/>
      <c r="DY267" s="33"/>
      <c r="DZ267" s="33"/>
      <c r="EA267" s="33"/>
      <c r="EB267" s="33"/>
      <c r="EC267" s="33"/>
      <c r="ED267" s="33"/>
      <c r="EE267" s="33"/>
      <c r="EF267" s="33"/>
    </row>
    <row r="268" spans="1:136" x14ac:dyDescent="0.3">
      <c r="A268" s="72"/>
      <c r="B268" s="2"/>
      <c r="C268" s="151"/>
      <c r="D268" s="122"/>
      <c r="E268" s="123"/>
      <c r="F268" s="123"/>
      <c r="G268" s="124"/>
      <c r="H268" s="125"/>
      <c r="I268" s="126"/>
      <c r="J268" s="122"/>
      <c r="K268" s="127"/>
      <c r="L268" s="133"/>
      <c r="M268" s="133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  <c r="Z268" s="136"/>
      <c r="AA268" s="136"/>
      <c r="AB268" s="136"/>
      <c r="AC268" s="136"/>
      <c r="AD268" s="136"/>
      <c r="AE268" s="136"/>
      <c r="AF268" s="136"/>
      <c r="AG268" s="136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6"/>
      <c r="AV268" s="136"/>
      <c r="AW268" s="136"/>
      <c r="AX268" s="136"/>
      <c r="AY268" s="136"/>
      <c r="AZ268" s="136"/>
      <c r="BA268" s="136"/>
      <c r="BB268" s="136"/>
      <c r="BC268" s="136"/>
      <c r="BD268" s="136"/>
      <c r="BE268" s="136"/>
      <c r="BF268" s="136"/>
      <c r="BG268" s="136"/>
      <c r="BH268" s="136"/>
      <c r="BI268" s="136"/>
      <c r="BJ268" s="136"/>
      <c r="BK268" s="136"/>
      <c r="BL268" s="136"/>
      <c r="BM268" s="136"/>
      <c r="BN268" s="136"/>
      <c r="BO268" s="136"/>
      <c r="BP268" s="136"/>
      <c r="BQ268" s="136"/>
      <c r="BR268" s="136"/>
      <c r="BS268" s="136"/>
      <c r="BT268" s="136"/>
      <c r="BU268" s="136"/>
      <c r="BV268" s="136"/>
      <c r="BW268" s="136"/>
      <c r="BX268" s="136"/>
      <c r="BY268" s="136"/>
      <c r="BZ268" s="136"/>
      <c r="CA268" s="136"/>
      <c r="CB268" s="136"/>
      <c r="CC268" s="136"/>
      <c r="CD268" s="136"/>
      <c r="CE268" s="136"/>
      <c r="CF268" s="136"/>
      <c r="CG268" s="136"/>
      <c r="CH268" s="136"/>
      <c r="CI268" s="136"/>
      <c r="CJ268" s="136"/>
      <c r="CK268" s="136"/>
      <c r="CL268" s="136"/>
      <c r="CM268" s="136"/>
      <c r="CN268" s="136"/>
      <c r="CO268" s="136"/>
      <c r="CP268" s="136"/>
      <c r="CQ268" s="136"/>
      <c r="CR268" s="136"/>
      <c r="CS268" s="136"/>
      <c r="CT268" s="136"/>
      <c r="CU268" s="136"/>
      <c r="CV268" s="136"/>
      <c r="CW268" s="136"/>
      <c r="CX268" s="136"/>
      <c r="CY268" s="136"/>
      <c r="CZ268" s="136"/>
      <c r="DA268" s="136"/>
      <c r="DB268" s="136"/>
      <c r="DC268" s="136"/>
      <c r="DD268" s="136"/>
      <c r="DE268" s="136"/>
      <c r="DF268" s="136"/>
      <c r="DG268" s="136"/>
      <c r="DH268" s="136"/>
      <c r="DI268" s="136"/>
      <c r="DJ268" s="136"/>
      <c r="DK268" s="136"/>
      <c r="DL268" s="136"/>
      <c r="DM268" s="136"/>
      <c r="DN268" s="136"/>
      <c r="DO268" s="136"/>
      <c r="DP268" s="136"/>
      <c r="DQ268" s="136"/>
      <c r="DR268" s="136"/>
      <c r="DS268" s="136"/>
      <c r="DT268" s="136"/>
      <c r="DU268" s="136"/>
      <c r="DV268" s="136"/>
      <c r="DW268" s="136"/>
      <c r="DX268" s="136"/>
      <c r="DY268" s="136"/>
      <c r="DZ268" s="136"/>
      <c r="EA268" s="136"/>
      <c r="EB268" s="136"/>
      <c r="EC268" s="136"/>
      <c r="ED268" s="136"/>
      <c r="EE268" s="136"/>
      <c r="EF268" s="136"/>
    </row>
    <row r="269" spans="1:136" x14ac:dyDescent="0.3">
      <c r="A269" s="128"/>
      <c r="B269" s="129"/>
      <c r="C269" s="152"/>
      <c r="D269" s="131"/>
      <c r="E269" s="128"/>
      <c r="F269" s="128"/>
      <c r="G269" s="132"/>
      <c r="H269" s="128"/>
      <c r="I269" s="128"/>
      <c r="J269" s="131"/>
      <c r="K269" s="128"/>
      <c r="L269" s="133"/>
      <c r="M269" s="133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6"/>
      <c r="AF269" s="136"/>
      <c r="AG269" s="136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6"/>
      <c r="AV269" s="136"/>
      <c r="AW269" s="136"/>
      <c r="AX269" s="136"/>
      <c r="AY269" s="136"/>
      <c r="AZ269" s="136"/>
      <c r="BA269" s="136"/>
      <c r="BB269" s="136"/>
      <c r="BC269" s="136"/>
      <c r="BD269" s="136"/>
      <c r="BE269" s="136"/>
      <c r="BF269" s="136"/>
      <c r="BG269" s="136"/>
      <c r="BH269" s="136"/>
      <c r="BI269" s="136"/>
      <c r="BJ269" s="136"/>
      <c r="BK269" s="136"/>
      <c r="BL269" s="136"/>
      <c r="BM269" s="136"/>
      <c r="BN269" s="136"/>
      <c r="BO269" s="136"/>
      <c r="BP269" s="136"/>
      <c r="BQ269" s="136"/>
      <c r="BR269" s="136"/>
      <c r="BS269" s="136"/>
      <c r="BT269" s="136"/>
      <c r="BU269" s="136"/>
      <c r="BV269" s="136"/>
      <c r="BW269" s="136"/>
      <c r="BX269" s="136"/>
      <c r="BY269" s="136"/>
      <c r="BZ269" s="136"/>
      <c r="CA269" s="136"/>
      <c r="CB269" s="136"/>
      <c r="CC269" s="136"/>
      <c r="CD269" s="136"/>
      <c r="CE269" s="136"/>
      <c r="CF269" s="136"/>
      <c r="CG269" s="136"/>
      <c r="CH269" s="136"/>
      <c r="CI269" s="136"/>
      <c r="CJ269" s="136"/>
      <c r="CK269" s="136"/>
      <c r="CL269" s="136"/>
      <c r="CM269" s="136"/>
      <c r="CN269" s="136"/>
      <c r="CO269" s="136"/>
      <c r="CP269" s="136"/>
      <c r="CQ269" s="136"/>
      <c r="CR269" s="136"/>
      <c r="CS269" s="136"/>
      <c r="CT269" s="136"/>
      <c r="CU269" s="136"/>
      <c r="CV269" s="136"/>
      <c r="CW269" s="136"/>
      <c r="CX269" s="136"/>
      <c r="CY269" s="136"/>
      <c r="CZ269" s="136"/>
      <c r="DA269" s="136"/>
      <c r="DB269" s="136"/>
      <c r="DC269" s="136"/>
      <c r="DD269" s="136"/>
      <c r="DE269" s="136"/>
      <c r="DF269" s="136"/>
      <c r="DG269" s="136"/>
      <c r="DH269" s="136"/>
      <c r="DI269" s="136"/>
      <c r="DJ269" s="136"/>
      <c r="DK269" s="136"/>
      <c r="DL269" s="136"/>
      <c r="DM269" s="136"/>
      <c r="DN269" s="136"/>
      <c r="DO269" s="136"/>
      <c r="DP269" s="136"/>
      <c r="DQ269" s="136"/>
      <c r="DR269" s="136"/>
      <c r="DS269" s="136"/>
      <c r="DT269" s="136"/>
      <c r="DU269" s="136"/>
      <c r="DV269" s="136"/>
      <c r="DW269" s="136"/>
      <c r="DX269" s="136"/>
      <c r="DY269" s="136"/>
      <c r="DZ269" s="136"/>
      <c r="EA269" s="136"/>
      <c r="EB269" s="136"/>
      <c r="EC269" s="136"/>
      <c r="ED269" s="136"/>
      <c r="EE269" s="136"/>
      <c r="EF269" s="136"/>
    </row>
    <row r="270" spans="1:136" x14ac:dyDescent="0.3">
      <c r="A270" s="138"/>
      <c r="B270" s="139"/>
      <c r="C270" s="160"/>
      <c r="D270" s="140"/>
      <c r="E270" s="138"/>
      <c r="F270" s="138"/>
      <c r="G270" s="141"/>
      <c r="H270" s="138"/>
      <c r="I270" s="138"/>
      <c r="J270" s="140"/>
      <c r="K270" s="138"/>
      <c r="L270" s="142"/>
      <c r="M270" s="142"/>
      <c r="N270" s="120"/>
      <c r="O270" s="143"/>
      <c r="P270" s="144"/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  <c r="AA270" s="144"/>
      <c r="AB270" s="144"/>
      <c r="AC270" s="144"/>
      <c r="AD270" s="144"/>
      <c r="AE270" s="144"/>
      <c r="AF270" s="144"/>
      <c r="AG270" s="144"/>
      <c r="AH270" s="144"/>
      <c r="AI270" s="144"/>
      <c r="AJ270" s="144"/>
      <c r="AK270" s="144"/>
      <c r="AL270" s="144"/>
      <c r="AM270" s="144"/>
      <c r="AN270" s="144"/>
      <c r="AO270" s="144"/>
      <c r="AP270" s="144"/>
      <c r="AQ270" s="144"/>
      <c r="AR270" s="144"/>
      <c r="AS270" s="144"/>
      <c r="AT270" s="144"/>
      <c r="AU270" s="144"/>
      <c r="AV270" s="144"/>
      <c r="AW270" s="144"/>
      <c r="AX270" s="144"/>
      <c r="AY270" s="144"/>
      <c r="AZ270" s="144"/>
      <c r="BA270" s="144"/>
      <c r="BB270" s="144"/>
      <c r="BC270" s="144"/>
      <c r="BD270" s="144"/>
      <c r="BE270" s="144"/>
      <c r="BF270" s="144"/>
      <c r="BG270" s="144"/>
      <c r="BH270" s="144"/>
      <c r="BI270" s="144"/>
      <c r="BJ270" s="144"/>
      <c r="BK270" s="144"/>
      <c r="BL270" s="144"/>
      <c r="BM270" s="144"/>
      <c r="BN270" s="144"/>
      <c r="BO270" s="144"/>
      <c r="BP270" s="144"/>
      <c r="BQ270" s="144"/>
      <c r="BR270" s="144"/>
      <c r="BS270" s="144"/>
      <c r="BT270" s="144"/>
      <c r="BU270" s="144"/>
      <c r="BV270" s="144"/>
      <c r="BW270" s="144"/>
      <c r="BX270" s="144"/>
      <c r="BY270" s="144"/>
      <c r="BZ270" s="144"/>
      <c r="CA270" s="144"/>
      <c r="CB270" s="144"/>
      <c r="CC270" s="144"/>
      <c r="CD270" s="144"/>
      <c r="CE270" s="144"/>
      <c r="CF270" s="144"/>
      <c r="CG270" s="144"/>
      <c r="CH270" s="144"/>
      <c r="CI270" s="144"/>
      <c r="CJ270" s="144"/>
      <c r="CK270" s="144"/>
      <c r="CL270" s="144"/>
      <c r="CM270" s="144"/>
      <c r="CN270" s="144"/>
      <c r="CO270" s="144"/>
      <c r="CP270" s="144"/>
      <c r="CQ270" s="144"/>
      <c r="CR270" s="144"/>
      <c r="CS270" s="144"/>
      <c r="CT270" s="144"/>
      <c r="CU270" s="144"/>
      <c r="CV270" s="144"/>
      <c r="CW270" s="144"/>
      <c r="CX270" s="144"/>
      <c r="CY270" s="144"/>
      <c r="CZ270" s="144"/>
      <c r="DA270" s="144"/>
      <c r="DB270" s="144"/>
      <c r="DC270" s="144"/>
      <c r="DD270" s="144"/>
      <c r="DE270" s="144"/>
      <c r="DF270" s="144"/>
      <c r="DG270" s="144"/>
      <c r="DH270" s="144"/>
      <c r="DI270" s="144"/>
      <c r="DJ270" s="144"/>
      <c r="DK270" s="144"/>
      <c r="DL270" s="144"/>
      <c r="DM270" s="144"/>
      <c r="DN270" s="144"/>
      <c r="DO270" s="144"/>
      <c r="DP270" s="144"/>
      <c r="DQ270" s="144"/>
      <c r="DR270" s="144"/>
      <c r="DS270" s="144"/>
      <c r="DT270" s="144"/>
      <c r="DU270" s="144"/>
      <c r="DV270" s="144"/>
      <c r="DW270" s="144"/>
      <c r="DX270" s="144"/>
      <c r="DY270" s="144"/>
      <c r="DZ270" s="144"/>
      <c r="EA270" s="144"/>
      <c r="EB270" s="144"/>
      <c r="EC270" s="144"/>
      <c r="ED270" s="144"/>
      <c r="EE270" s="144"/>
      <c r="EF270" s="144"/>
    </row>
    <row r="271" spans="1:136" x14ac:dyDescent="0.3">
      <c r="A271" s="72"/>
      <c r="B271" s="2"/>
      <c r="C271" s="151"/>
      <c r="D271" s="122"/>
      <c r="E271" s="123"/>
      <c r="F271" s="123"/>
      <c r="G271" s="124"/>
      <c r="H271" s="125"/>
      <c r="I271" s="126"/>
      <c r="J271" s="122"/>
      <c r="K271" s="127"/>
      <c r="L271" s="142"/>
      <c r="M271" s="142"/>
      <c r="N271" s="120"/>
      <c r="P271" s="136"/>
      <c r="Q271" s="136"/>
      <c r="R271" s="136"/>
      <c r="S271" s="136"/>
      <c r="T271" s="136"/>
      <c r="U271" s="136"/>
      <c r="V271" s="136"/>
      <c r="W271" s="136"/>
      <c r="X271" s="136"/>
      <c r="Y271" s="136"/>
      <c r="Z271" s="136"/>
      <c r="AA271" s="136"/>
      <c r="AB271" s="136"/>
      <c r="AC271" s="136"/>
      <c r="AD271" s="136"/>
      <c r="AE271" s="136"/>
      <c r="AF271" s="136"/>
      <c r="AG271" s="136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6"/>
      <c r="AV271" s="136"/>
      <c r="AW271" s="136"/>
      <c r="AX271" s="136"/>
      <c r="AY271" s="136"/>
      <c r="AZ271" s="136"/>
      <c r="BA271" s="136"/>
      <c r="BB271" s="136"/>
      <c r="BC271" s="136"/>
      <c r="BD271" s="136"/>
      <c r="BE271" s="136"/>
      <c r="BF271" s="136"/>
      <c r="BG271" s="136"/>
      <c r="BH271" s="136"/>
      <c r="BI271" s="136"/>
      <c r="BJ271" s="136"/>
      <c r="BK271" s="136"/>
      <c r="BL271" s="136"/>
      <c r="BM271" s="136"/>
      <c r="BN271" s="136"/>
      <c r="BO271" s="136"/>
      <c r="BP271" s="136"/>
      <c r="BQ271" s="136"/>
      <c r="BR271" s="136"/>
      <c r="BS271" s="136"/>
      <c r="BT271" s="136"/>
      <c r="BU271" s="136"/>
      <c r="BV271" s="136"/>
      <c r="BW271" s="136"/>
      <c r="BX271" s="136"/>
      <c r="BY271" s="136"/>
      <c r="BZ271" s="136"/>
      <c r="CA271" s="136"/>
      <c r="CB271" s="136"/>
      <c r="CC271" s="136"/>
      <c r="CD271" s="136"/>
      <c r="CE271" s="136"/>
      <c r="CF271" s="136"/>
      <c r="CG271" s="136"/>
      <c r="CH271" s="136"/>
      <c r="CI271" s="136"/>
      <c r="CJ271" s="136"/>
      <c r="CK271" s="136"/>
      <c r="CL271" s="136"/>
      <c r="CM271" s="136"/>
      <c r="CN271" s="136"/>
      <c r="CO271" s="136"/>
      <c r="CP271" s="136"/>
      <c r="CQ271" s="136"/>
      <c r="CR271" s="136"/>
      <c r="CS271" s="136"/>
      <c r="CT271" s="136"/>
      <c r="CU271" s="136"/>
      <c r="CV271" s="136"/>
      <c r="CW271" s="136"/>
      <c r="CX271" s="136"/>
      <c r="CY271" s="136"/>
      <c r="CZ271" s="136"/>
      <c r="DA271" s="136"/>
      <c r="DB271" s="136"/>
      <c r="DC271" s="136"/>
      <c r="DD271" s="136"/>
      <c r="DE271" s="136"/>
      <c r="DF271" s="136"/>
      <c r="DG271" s="136"/>
      <c r="DH271" s="136"/>
      <c r="DI271" s="136"/>
      <c r="DJ271" s="136"/>
      <c r="DK271" s="136"/>
      <c r="DL271" s="136"/>
      <c r="DM271" s="136"/>
      <c r="DN271" s="136"/>
      <c r="DO271" s="136"/>
      <c r="DP271" s="136"/>
      <c r="DQ271" s="136"/>
      <c r="DR271" s="136"/>
      <c r="DS271" s="136"/>
      <c r="DT271" s="136"/>
      <c r="DU271" s="136"/>
      <c r="DV271" s="136"/>
      <c r="DW271" s="136"/>
      <c r="DX271" s="136"/>
      <c r="DY271" s="136"/>
      <c r="DZ271" s="136"/>
      <c r="EA271" s="136"/>
      <c r="EB271" s="136"/>
      <c r="EC271" s="136"/>
      <c r="ED271" s="136"/>
      <c r="EE271" s="136"/>
      <c r="EF271" s="136"/>
    </row>
    <row r="272" spans="1:136" x14ac:dyDescent="0.3">
      <c r="A272" s="128"/>
      <c r="B272" s="129"/>
      <c r="C272" s="152"/>
      <c r="D272" s="131"/>
      <c r="E272" s="128"/>
      <c r="F272" s="128"/>
      <c r="G272" s="132"/>
      <c r="H272" s="128"/>
      <c r="I272" s="128"/>
      <c r="J272" s="131"/>
      <c r="K272" s="128"/>
      <c r="L272" s="133"/>
      <c r="M272" s="133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  <c r="Z272" s="136"/>
      <c r="AA272" s="136"/>
      <c r="AB272" s="136"/>
      <c r="AC272" s="136"/>
      <c r="AD272" s="136"/>
      <c r="AE272" s="136"/>
      <c r="AF272" s="136"/>
      <c r="AG272" s="136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6"/>
      <c r="AV272" s="136"/>
      <c r="AW272" s="136"/>
      <c r="AX272" s="136"/>
      <c r="AY272" s="136"/>
      <c r="AZ272" s="136"/>
      <c r="BA272" s="136"/>
      <c r="BB272" s="136"/>
      <c r="BC272" s="136"/>
      <c r="BD272" s="136"/>
      <c r="BE272" s="136"/>
      <c r="BF272" s="136"/>
      <c r="BG272" s="136"/>
      <c r="BH272" s="136"/>
      <c r="BI272" s="136"/>
      <c r="BJ272" s="136"/>
      <c r="BK272" s="136"/>
      <c r="BL272" s="136"/>
      <c r="BM272" s="136"/>
      <c r="BN272" s="136"/>
      <c r="BO272" s="136"/>
      <c r="BP272" s="136"/>
      <c r="BQ272" s="136"/>
      <c r="BR272" s="136"/>
      <c r="BS272" s="136"/>
      <c r="BT272" s="136"/>
      <c r="BU272" s="136"/>
      <c r="BV272" s="136"/>
      <c r="BW272" s="136"/>
      <c r="BX272" s="136"/>
      <c r="BY272" s="136"/>
      <c r="BZ272" s="136"/>
      <c r="CA272" s="136"/>
      <c r="CB272" s="136"/>
      <c r="CC272" s="136"/>
      <c r="CD272" s="136"/>
      <c r="CE272" s="136"/>
      <c r="CF272" s="136"/>
      <c r="CG272" s="136"/>
      <c r="CH272" s="136"/>
      <c r="CI272" s="136"/>
      <c r="CJ272" s="136"/>
      <c r="CK272" s="136"/>
      <c r="CL272" s="136"/>
      <c r="CM272" s="136"/>
      <c r="CN272" s="136"/>
      <c r="CO272" s="136"/>
      <c r="CP272" s="136"/>
      <c r="CQ272" s="136"/>
      <c r="CR272" s="136"/>
      <c r="CS272" s="136"/>
      <c r="CT272" s="136"/>
      <c r="CU272" s="136"/>
      <c r="CV272" s="136"/>
      <c r="CW272" s="136"/>
      <c r="CX272" s="136"/>
      <c r="CY272" s="136"/>
      <c r="CZ272" s="136"/>
      <c r="DA272" s="136"/>
      <c r="DB272" s="136"/>
      <c r="DC272" s="136"/>
      <c r="DD272" s="136"/>
      <c r="DE272" s="136"/>
      <c r="DF272" s="136"/>
      <c r="DG272" s="136"/>
      <c r="DH272" s="136"/>
      <c r="DI272" s="136"/>
      <c r="DJ272" s="136"/>
      <c r="DK272" s="136"/>
      <c r="DL272" s="136"/>
      <c r="DM272" s="136"/>
      <c r="DN272" s="136"/>
      <c r="DO272" s="136"/>
      <c r="DP272" s="136"/>
      <c r="DQ272" s="136"/>
      <c r="DR272" s="136"/>
      <c r="DS272" s="136"/>
      <c r="DT272" s="136"/>
      <c r="DU272" s="136"/>
      <c r="DV272" s="136"/>
      <c r="DW272" s="136"/>
      <c r="DX272" s="136"/>
      <c r="DY272" s="136"/>
      <c r="DZ272" s="136"/>
      <c r="EA272" s="136"/>
      <c r="EB272" s="136"/>
      <c r="EC272" s="136"/>
      <c r="ED272" s="136"/>
      <c r="EE272" s="136"/>
      <c r="EF272" s="136"/>
    </row>
    <row r="273" spans="1:136" x14ac:dyDescent="0.3">
      <c r="A273" s="138"/>
      <c r="B273" s="139"/>
      <c r="C273" s="160"/>
      <c r="D273" s="140"/>
      <c r="E273" s="138"/>
      <c r="F273" s="138"/>
      <c r="G273" s="141"/>
      <c r="H273" s="138"/>
      <c r="I273" s="138"/>
      <c r="J273" s="140"/>
      <c r="K273" s="138"/>
      <c r="L273" s="142"/>
      <c r="M273" s="142"/>
      <c r="N273" s="120"/>
      <c r="O273" s="143"/>
      <c r="P273" s="144"/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  <c r="AA273" s="144"/>
      <c r="AB273" s="144"/>
      <c r="AC273" s="144"/>
      <c r="AD273" s="144"/>
      <c r="AE273" s="144"/>
      <c r="AF273" s="144"/>
      <c r="AG273" s="144"/>
      <c r="AH273" s="144"/>
      <c r="AI273" s="144"/>
      <c r="AJ273" s="144"/>
      <c r="AK273" s="144"/>
      <c r="AL273" s="144"/>
      <c r="AM273" s="144"/>
      <c r="AN273" s="144"/>
      <c r="AO273" s="144"/>
      <c r="AP273" s="144"/>
      <c r="AQ273" s="144"/>
      <c r="AR273" s="144"/>
      <c r="AS273" s="144"/>
      <c r="AT273" s="144"/>
      <c r="AU273" s="144"/>
      <c r="AV273" s="144"/>
      <c r="AW273" s="144"/>
      <c r="AX273" s="144"/>
      <c r="AY273" s="144"/>
      <c r="AZ273" s="144"/>
      <c r="BA273" s="144"/>
      <c r="BB273" s="144"/>
      <c r="BC273" s="144"/>
      <c r="BD273" s="144"/>
      <c r="BE273" s="144"/>
      <c r="BF273" s="144"/>
      <c r="BG273" s="144"/>
      <c r="BH273" s="144"/>
      <c r="BI273" s="144"/>
      <c r="BJ273" s="144"/>
      <c r="BK273" s="144"/>
      <c r="BL273" s="144"/>
      <c r="BM273" s="144"/>
      <c r="BN273" s="144"/>
      <c r="BO273" s="144"/>
      <c r="BP273" s="144"/>
      <c r="BQ273" s="144"/>
      <c r="BR273" s="144"/>
      <c r="BS273" s="144"/>
      <c r="BT273" s="144"/>
      <c r="BU273" s="144"/>
      <c r="BV273" s="144"/>
      <c r="BW273" s="144"/>
      <c r="BX273" s="144"/>
      <c r="BY273" s="144"/>
      <c r="BZ273" s="144"/>
      <c r="CA273" s="144"/>
      <c r="CB273" s="144"/>
      <c r="CC273" s="144"/>
      <c r="CD273" s="144"/>
      <c r="CE273" s="144"/>
      <c r="CF273" s="144"/>
      <c r="CG273" s="144"/>
      <c r="CH273" s="144"/>
      <c r="CI273" s="144"/>
      <c r="CJ273" s="144"/>
      <c r="CK273" s="144"/>
      <c r="CL273" s="144"/>
      <c r="CM273" s="144"/>
      <c r="CN273" s="144"/>
      <c r="CO273" s="144"/>
      <c r="CP273" s="144"/>
      <c r="CQ273" s="144"/>
      <c r="CR273" s="144"/>
      <c r="CS273" s="144"/>
      <c r="CT273" s="144"/>
      <c r="CU273" s="144"/>
      <c r="CV273" s="144"/>
      <c r="CW273" s="144"/>
      <c r="CX273" s="144"/>
      <c r="CY273" s="144"/>
      <c r="CZ273" s="144"/>
      <c r="DA273" s="144"/>
      <c r="DB273" s="144"/>
      <c r="DC273" s="144"/>
      <c r="DD273" s="144"/>
      <c r="DE273" s="144"/>
      <c r="DF273" s="144"/>
      <c r="DG273" s="144"/>
      <c r="DH273" s="144"/>
      <c r="DI273" s="144"/>
      <c r="DJ273" s="144"/>
      <c r="DK273" s="144"/>
      <c r="DL273" s="144"/>
      <c r="DM273" s="144"/>
      <c r="DN273" s="144"/>
      <c r="DO273" s="144"/>
      <c r="DP273" s="144"/>
      <c r="DQ273" s="144"/>
      <c r="DR273" s="144"/>
      <c r="DS273" s="144"/>
      <c r="DT273" s="144"/>
      <c r="DU273" s="144"/>
      <c r="DV273" s="144"/>
      <c r="DW273" s="144"/>
      <c r="DX273" s="144"/>
      <c r="DY273" s="144"/>
      <c r="DZ273" s="144"/>
      <c r="EA273" s="144"/>
      <c r="EB273" s="144"/>
      <c r="EC273" s="144"/>
      <c r="ED273" s="144"/>
      <c r="EE273" s="144"/>
      <c r="EF273" s="144"/>
    </row>
    <row r="274" spans="1:136" x14ac:dyDescent="0.3">
      <c r="A274" s="72"/>
      <c r="B274" s="2"/>
      <c r="C274" s="151"/>
      <c r="D274" s="122"/>
      <c r="E274" s="123"/>
      <c r="F274" s="123"/>
      <c r="G274" s="124"/>
      <c r="H274" s="125"/>
      <c r="I274" s="126"/>
      <c r="J274" s="122"/>
      <c r="K274" s="127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  <c r="Z274" s="136"/>
      <c r="AA274" s="136"/>
      <c r="AB274" s="136"/>
      <c r="AC274" s="136"/>
      <c r="AD274" s="136"/>
      <c r="AE274" s="136"/>
      <c r="AF274" s="136"/>
      <c r="AG274" s="136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6"/>
      <c r="AV274" s="136"/>
      <c r="AW274" s="136"/>
      <c r="AX274" s="136"/>
      <c r="AY274" s="136"/>
      <c r="AZ274" s="136"/>
      <c r="BA274" s="136"/>
      <c r="BB274" s="136"/>
      <c r="BC274" s="136"/>
      <c r="BD274" s="136"/>
      <c r="BE274" s="136"/>
      <c r="BF274" s="136"/>
      <c r="BG274" s="136"/>
      <c r="BH274" s="136"/>
      <c r="BI274" s="136"/>
      <c r="BJ274" s="136"/>
      <c r="BK274" s="136"/>
      <c r="BL274" s="136"/>
      <c r="BM274" s="136"/>
      <c r="BN274" s="136"/>
      <c r="BO274" s="136"/>
      <c r="BP274" s="136"/>
      <c r="BQ274" s="136"/>
      <c r="BR274" s="136"/>
      <c r="BS274" s="136"/>
      <c r="BT274" s="136"/>
      <c r="BU274" s="136"/>
      <c r="BV274" s="136"/>
      <c r="BW274" s="136"/>
      <c r="BX274" s="136"/>
      <c r="BY274" s="136"/>
      <c r="BZ274" s="136"/>
      <c r="CA274" s="136"/>
      <c r="CB274" s="136"/>
      <c r="CC274" s="136"/>
      <c r="CD274" s="136"/>
      <c r="CE274" s="136"/>
      <c r="CF274" s="136"/>
      <c r="CG274" s="136"/>
      <c r="CH274" s="136"/>
      <c r="CI274" s="136"/>
      <c r="CJ274" s="136"/>
      <c r="CK274" s="136"/>
      <c r="CL274" s="136"/>
      <c r="CM274" s="136"/>
      <c r="CN274" s="136"/>
      <c r="CO274" s="136"/>
      <c r="CP274" s="136"/>
      <c r="CQ274" s="136"/>
      <c r="CR274" s="136"/>
      <c r="CS274" s="136"/>
      <c r="CT274" s="136"/>
      <c r="CU274" s="136"/>
      <c r="CV274" s="136"/>
      <c r="CW274" s="136"/>
      <c r="CX274" s="136"/>
      <c r="CY274" s="136"/>
      <c r="CZ274" s="136"/>
      <c r="DA274" s="136"/>
      <c r="DB274" s="136"/>
      <c r="DC274" s="136"/>
      <c r="DD274" s="136"/>
      <c r="DE274" s="136"/>
      <c r="DF274" s="136"/>
      <c r="DG274" s="136"/>
      <c r="DH274" s="136"/>
      <c r="DI274" s="136"/>
      <c r="DJ274" s="136"/>
      <c r="DK274" s="136"/>
      <c r="DL274" s="136"/>
      <c r="DM274" s="136"/>
      <c r="DN274" s="136"/>
      <c r="DO274" s="136"/>
      <c r="DP274" s="136"/>
      <c r="DQ274" s="136"/>
      <c r="DR274" s="136"/>
      <c r="DS274" s="136"/>
      <c r="DT274" s="136"/>
      <c r="DU274" s="136"/>
      <c r="DV274" s="136"/>
      <c r="DW274" s="136"/>
      <c r="DX274" s="136"/>
      <c r="DY274" s="136"/>
      <c r="DZ274" s="136"/>
      <c r="EA274" s="136"/>
      <c r="EB274" s="136"/>
      <c r="EC274" s="136"/>
      <c r="ED274" s="136"/>
      <c r="EE274" s="136"/>
      <c r="EF274" s="136"/>
    </row>
    <row r="275" spans="1:136" x14ac:dyDescent="0.3">
      <c r="A275" s="128"/>
      <c r="B275" s="129"/>
      <c r="C275" s="152"/>
      <c r="D275" s="131"/>
      <c r="E275" s="128"/>
      <c r="F275" s="128"/>
      <c r="G275" s="132"/>
      <c r="H275" s="128"/>
      <c r="I275" s="128"/>
      <c r="J275" s="131"/>
      <c r="K275" s="128"/>
      <c r="L275" s="133"/>
      <c r="M275" s="133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  <c r="AA275" s="136"/>
      <c r="AB275" s="136"/>
      <c r="AC275" s="136"/>
      <c r="AD275" s="136"/>
      <c r="AE275" s="136"/>
      <c r="AF275" s="136"/>
      <c r="AG275" s="136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6"/>
      <c r="AV275" s="136"/>
      <c r="AW275" s="136"/>
      <c r="AX275" s="136"/>
      <c r="AY275" s="136"/>
      <c r="AZ275" s="136"/>
      <c r="BA275" s="136"/>
      <c r="BB275" s="136"/>
      <c r="BC275" s="136"/>
      <c r="BD275" s="136"/>
      <c r="BE275" s="136"/>
      <c r="BF275" s="136"/>
      <c r="BG275" s="136"/>
      <c r="BH275" s="136"/>
      <c r="BI275" s="136"/>
      <c r="BJ275" s="136"/>
      <c r="BK275" s="136"/>
      <c r="BL275" s="136"/>
      <c r="BM275" s="136"/>
      <c r="BN275" s="136"/>
      <c r="BO275" s="136"/>
      <c r="BP275" s="136"/>
      <c r="BQ275" s="136"/>
      <c r="BR275" s="136"/>
      <c r="BS275" s="136"/>
      <c r="BT275" s="136"/>
      <c r="BU275" s="136"/>
      <c r="BV275" s="136"/>
      <c r="BW275" s="136"/>
      <c r="BX275" s="136"/>
      <c r="BY275" s="136"/>
      <c r="BZ275" s="136"/>
      <c r="CA275" s="136"/>
      <c r="CB275" s="136"/>
      <c r="CC275" s="136"/>
      <c r="CD275" s="136"/>
      <c r="CE275" s="136"/>
      <c r="CF275" s="136"/>
      <c r="CG275" s="136"/>
      <c r="CH275" s="136"/>
      <c r="CI275" s="136"/>
      <c r="CJ275" s="136"/>
      <c r="CK275" s="136"/>
      <c r="CL275" s="136"/>
      <c r="CM275" s="136"/>
      <c r="CN275" s="136"/>
      <c r="CO275" s="136"/>
      <c r="CP275" s="136"/>
      <c r="CQ275" s="136"/>
      <c r="CR275" s="136"/>
      <c r="CS275" s="136"/>
      <c r="CT275" s="136"/>
      <c r="CU275" s="136"/>
      <c r="CV275" s="136"/>
      <c r="CW275" s="136"/>
      <c r="CX275" s="136"/>
      <c r="CY275" s="136"/>
      <c r="CZ275" s="136"/>
      <c r="DA275" s="136"/>
      <c r="DB275" s="136"/>
      <c r="DC275" s="136"/>
      <c r="DD275" s="136"/>
      <c r="DE275" s="136"/>
      <c r="DF275" s="136"/>
      <c r="DG275" s="136"/>
      <c r="DH275" s="136"/>
      <c r="DI275" s="136"/>
      <c r="DJ275" s="136"/>
      <c r="DK275" s="136"/>
      <c r="DL275" s="136"/>
      <c r="DM275" s="136"/>
      <c r="DN275" s="136"/>
      <c r="DO275" s="136"/>
      <c r="DP275" s="136"/>
      <c r="DQ275" s="136"/>
      <c r="DR275" s="136"/>
      <c r="DS275" s="136"/>
      <c r="DT275" s="136"/>
      <c r="DU275" s="136"/>
      <c r="DV275" s="136"/>
      <c r="DW275" s="136"/>
      <c r="DX275" s="136"/>
      <c r="DY275" s="136"/>
      <c r="DZ275" s="136"/>
      <c r="EA275" s="136"/>
      <c r="EB275" s="136"/>
      <c r="EC275" s="136"/>
      <c r="ED275" s="136"/>
      <c r="EE275" s="136"/>
      <c r="EF275" s="136"/>
    </row>
    <row r="276" spans="1:136" x14ac:dyDescent="0.3">
      <c r="A276" s="138"/>
      <c r="B276" s="139"/>
      <c r="C276" s="160"/>
      <c r="D276" s="140"/>
      <c r="E276" s="138"/>
      <c r="F276" s="138"/>
      <c r="G276" s="141"/>
      <c r="H276" s="138"/>
      <c r="I276" s="138"/>
      <c r="J276" s="140"/>
      <c r="K276" s="138"/>
      <c r="L276" s="142"/>
      <c r="M276" s="142"/>
      <c r="N276" s="120"/>
      <c r="O276" s="143"/>
      <c r="P276" s="144"/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  <c r="AA276" s="144"/>
      <c r="AB276" s="144"/>
      <c r="AC276" s="144"/>
      <c r="AD276" s="144"/>
      <c r="AE276" s="144"/>
      <c r="AF276" s="144"/>
      <c r="AG276" s="144"/>
      <c r="AH276" s="144"/>
      <c r="AI276" s="144"/>
      <c r="AJ276" s="144"/>
      <c r="AK276" s="144"/>
      <c r="AL276" s="144"/>
      <c r="AM276" s="144"/>
      <c r="AN276" s="144"/>
      <c r="AO276" s="144"/>
      <c r="AP276" s="144"/>
      <c r="AQ276" s="144"/>
      <c r="AR276" s="144"/>
      <c r="AS276" s="144"/>
      <c r="AT276" s="144"/>
      <c r="AU276" s="144"/>
      <c r="AV276" s="144"/>
      <c r="AW276" s="144"/>
      <c r="AX276" s="144"/>
      <c r="AY276" s="144"/>
      <c r="AZ276" s="144"/>
      <c r="BA276" s="144"/>
      <c r="BB276" s="144"/>
      <c r="BC276" s="144"/>
      <c r="BD276" s="144"/>
      <c r="BE276" s="144"/>
      <c r="BF276" s="144"/>
      <c r="BG276" s="144"/>
      <c r="BH276" s="144"/>
      <c r="BI276" s="144"/>
      <c r="BJ276" s="144"/>
      <c r="BK276" s="144"/>
      <c r="BL276" s="144"/>
      <c r="BM276" s="144"/>
      <c r="BN276" s="144"/>
      <c r="BO276" s="144"/>
      <c r="BP276" s="144"/>
      <c r="BQ276" s="144"/>
      <c r="BR276" s="144"/>
      <c r="BS276" s="144"/>
      <c r="BT276" s="144"/>
      <c r="BU276" s="144"/>
      <c r="BV276" s="144"/>
      <c r="BW276" s="144"/>
      <c r="BX276" s="144"/>
      <c r="BY276" s="144"/>
      <c r="BZ276" s="144"/>
      <c r="CA276" s="144"/>
      <c r="CB276" s="144"/>
      <c r="CC276" s="144"/>
      <c r="CD276" s="144"/>
      <c r="CE276" s="144"/>
      <c r="CF276" s="144"/>
      <c r="CG276" s="144"/>
      <c r="CH276" s="144"/>
      <c r="CI276" s="144"/>
      <c r="CJ276" s="144"/>
      <c r="CK276" s="144"/>
      <c r="CL276" s="144"/>
      <c r="CM276" s="144"/>
      <c r="CN276" s="144"/>
      <c r="CO276" s="144"/>
      <c r="CP276" s="144"/>
      <c r="CQ276" s="144"/>
      <c r="CR276" s="144"/>
      <c r="CS276" s="144"/>
      <c r="CT276" s="144"/>
      <c r="CU276" s="144"/>
      <c r="CV276" s="144"/>
      <c r="CW276" s="144"/>
      <c r="CX276" s="144"/>
      <c r="CY276" s="144"/>
      <c r="CZ276" s="144"/>
      <c r="DA276" s="144"/>
      <c r="DB276" s="144"/>
      <c r="DC276" s="144"/>
      <c r="DD276" s="144"/>
      <c r="DE276" s="144"/>
      <c r="DF276" s="144"/>
      <c r="DG276" s="144"/>
      <c r="DH276" s="144"/>
      <c r="DI276" s="144"/>
      <c r="DJ276" s="144"/>
      <c r="DK276" s="144"/>
      <c r="DL276" s="144"/>
      <c r="DM276" s="144"/>
      <c r="DN276" s="144"/>
      <c r="DO276" s="144"/>
      <c r="DP276" s="144"/>
      <c r="DQ276" s="144"/>
      <c r="DR276" s="144"/>
      <c r="DS276" s="144"/>
      <c r="DT276" s="144"/>
      <c r="DU276" s="144"/>
      <c r="DV276" s="144"/>
      <c r="DW276" s="144"/>
      <c r="DX276" s="144"/>
      <c r="DY276" s="144"/>
      <c r="DZ276" s="144"/>
      <c r="EA276" s="144"/>
      <c r="EB276" s="144"/>
      <c r="EC276" s="144"/>
      <c r="ED276" s="144"/>
      <c r="EE276" s="144"/>
      <c r="EF276" s="144"/>
    </row>
    <row r="277" spans="1:136" x14ac:dyDescent="0.3">
      <c r="A277" s="72"/>
      <c r="B277" s="2"/>
      <c r="C277" s="148"/>
      <c r="D277" s="122"/>
      <c r="E277" s="123"/>
      <c r="F277" s="123"/>
      <c r="G277" s="124"/>
      <c r="H277" s="125"/>
      <c r="I277" s="126"/>
      <c r="J277" s="122"/>
      <c r="K277" s="127"/>
      <c r="L277" s="133"/>
      <c r="M277" s="1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  <c r="BZ277" s="33"/>
      <c r="CA277" s="33"/>
      <c r="CB277" s="33"/>
      <c r="CC277" s="33"/>
      <c r="CD277" s="33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/>
      <c r="DI277" s="33"/>
      <c r="DJ277" s="33"/>
      <c r="DK277" s="33"/>
      <c r="DL277" s="33"/>
      <c r="DM277" s="33"/>
      <c r="DN277" s="33"/>
      <c r="DO277" s="33"/>
      <c r="DP277" s="33"/>
      <c r="DQ277" s="33"/>
      <c r="DR277" s="33"/>
      <c r="DS277" s="33"/>
      <c r="DT277" s="33"/>
      <c r="DU277" s="33"/>
      <c r="DV277" s="33"/>
      <c r="DW277" s="33"/>
      <c r="DX277" s="33"/>
      <c r="DY277" s="33"/>
      <c r="DZ277" s="33"/>
      <c r="EA277" s="33"/>
      <c r="EB277" s="33"/>
      <c r="EC277" s="33"/>
      <c r="ED277" s="33"/>
      <c r="EE277" s="33"/>
      <c r="EF277" s="33"/>
    </row>
    <row r="278" spans="1:136" x14ac:dyDescent="0.3">
      <c r="A278" s="128"/>
      <c r="B278" s="129"/>
      <c r="C278" s="149"/>
      <c r="D278" s="131"/>
      <c r="E278" s="128"/>
      <c r="F278" s="128"/>
      <c r="G278" s="132"/>
      <c r="H278" s="128"/>
      <c r="I278" s="128"/>
      <c r="J278" s="131"/>
      <c r="K278" s="128"/>
      <c r="L278" s="133"/>
      <c r="M278" s="133"/>
      <c r="N278" s="134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A278" s="33"/>
      <c r="CB278" s="33"/>
      <c r="CC278" s="33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3"/>
      <c r="DE278" s="33"/>
      <c r="DF278" s="33"/>
      <c r="DG278" s="33"/>
      <c r="DH278" s="33"/>
      <c r="DI278" s="33"/>
      <c r="DJ278" s="33"/>
      <c r="DK278" s="33"/>
      <c r="DL278" s="33"/>
      <c r="DM278" s="33"/>
      <c r="DN278" s="33"/>
      <c r="DO278" s="33"/>
      <c r="DP278" s="33"/>
      <c r="DQ278" s="33"/>
      <c r="DR278" s="33"/>
      <c r="DS278" s="33"/>
      <c r="DT278" s="33"/>
      <c r="DU278" s="33"/>
      <c r="DV278" s="33"/>
      <c r="DW278" s="33"/>
      <c r="DX278" s="33"/>
      <c r="DY278" s="33"/>
      <c r="DZ278" s="33"/>
      <c r="EA278" s="33"/>
      <c r="EB278" s="33"/>
      <c r="EC278" s="33"/>
      <c r="ED278" s="33"/>
      <c r="EE278" s="33"/>
      <c r="EF278" s="33"/>
    </row>
    <row r="279" spans="1:136" x14ac:dyDescent="0.3">
      <c r="A279" s="72"/>
      <c r="B279" s="2"/>
      <c r="C279" s="151"/>
      <c r="D279" s="122"/>
      <c r="E279" s="123"/>
      <c r="F279" s="123"/>
      <c r="G279" s="124"/>
      <c r="H279" s="125"/>
      <c r="I279" s="126"/>
      <c r="J279" s="122"/>
      <c r="K279" s="127"/>
      <c r="L279" s="142"/>
      <c r="M279" s="142"/>
      <c r="N279" s="120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  <c r="Z279" s="136"/>
      <c r="AA279" s="136"/>
      <c r="AB279" s="136"/>
      <c r="AC279" s="136"/>
      <c r="AD279" s="136"/>
      <c r="AE279" s="136"/>
      <c r="AF279" s="136"/>
      <c r="AG279" s="136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6"/>
      <c r="AV279" s="136"/>
      <c r="AW279" s="136"/>
      <c r="AX279" s="136"/>
      <c r="AY279" s="136"/>
      <c r="AZ279" s="136"/>
      <c r="BA279" s="136"/>
      <c r="BB279" s="136"/>
      <c r="BC279" s="136"/>
      <c r="BD279" s="136"/>
      <c r="BE279" s="136"/>
      <c r="BF279" s="136"/>
      <c r="BG279" s="136"/>
      <c r="BH279" s="136"/>
      <c r="BI279" s="136"/>
      <c r="BJ279" s="136"/>
      <c r="BK279" s="136"/>
      <c r="BL279" s="136"/>
      <c r="BM279" s="136"/>
      <c r="BN279" s="136"/>
      <c r="BO279" s="136"/>
      <c r="BP279" s="136"/>
      <c r="BQ279" s="136"/>
      <c r="BR279" s="136"/>
      <c r="BS279" s="136"/>
      <c r="BT279" s="136"/>
      <c r="BU279" s="136"/>
      <c r="BV279" s="136"/>
      <c r="BW279" s="136"/>
      <c r="BX279" s="136"/>
      <c r="BY279" s="136"/>
      <c r="BZ279" s="136"/>
      <c r="CA279" s="136"/>
      <c r="CB279" s="136"/>
      <c r="CC279" s="136"/>
      <c r="CD279" s="136"/>
      <c r="CE279" s="136"/>
      <c r="CF279" s="136"/>
      <c r="CG279" s="136"/>
      <c r="CH279" s="136"/>
      <c r="CI279" s="136"/>
      <c r="CJ279" s="136"/>
      <c r="CK279" s="136"/>
      <c r="CL279" s="136"/>
      <c r="CM279" s="136"/>
      <c r="CN279" s="136"/>
      <c r="CO279" s="136"/>
      <c r="CP279" s="136"/>
      <c r="CQ279" s="136"/>
      <c r="CR279" s="136"/>
      <c r="CS279" s="136"/>
      <c r="CT279" s="136"/>
      <c r="CU279" s="136"/>
      <c r="CV279" s="136"/>
      <c r="CW279" s="136"/>
      <c r="CX279" s="136"/>
      <c r="CY279" s="136"/>
      <c r="CZ279" s="136"/>
      <c r="DA279" s="136"/>
      <c r="DB279" s="136"/>
      <c r="DC279" s="136"/>
      <c r="DD279" s="136"/>
      <c r="DE279" s="136"/>
      <c r="DF279" s="136"/>
      <c r="DG279" s="136"/>
      <c r="DH279" s="136"/>
      <c r="DI279" s="136"/>
      <c r="DJ279" s="136"/>
      <c r="DK279" s="136"/>
      <c r="DL279" s="136"/>
      <c r="DM279" s="136"/>
      <c r="DN279" s="136"/>
      <c r="DO279" s="136"/>
      <c r="DP279" s="136"/>
      <c r="DQ279" s="136"/>
      <c r="DR279" s="136"/>
      <c r="DS279" s="136"/>
      <c r="DT279" s="136"/>
      <c r="DU279" s="136"/>
      <c r="DV279" s="136"/>
      <c r="DW279" s="136"/>
      <c r="DX279" s="136"/>
      <c r="DY279" s="136"/>
      <c r="DZ279" s="136"/>
      <c r="EA279" s="136"/>
      <c r="EB279" s="136"/>
      <c r="EC279" s="136"/>
      <c r="ED279" s="136"/>
      <c r="EE279" s="136"/>
      <c r="EF279" s="136"/>
    </row>
    <row r="280" spans="1:136" x14ac:dyDescent="0.3">
      <c r="A280" s="128"/>
      <c r="B280" s="129"/>
      <c r="C280" s="152"/>
      <c r="D280" s="131"/>
      <c r="E280" s="128"/>
      <c r="F280" s="128"/>
      <c r="G280" s="132"/>
      <c r="H280" s="128"/>
      <c r="I280" s="128"/>
      <c r="J280" s="131"/>
      <c r="K280" s="128"/>
      <c r="L280" s="133"/>
      <c r="M280" s="133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  <c r="Z280" s="136"/>
      <c r="AA280" s="136"/>
      <c r="AB280" s="136"/>
      <c r="AC280" s="136"/>
      <c r="AD280" s="136"/>
      <c r="AE280" s="136"/>
      <c r="AF280" s="136"/>
      <c r="AG280" s="136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6"/>
      <c r="AV280" s="136"/>
      <c r="AW280" s="136"/>
      <c r="AX280" s="136"/>
      <c r="AY280" s="136"/>
      <c r="AZ280" s="136"/>
      <c r="BA280" s="136"/>
      <c r="BB280" s="136"/>
      <c r="BC280" s="136"/>
      <c r="BD280" s="136"/>
      <c r="BE280" s="136"/>
      <c r="BF280" s="136"/>
      <c r="BG280" s="136"/>
      <c r="BH280" s="136"/>
      <c r="BI280" s="136"/>
      <c r="BJ280" s="136"/>
      <c r="BK280" s="136"/>
      <c r="BL280" s="136"/>
      <c r="BM280" s="136"/>
      <c r="BN280" s="136"/>
      <c r="BO280" s="136"/>
      <c r="BP280" s="136"/>
      <c r="BQ280" s="136"/>
      <c r="BR280" s="136"/>
      <c r="BS280" s="136"/>
      <c r="BT280" s="136"/>
      <c r="BU280" s="136"/>
      <c r="BV280" s="136"/>
      <c r="BW280" s="136"/>
      <c r="BX280" s="136"/>
      <c r="BY280" s="136"/>
      <c r="BZ280" s="136"/>
      <c r="CA280" s="136"/>
      <c r="CB280" s="136"/>
      <c r="CC280" s="136"/>
      <c r="CD280" s="136"/>
      <c r="CE280" s="136"/>
      <c r="CF280" s="136"/>
      <c r="CG280" s="136"/>
      <c r="CH280" s="136"/>
      <c r="CI280" s="136"/>
      <c r="CJ280" s="136"/>
      <c r="CK280" s="136"/>
      <c r="CL280" s="136"/>
      <c r="CM280" s="136"/>
      <c r="CN280" s="136"/>
      <c r="CO280" s="136"/>
      <c r="CP280" s="136"/>
      <c r="CQ280" s="136"/>
      <c r="CR280" s="136"/>
      <c r="CS280" s="136"/>
      <c r="CT280" s="136"/>
      <c r="CU280" s="136"/>
      <c r="CV280" s="136"/>
      <c r="CW280" s="136"/>
      <c r="CX280" s="136"/>
      <c r="CY280" s="136"/>
      <c r="CZ280" s="136"/>
      <c r="DA280" s="136"/>
      <c r="DB280" s="136"/>
      <c r="DC280" s="136"/>
      <c r="DD280" s="136"/>
      <c r="DE280" s="136"/>
      <c r="DF280" s="136"/>
      <c r="DG280" s="136"/>
      <c r="DH280" s="136"/>
      <c r="DI280" s="136"/>
      <c r="DJ280" s="136"/>
      <c r="DK280" s="136"/>
      <c r="DL280" s="136"/>
      <c r="DM280" s="136"/>
      <c r="DN280" s="136"/>
      <c r="DO280" s="136"/>
      <c r="DP280" s="136"/>
      <c r="DQ280" s="136"/>
      <c r="DR280" s="136"/>
      <c r="DS280" s="136"/>
      <c r="DT280" s="136"/>
      <c r="DU280" s="136"/>
      <c r="DV280" s="136"/>
      <c r="DW280" s="136"/>
      <c r="DX280" s="136"/>
      <c r="DY280" s="136"/>
      <c r="DZ280" s="136"/>
      <c r="EA280" s="136"/>
      <c r="EB280" s="136"/>
      <c r="EC280" s="136"/>
      <c r="ED280" s="136"/>
      <c r="EE280" s="136"/>
      <c r="EF280" s="136"/>
    </row>
    <row r="281" spans="1:136" x14ac:dyDescent="0.3">
      <c r="A281" s="138"/>
      <c r="B281" s="139"/>
      <c r="C281" s="160"/>
      <c r="D281" s="140"/>
      <c r="E281" s="138"/>
      <c r="F281" s="138"/>
      <c r="G281" s="141"/>
      <c r="H281" s="138"/>
      <c r="I281" s="138"/>
      <c r="J281" s="140"/>
      <c r="K281" s="138"/>
      <c r="L281" s="142"/>
      <c r="M281" s="142"/>
      <c r="N281" s="120"/>
      <c r="O281" s="143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  <c r="AB281" s="144"/>
      <c r="AC281" s="144"/>
      <c r="AD281" s="144"/>
      <c r="AE281" s="144"/>
      <c r="AF281" s="144"/>
      <c r="AG281" s="144"/>
      <c r="AH281" s="144"/>
      <c r="AI281" s="144"/>
      <c r="AJ281" s="144"/>
      <c r="AK281" s="144"/>
      <c r="AL281" s="144"/>
      <c r="AM281" s="144"/>
      <c r="AN281" s="144"/>
      <c r="AO281" s="144"/>
      <c r="AP281" s="144"/>
      <c r="AQ281" s="144"/>
      <c r="AR281" s="144"/>
      <c r="AS281" s="144"/>
      <c r="AT281" s="144"/>
      <c r="AU281" s="144"/>
      <c r="AV281" s="144"/>
      <c r="AW281" s="144"/>
      <c r="AX281" s="144"/>
      <c r="AY281" s="144"/>
      <c r="AZ281" s="144"/>
      <c r="BA281" s="144"/>
      <c r="BB281" s="144"/>
      <c r="BC281" s="144"/>
      <c r="BD281" s="144"/>
      <c r="BE281" s="144"/>
      <c r="BF281" s="144"/>
      <c r="BG281" s="144"/>
      <c r="BH281" s="144"/>
      <c r="BI281" s="144"/>
      <c r="BJ281" s="144"/>
      <c r="BK281" s="144"/>
      <c r="BL281" s="144"/>
      <c r="BM281" s="144"/>
      <c r="BN281" s="144"/>
      <c r="BO281" s="144"/>
      <c r="BP281" s="144"/>
      <c r="BQ281" s="144"/>
      <c r="BR281" s="144"/>
      <c r="BS281" s="144"/>
      <c r="BT281" s="144"/>
      <c r="BU281" s="144"/>
      <c r="BV281" s="144"/>
      <c r="BW281" s="144"/>
      <c r="BX281" s="144"/>
      <c r="BY281" s="144"/>
      <c r="BZ281" s="144"/>
      <c r="CA281" s="144"/>
      <c r="CB281" s="144"/>
      <c r="CC281" s="144"/>
      <c r="CD281" s="144"/>
      <c r="CE281" s="144"/>
      <c r="CF281" s="144"/>
      <c r="CG281" s="144"/>
      <c r="CH281" s="144"/>
      <c r="CI281" s="144"/>
      <c r="CJ281" s="144"/>
      <c r="CK281" s="144"/>
      <c r="CL281" s="144"/>
      <c r="CM281" s="144"/>
      <c r="CN281" s="144"/>
      <c r="CO281" s="144"/>
      <c r="CP281" s="144"/>
      <c r="CQ281" s="144"/>
      <c r="CR281" s="144"/>
      <c r="CS281" s="144"/>
      <c r="CT281" s="144"/>
      <c r="CU281" s="144"/>
      <c r="CV281" s="144"/>
      <c r="CW281" s="144"/>
      <c r="CX281" s="144"/>
      <c r="CY281" s="144"/>
      <c r="CZ281" s="144"/>
      <c r="DA281" s="144"/>
      <c r="DB281" s="144"/>
      <c r="DC281" s="144"/>
      <c r="DD281" s="144"/>
      <c r="DE281" s="144"/>
      <c r="DF281" s="144"/>
      <c r="DG281" s="144"/>
      <c r="DH281" s="144"/>
      <c r="DI281" s="144"/>
      <c r="DJ281" s="144"/>
      <c r="DK281" s="144"/>
      <c r="DL281" s="144"/>
      <c r="DM281" s="144"/>
      <c r="DN281" s="144"/>
      <c r="DO281" s="144"/>
      <c r="DP281" s="144"/>
      <c r="DQ281" s="144"/>
      <c r="DR281" s="144"/>
      <c r="DS281" s="144"/>
      <c r="DT281" s="144"/>
      <c r="DU281" s="144"/>
      <c r="DV281" s="144"/>
      <c r="DW281" s="144"/>
      <c r="DX281" s="144"/>
      <c r="DY281" s="144"/>
      <c r="DZ281" s="144"/>
      <c r="EA281" s="144"/>
      <c r="EB281" s="144"/>
      <c r="EC281" s="144"/>
      <c r="ED281" s="144"/>
      <c r="EE281" s="144"/>
      <c r="EF281" s="144"/>
    </row>
    <row r="282" spans="1:136" x14ac:dyDescent="0.3">
      <c r="A282" s="72"/>
      <c r="B282" s="2"/>
      <c r="C282" s="151"/>
      <c r="D282" s="122"/>
      <c r="E282" s="123"/>
      <c r="F282" s="123"/>
      <c r="G282" s="124"/>
      <c r="H282" s="125"/>
      <c r="I282" s="126"/>
      <c r="J282" s="122"/>
      <c r="K282" s="127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  <c r="Z282" s="136"/>
      <c r="AA282" s="136"/>
      <c r="AB282" s="136"/>
      <c r="AC282" s="136"/>
      <c r="AD282" s="136"/>
      <c r="AE282" s="136"/>
      <c r="AF282" s="136"/>
      <c r="AG282" s="136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6"/>
      <c r="AV282" s="136"/>
      <c r="AW282" s="136"/>
      <c r="AX282" s="136"/>
      <c r="AY282" s="136"/>
      <c r="AZ282" s="136"/>
      <c r="BA282" s="136"/>
      <c r="BB282" s="136"/>
      <c r="BC282" s="136"/>
      <c r="BD282" s="136"/>
      <c r="BE282" s="136"/>
      <c r="BF282" s="136"/>
      <c r="BG282" s="136"/>
      <c r="BH282" s="136"/>
      <c r="BI282" s="136"/>
      <c r="BJ282" s="136"/>
      <c r="BK282" s="136"/>
      <c r="BL282" s="136"/>
      <c r="BM282" s="136"/>
      <c r="BN282" s="136"/>
      <c r="BO282" s="136"/>
      <c r="BP282" s="136"/>
      <c r="BQ282" s="136"/>
      <c r="BR282" s="136"/>
      <c r="BS282" s="136"/>
      <c r="BT282" s="136"/>
      <c r="BU282" s="136"/>
      <c r="BV282" s="136"/>
      <c r="BW282" s="136"/>
      <c r="BX282" s="136"/>
      <c r="BY282" s="136"/>
      <c r="BZ282" s="136"/>
      <c r="CA282" s="136"/>
      <c r="CB282" s="136"/>
      <c r="CC282" s="136"/>
      <c r="CD282" s="136"/>
      <c r="CE282" s="136"/>
      <c r="CF282" s="136"/>
      <c r="CG282" s="136"/>
      <c r="CH282" s="136"/>
      <c r="CI282" s="136"/>
      <c r="CJ282" s="136"/>
      <c r="CK282" s="136"/>
      <c r="CL282" s="136"/>
      <c r="CM282" s="136"/>
      <c r="CN282" s="136"/>
      <c r="CO282" s="136"/>
      <c r="CP282" s="136"/>
      <c r="CQ282" s="136"/>
      <c r="CR282" s="136"/>
      <c r="CS282" s="136"/>
      <c r="CT282" s="136"/>
      <c r="CU282" s="136"/>
      <c r="CV282" s="136"/>
      <c r="CW282" s="136"/>
      <c r="CX282" s="136"/>
      <c r="CY282" s="136"/>
      <c r="CZ282" s="136"/>
      <c r="DA282" s="136"/>
      <c r="DB282" s="136"/>
      <c r="DC282" s="136"/>
      <c r="DD282" s="136"/>
      <c r="DE282" s="136"/>
      <c r="DF282" s="136"/>
      <c r="DG282" s="136"/>
      <c r="DH282" s="136"/>
      <c r="DI282" s="136"/>
      <c r="DJ282" s="136"/>
      <c r="DK282" s="136"/>
      <c r="DL282" s="136"/>
      <c r="DM282" s="136"/>
      <c r="DN282" s="136"/>
      <c r="DO282" s="136"/>
      <c r="DP282" s="136"/>
      <c r="DQ282" s="136"/>
      <c r="DR282" s="136"/>
      <c r="DS282" s="136"/>
      <c r="DT282" s="136"/>
      <c r="DU282" s="136"/>
      <c r="DV282" s="136"/>
      <c r="DW282" s="136"/>
      <c r="DX282" s="136"/>
      <c r="DY282" s="136"/>
      <c r="DZ282" s="136"/>
      <c r="EA282" s="136"/>
      <c r="EB282" s="136"/>
      <c r="EC282" s="136"/>
      <c r="ED282" s="136"/>
      <c r="EE282" s="136"/>
      <c r="EF282" s="136"/>
    </row>
    <row r="283" spans="1:136" x14ac:dyDescent="0.3">
      <c r="A283" s="128"/>
      <c r="B283" s="129"/>
      <c r="C283" s="152"/>
      <c r="D283" s="131"/>
      <c r="E283" s="128"/>
      <c r="F283" s="128"/>
      <c r="G283" s="132"/>
      <c r="H283" s="128"/>
      <c r="I283" s="128"/>
      <c r="J283" s="131"/>
      <c r="K283" s="128"/>
      <c r="L283" s="133"/>
      <c r="M283" s="133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  <c r="Z283" s="136"/>
      <c r="AA283" s="136"/>
      <c r="AB283" s="136"/>
      <c r="AC283" s="136"/>
      <c r="AD283" s="136"/>
      <c r="AE283" s="136"/>
      <c r="AF283" s="136"/>
      <c r="AG283" s="136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6"/>
      <c r="AV283" s="136"/>
      <c r="AW283" s="136"/>
      <c r="AX283" s="136"/>
      <c r="AY283" s="136"/>
      <c r="AZ283" s="136"/>
      <c r="BA283" s="136"/>
      <c r="BB283" s="136"/>
      <c r="BC283" s="136"/>
      <c r="BD283" s="136"/>
      <c r="BE283" s="136"/>
      <c r="BF283" s="136"/>
      <c r="BG283" s="136"/>
      <c r="BH283" s="136"/>
      <c r="BI283" s="136"/>
      <c r="BJ283" s="136"/>
      <c r="BK283" s="136"/>
      <c r="BL283" s="136"/>
      <c r="BM283" s="136"/>
      <c r="BN283" s="136"/>
      <c r="BO283" s="136"/>
      <c r="BP283" s="136"/>
      <c r="BQ283" s="136"/>
      <c r="BR283" s="136"/>
      <c r="BS283" s="136"/>
      <c r="BT283" s="136"/>
      <c r="BU283" s="136"/>
      <c r="BV283" s="136"/>
      <c r="BW283" s="136"/>
      <c r="BX283" s="136"/>
      <c r="BY283" s="136"/>
      <c r="BZ283" s="136"/>
      <c r="CA283" s="136"/>
      <c r="CB283" s="136"/>
      <c r="CC283" s="136"/>
      <c r="CD283" s="136"/>
      <c r="CE283" s="136"/>
      <c r="CF283" s="136"/>
      <c r="CG283" s="136"/>
      <c r="CH283" s="136"/>
      <c r="CI283" s="136"/>
      <c r="CJ283" s="136"/>
      <c r="CK283" s="136"/>
      <c r="CL283" s="136"/>
      <c r="CM283" s="136"/>
      <c r="CN283" s="136"/>
      <c r="CO283" s="136"/>
      <c r="CP283" s="136"/>
      <c r="CQ283" s="136"/>
      <c r="CR283" s="136"/>
      <c r="CS283" s="136"/>
      <c r="CT283" s="136"/>
      <c r="CU283" s="136"/>
      <c r="CV283" s="136"/>
      <c r="CW283" s="136"/>
      <c r="CX283" s="136"/>
      <c r="CY283" s="136"/>
      <c r="CZ283" s="136"/>
      <c r="DA283" s="136"/>
      <c r="DB283" s="136"/>
      <c r="DC283" s="136"/>
      <c r="DD283" s="136"/>
      <c r="DE283" s="136"/>
      <c r="DF283" s="136"/>
      <c r="DG283" s="136"/>
      <c r="DH283" s="136"/>
      <c r="DI283" s="136"/>
      <c r="DJ283" s="136"/>
      <c r="DK283" s="136"/>
      <c r="DL283" s="136"/>
      <c r="DM283" s="136"/>
      <c r="DN283" s="136"/>
      <c r="DO283" s="136"/>
      <c r="DP283" s="136"/>
      <c r="DQ283" s="136"/>
      <c r="DR283" s="136"/>
      <c r="DS283" s="136"/>
      <c r="DT283" s="136"/>
      <c r="DU283" s="136"/>
      <c r="DV283" s="136"/>
      <c r="DW283" s="136"/>
      <c r="DX283" s="136"/>
      <c r="DY283" s="136"/>
      <c r="DZ283" s="136"/>
      <c r="EA283" s="136"/>
      <c r="EB283" s="136"/>
      <c r="EC283" s="136"/>
      <c r="ED283" s="136"/>
      <c r="EE283" s="136"/>
      <c r="EF283" s="136"/>
    </row>
    <row r="284" spans="1:136" x14ac:dyDescent="0.3">
      <c r="A284" s="138"/>
      <c r="B284" s="139"/>
      <c r="C284" s="160"/>
      <c r="D284" s="140"/>
      <c r="E284" s="138"/>
      <c r="F284" s="138"/>
      <c r="G284" s="141"/>
      <c r="H284" s="138"/>
      <c r="I284" s="138"/>
      <c r="J284" s="140"/>
      <c r="K284" s="138"/>
      <c r="L284" s="142"/>
      <c r="M284" s="142"/>
      <c r="N284" s="120"/>
      <c r="O284" s="143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  <c r="AJ284" s="144"/>
      <c r="AK284" s="144"/>
      <c r="AL284" s="144"/>
      <c r="AM284" s="144"/>
      <c r="AN284" s="144"/>
      <c r="AO284" s="144"/>
      <c r="AP284" s="144"/>
      <c r="AQ284" s="144"/>
      <c r="AR284" s="144"/>
      <c r="AS284" s="144"/>
      <c r="AT284" s="144"/>
      <c r="AU284" s="144"/>
      <c r="AV284" s="144"/>
      <c r="AW284" s="144"/>
      <c r="AX284" s="144"/>
      <c r="AY284" s="144"/>
      <c r="AZ284" s="144"/>
      <c r="BA284" s="144"/>
      <c r="BB284" s="144"/>
      <c r="BC284" s="144"/>
      <c r="BD284" s="144"/>
      <c r="BE284" s="144"/>
      <c r="BF284" s="144"/>
      <c r="BG284" s="144"/>
      <c r="BH284" s="144"/>
      <c r="BI284" s="144"/>
      <c r="BJ284" s="144"/>
      <c r="BK284" s="144"/>
      <c r="BL284" s="144"/>
      <c r="BM284" s="144"/>
      <c r="BN284" s="144"/>
      <c r="BO284" s="144"/>
      <c r="BP284" s="144"/>
      <c r="BQ284" s="144"/>
      <c r="BR284" s="144"/>
      <c r="BS284" s="144"/>
      <c r="BT284" s="144"/>
      <c r="BU284" s="144"/>
      <c r="BV284" s="144"/>
      <c r="BW284" s="144"/>
      <c r="BX284" s="144"/>
      <c r="BY284" s="144"/>
      <c r="BZ284" s="144"/>
      <c r="CA284" s="144"/>
      <c r="CB284" s="144"/>
      <c r="CC284" s="144"/>
      <c r="CD284" s="144"/>
      <c r="CE284" s="144"/>
      <c r="CF284" s="144"/>
      <c r="CG284" s="144"/>
      <c r="CH284" s="144"/>
      <c r="CI284" s="144"/>
      <c r="CJ284" s="144"/>
      <c r="CK284" s="144"/>
      <c r="CL284" s="144"/>
      <c r="CM284" s="144"/>
      <c r="CN284" s="144"/>
      <c r="CO284" s="144"/>
      <c r="CP284" s="144"/>
      <c r="CQ284" s="144"/>
      <c r="CR284" s="144"/>
      <c r="CS284" s="144"/>
      <c r="CT284" s="144"/>
      <c r="CU284" s="144"/>
      <c r="CV284" s="144"/>
      <c r="CW284" s="144"/>
      <c r="CX284" s="144"/>
      <c r="CY284" s="144"/>
      <c r="CZ284" s="144"/>
      <c r="DA284" s="144"/>
      <c r="DB284" s="144"/>
      <c r="DC284" s="144"/>
      <c r="DD284" s="144"/>
      <c r="DE284" s="144"/>
      <c r="DF284" s="144"/>
      <c r="DG284" s="144"/>
      <c r="DH284" s="144"/>
      <c r="DI284" s="144"/>
      <c r="DJ284" s="144"/>
      <c r="DK284" s="144"/>
      <c r="DL284" s="144"/>
      <c r="DM284" s="144"/>
      <c r="DN284" s="144"/>
      <c r="DO284" s="144"/>
      <c r="DP284" s="144"/>
      <c r="DQ284" s="144"/>
      <c r="DR284" s="144"/>
      <c r="DS284" s="144"/>
      <c r="DT284" s="144"/>
      <c r="DU284" s="144"/>
      <c r="DV284" s="144"/>
      <c r="DW284" s="144"/>
      <c r="DX284" s="144"/>
      <c r="DY284" s="144"/>
      <c r="DZ284" s="144"/>
      <c r="EA284" s="144"/>
      <c r="EB284" s="144"/>
      <c r="EC284" s="144"/>
      <c r="ED284" s="144"/>
      <c r="EE284" s="144"/>
      <c r="EF284" s="144"/>
    </row>
    <row r="285" spans="1:136" x14ac:dyDescent="0.3">
      <c r="A285" s="72"/>
      <c r="B285" s="2"/>
      <c r="C285" s="148"/>
      <c r="D285" s="122"/>
      <c r="E285" s="123"/>
      <c r="F285" s="123"/>
      <c r="G285" s="124"/>
      <c r="H285" s="125"/>
      <c r="I285" s="126"/>
      <c r="J285" s="122"/>
      <c r="K285" s="127"/>
      <c r="L285" s="133"/>
      <c r="M285" s="1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  <c r="BK285" s="33"/>
      <c r="BL285" s="33"/>
      <c r="BM285" s="33"/>
      <c r="BN285" s="33"/>
      <c r="BO285" s="33"/>
      <c r="BP285" s="33"/>
      <c r="BQ285" s="33"/>
      <c r="BR285" s="33"/>
      <c r="BS285" s="33"/>
      <c r="BT285" s="33"/>
      <c r="BU285" s="33"/>
      <c r="BV285" s="33"/>
      <c r="BW285" s="33"/>
      <c r="BX285" s="33"/>
      <c r="BY285" s="33"/>
      <c r="BZ285" s="33"/>
      <c r="CA285" s="33"/>
      <c r="CB285" s="33"/>
      <c r="CC285" s="33"/>
      <c r="CD285" s="33"/>
      <c r="CE285" s="33"/>
      <c r="CF285" s="33"/>
      <c r="CG285" s="33"/>
      <c r="CH285" s="33"/>
      <c r="CI285" s="33"/>
      <c r="CJ285" s="33"/>
      <c r="CK285" s="33"/>
      <c r="CL285" s="33"/>
      <c r="CM285" s="33"/>
      <c r="CN285" s="33"/>
      <c r="CO285" s="33"/>
      <c r="CP285" s="33"/>
      <c r="CQ285" s="33"/>
      <c r="CR285" s="33"/>
      <c r="CS285" s="33"/>
      <c r="CT285" s="33"/>
      <c r="CU285" s="33"/>
      <c r="CV285" s="33"/>
      <c r="CW285" s="33"/>
      <c r="CX285" s="33"/>
      <c r="CY285" s="33"/>
      <c r="CZ285" s="33"/>
      <c r="DA285" s="33"/>
      <c r="DB285" s="33"/>
      <c r="DC285" s="33"/>
      <c r="DD285" s="33"/>
      <c r="DE285" s="33"/>
      <c r="DF285" s="33"/>
      <c r="DG285" s="33"/>
      <c r="DH285" s="33"/>
      <c r="DI285" s="33"/>
      <c r="DJ285" s="33"/>
      <c r="DK285" s="33"/>
      <c r="DL285" s="33"/>
      <c r="DM285" s="33"/>
      <c r="DN285" s="33"/>
      <c r="DO285" s="33"/>
      <c r="DP285" s="33"/>
      <c r="DQ285" s="33"/>
      <c r="DR285" s="33"/>
      <c r="DS285" s="33"/>
      <c r="DT285" s="33"/>
      <c r="DU285" s="33"/>
      <c r="DV285" s="33"/>
      <c r="DW285" s="33"/>
      <c r="DX285" s="33"/>
      <c r="DY285" s="33"/>
      <c r="DZ285" s="33"/>
      <c r="EA285" s="33"/>
      <c r="EB285" s="33"/>
      <c r="EC285" s="33"/>
      <c r="ED285" s="33"/>
      <c r="EE285" s="33"/>
      <c r="EF285" s="33"/>
    </row>
    <row r="286" spans="1:136" x14ac:dyDescent="0.3">
      <c r="A286" s="128"/>
      <c r="B286" s="129"/>
      <c r="C286" s="149"/>
      <c r="D286" s="131"/>
      <c r="E286" s="128"/>
      <c r="F286" s="128"/>
      <c r="G286" s="132"/>
      <c r="H286" s="128"/>
      <c r="I286" s="128"/>
      <c r="J286" s="131"/>
      <c r="K286" s="128"/>
      <c r="L286" s="133"/>
      <c r="M286" s="133"/>
      <c r="N286" s="134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  <c r="BF286" s="33"/>
      <c r="BG286" s="33"/>
      <c r="BH286" s="33"/>
      <c r="BI286" s="33"/>
      <c r="BJ286" s="33"/>
      <c r="BK286" s="33"/>
      <c r="BL286" s="33"/>
      <c r="BM286" s="33"/>
      <c r="BN286" s="33"/>
      <c r="BO286" s="33"/>
      <c r="BP286" s="33"/>
      <c r="BQ286" s="33"/>
      <c r="BR286" s="33"/>
      <c r="BS286" s="33"/>
      <c r="BT286" s="33"/>
      <c r="BU286" s="33"/>
      <c r="BV286" s="33"/>
      <c r="BW286" s="33"/>
      <c r="BX286" s="33"/>
      <c r="BY286" s="33"/>
      <c r="BZ286" s="33"/>
      <c r="CA286" s="33"/>
      <c r="CB286" s="33"/>
      <c r="CC286" s="33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33"/>
      <c r="DK286" s="33"/>
      <c r="DL286" s="33"/>
      <c r="DM286" s="33"/>
      <c r="DN286" s="33"/>
      <c r="DO286" s="33"/>
      <c r="DP286" s="33"/>
      <c r="DQ286" s="33"/>
      <c r="DR286" s="33"/>
      <c r="DS286" s="33"/>
      <c r="DT286" s="33"/>
      <c r="DU286" s="33"/>
      <c r="DV286" s="33"/>
      <c r="DW286" s="33"/>
      <c r="DX286" s="33"/>
      <c r="DY286" s="33"/>
      <c r="DZ286" s="33"/>
      <c r="EA286" s="33"/>
      <c r="EB286" s="33"/>
      <c r="EC286" s="33"/>
      <c r="ED286" s="33"/>
      <c r="EE286" s="33"/>
      <c r="EF286" s="33"/>
    </row>
    <row r="287" spans="1:136" x14ac:dyDescent="0.3">
      <c r="A287" s="72"/>
      <c r="B287" s="2"/>
      <c r="C287" s="151"/>
      <c r="D287" s="122"/>
      <c r="E287" s="123"/>
      <c r="F287" s="123"/>
      <c r="G287" s="124"/>
      <c r="H287" s="125"/>
      <c r="I287" s="126"/>
      <c r="J287" s="122"/>
      <c r="K287" s="127"/>
      <c r="L287" s="142"/>
      <c r="M287" s="142"/>
      <c r="N287" s="120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  <c r="Z287" s="136"/>
      <c r="AA287" s="136"/>
      <c r="AB287" s="136"/>
      <c r="AC287" s="136"/>
      <c r="AD287" s="136"/>
      <c r="AE287" s="136"/>
      <c r="AF287" s="136"/>
      <c r="AG287" s="136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6"/>
      <c r="AV287" s="136"/>
      <c r="AW287" s="136"/>
      <c r="AX287" s="136"/>
      <c r="AY287" s="136"/>
      <c r="AZ287" s="136"/>
      <c r="BA287" s="136"/>
      <c r="BB287" s="136"/>
      <c r="BC287" s="136"/>
      <c r="BD287" s="136"/>
      <c r="BE287" s="136"/>
      <c r="BF287" s="136"/>
      <c r="BG287" s="136"/>
      <c r="BH287" s="136"/>
      <c r="BI287" s="136"/>
      <c r="BJ287" s="136"/>
      <c r="BK287" s="136"/>
      <c r="BL287" s="136"/>
      <c r="BM287" s="136"/>
      <c r="BN287" s="136"/>
      <c r="BO287" s="136"/>
      <c r="BP287" s="136"/>
      <c r="BQ287" s="136"/>
      <c r="BR287" s="136"/>
      <c r="BS287" s="136"/>
      <c r="BT287" s="136"/>
      <c r="BU287" s="136"/>
      <c r="BV287" s="136"/>
      <c r="BW287" s="136"/>
      <c r="BX287" s="136"/>
      <c r="BY287" s="136"/>
      <c r="BZ287" s="136"/>
      <c r="CA287" s="136"/>
      <c r="CB287" s="136"/>
      <c r="CC287" s="136"/>
      <c r="CD287" s="136"/>
      <c r="CE287" s="136"/>
      <c r="CF287" s="136"/>
      <c r="CG287" s="136"/>
      <c r="CH287" s="136"/>
      <c r="CI287" s="136"/>
      <c r="CJ287" s="136"/>
      <c r="CK287" s="136"/>
      <c r="CL287" s="136"/>
      <c r="CM287" s="136"/>
      <c r="CN287" s="136"/>
      <c r="CO287" s="136"/>
      <c r="CP287" s="136"/>
      <c r="CQ287" s="136"/>
      <c r="CR287" s="136"/>
      <c r="CS287" s="136"/>
      <c r="CT287" s="136"/>
      <c r="CU287" s="136"/>
      <c r="CV287" s="136"/>
      <c r="CW287" s="136"/>
      <c r="CX287" s="136"/>
      <c r="CY287" s="136"/>
      <c r="CZ287" s="136"/>
      <c r="DA287" s="136"/>
      <c r="DB287" s="136"/>
      <c r="DC287" s="136"/>
      <c r="DD287" s="136"/>
      <c r="DE287" s="136"/>
      <c r="DF287" s="136"/>
      <c r="DG287" s="136"/>
      <c r="DH287" s="136"/>
      <c r="DI287" s="136"/>
      <c r="DJ287" s="136"/>
      <c r="DK287" s="136"/>
      <c r="DL287" s="136"/>
      <c r="DM287" s="136"/>
      <c r="DN287" s="136"/>
      <c r="DO287" s="136"/>
      <c r="DP287" s="136"/>
      <c r="DQ287" s="136"/>
      <c r="DR287" s="136"/>
      <c r="DS287" s="136"/>
      <c r="DT287" s="136"/>
      <c r="DU287" s="136"/>
      <c r="DV287" s="136"/>
      <c r="DW287" s="136"/>
      <c r="DX287" s="136"/>
      <c r="DY287" s="136"/>
      <c r="DZ287" s="136"/>
      <c r="EA287" s="136"/>
      <c r="EB287" s="136"/>
      <c r="EC287" s="136"/>
      <c r="ED287" s="136"/>
      <c r="EE287" s="136"/>
      <c r="EF287" s="136"/>
    </row>
    <row r="288" spans="1:136" x14ac:dyDescent="0.3">
      <c r="A288" s="128"/>
      <c r="B288" s="129"/>
      <c r="C288" s="152"/>
      <c r="D288" s="131"/>
      <c r="E288" s="128"/>
      <c r="F288" s="128"/>
      <c r="G288" s="132"/>
      <c r="H288" s="128"/>
      <c r="I288" s="128"/>
      <c r="J288" s="131"/>
      <c r="K288" s="128"/>
      <c r="L288" s="133"/>
      <c r="M288" s="133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  <c r="AA288" s="136"/>
      <c r="AB288" s="136"/>
      <c r="AC288" s="136"/>
      <c r="AD288" s="136"/>
      <c r="AE288" s="136"/>
      <c r="AF288" s="136"/>
      <c r="AG288" s="136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6"/>
      <c r="AV288" s="136"/>
      <c r="AW288" s="136"/>
      <c r="AX288" s="136"/>
      <c r="AY288" s="136"/>
      <c r="AZ288" s="136"/>
      <c r="BA288" s="136"/>
      <c r="BB288" s="136"/>
      <c r="BC288" s="136"/>
      <c r="BD288" s="136"/>
      <c r="BE288" s="136"/>
      <c r="BF288" s="136"/>
      <c r="BG288" s="136"/>
      <c r="BH288" s="136"/>
      <c r="BI288" s="136"/>
      <c r="BJ288" s="136"/>
      <c r="BK288" s="136"/>
      <c r="BL288" s="136"/>
      <c r="BM288" s="136"/>
      <c r="BN288" s="136"/>
      <c r="BO288" s="136"/>
      <c r="BP288" s="136"/>
      <c r="BQ288" s="136"/>
      <c r="BR288" s="136"/>
      <c r="BS288" s="136"/>
      <c r="BT288" s="136"/>
      <c r="BU288" s="136"/>
      <c r="BV288" s="136"/>
      <c r="BW288" s="136"/>
      <c r="BX288" s="136"/>
      <c r="BY288" s="136"/>
      <c r="BZ288" s="136"/>
      <c r="CA288" s="136"/>
      <c r="CB288" s="136"/>
      <c r="CC288" s="136"/>
      <c r="CD288" s="136"/>
      <c r="CE288" s="136"/>
      <c r="CF288" s="136"/>
      <c r="CG288" s="136"/>
      <c r="CH288" s="136"/>
      <c r="CI288" s="136"/>
      <c r="CJ288" s="136"/>
      <c r="CK288" s="136"/>
      <c r="CL288" s="136"/>
      <c r="CM288" s="136"/>
      <c r="CN288" s="136"/>
      <c r="CO288" s="136"/>
      <c r="CP288" s="136"/>
      <c r="CQ288" s="136"/>
      <c r="CR288" s="136"/>
      <c r="CS288" s="136"/>
      <c r="CT288" s="136"/>
      <c r="CU288" s="136"/>
      <c r="CV288" s="136"/>
      <c r="CW288" s="136"/>
      <c r="CX288" s="136"/>
      <c r="CY288" s="136"/>
      <c r="CZ288" s="136"/>
      <c r="DA288" s="136"/>
      <c r="DB288" s="136"/>
      <c r="DC288" s="136"/>
      <c r="DD288" s="136"/>
      <c r="DE288" s="136"/>
      <c r="DF288" s="136"/>
      <c r="DG288" s="136"/>
      <c r="DH288" s="136"/>
      <c r="DI288" s="136"/>
      <c r="DJ288" s="136"/>
      <c r="DK288" s="136"/>
      <c r="DL288" s="136"/>
      <c r="DM288" s="136"/>
      <c r="DN288" s="136"/>
      <c r="DO288" s="136"/>
      <c r="DP288" s="136"/>
      <c r="DQ288" s="136"/>
      <c r="DR288" s="136"/>
      <c r="DS288" s="136"/>
      <c r="DT288" s="136"/>
      <c r="DU288" s="136"/>
      <c r="DV288" s="136"/>
      <c r="DW288" s="136"/>
      <c r="DX288" s="136"/>
      <c r="DY288" s="136"/>
      <c r="DZ288" s="136"/>
      <c r="EA288" s="136"/>
      <c r="EB288" s="136"/>
      <c r="EC288" s="136"/>
      <c r="ED288" s="136"/>
      <c r="EE288" s="136"/>
      <c r="EF288" s="136"/>
    </row>
    <row r="289" spans="1:136" x14ac:dyDescent="0.3">
      <c r="A289" s="138"/>
      <c r="B289" s="139"/>
      <c r="C289" s="160"/>
      <c r="D289" s="140"/>
      <c r="E289" s="138"/>
      <c r="F289" s="138"/>
      <c r="G289" s="141"/>
      <c r="H289" s="138"/>
      <c r="I289" s="138"/>
      <c r="J289" s="140"/>
      <c r="K289" s="138"/>
      <c r="L289" s="142"/>
      <c r="M289" s="142"/>
      <c r="N289" s="120"/>
      <c r="O289" s="143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144"/>
      <c r="AG289" s="144"/>
      <c r="AH289" s="144"/>
      <c r="AI289" s="144"/>
      <c r="AJ289" s="144"/>
      <c r="AK289" s="144"/>
      <c r="AL289" s="144"/>
      <c r="AM289" s="144"/>
      <c r="AN289" s="144"/>
      <c r="AO289" s="144"/>
      <c r="AP289" s="144"/>
      <c r="AQ289" s="144"/>
      <c r="AR289" s="144"/>
      <c r="AS289" s="144"/>
      <c r="AT289" s="144"/>
      <c r="AU289" s="144"/>
      <c r="AV289" s="144"/>
      <c r="AW289" s="144"/>
      <c r="AX289" s="144"/>
      <c r="AY289" s="144"/>
      <c r="AZ289" s="144"/>
      <c r="BA289" s="144"/>
      <c r="BB289" s="144"/>
      <c r="BC289" s="144"/>
      <c r="BD289" s="144"/>
      <c r="BE289" s="144"/>
      <c r="BF289" s="144"/>
      <c r="BG289" s="144"/>
      <c r="BH289" s="144"/>
      <c r="BI289" s="144"/>
      <c r="BJ289" s="144"/>
      <c r="BK289" s="144"/>
      <c r="BL289" s="144"/>
      <c r="BM289" s="144"/>
      <c r="BN289" s="144"/>
      <c r="BO289" s="144"/>
      <c r="BP289" s="144"/>
      <c r="BQ289" s="144"/>
      <c r="BR289" s="144"/>
      <c r="BS289" s="144"/>
      <c r="BT289" s="144"/>
      <c r="BU289" s="144"/>
      <c r="BV289" s="144"/>
      <c r="BW289" s="144"/>
      <c r="BX289" s="144"/>
      <c r="BY289" s="144"/>
      <c r="BZ289" s="144"/>
      <c r="CA289" s="144"/>
      <c r="CB289" s="144"/>
      <c r="CC289" s="144"/>
      <c r="CD289" s="144"/>
      <c r="CE289" s="144"/>
      <c r="CF289" s="144"/>
      <c r="CG289" s="144"/>
      <c r="CH289" s="144"/>
      <c r="CI289" s="144"/>
      <c r="CJ289" s="144"/>
      <c r="CK289" s="144"/>
      <c r="CL289" s="144"/>
      <c r="CM289" s="144"/>
      <c r="CN289" s="144"/>
      <c r="CO289" s="144"/>
      <c r="CP289" s="144"/>
      <c r="CQ289" s="144"/>
      <c r="CR289" s="144"/>
      <c r="CS289" s="144"/>
      <c r="CT289" s="144"/>
      <c r="CU289" s="144"/>
      <c r="CV289" s="144"/>
      <c r="CW289" s="144"/>
      <c r="CX289" s="144"/>
      <c r="CY289" s="144"/>
      <c r="CZ289" s="144"/>
      <c r="DA289" s="144"/>
      <c r="DB289" s="144"/>
      <c r="DC289" s="144"/>
      <c r="DD289" s="144"/>
      <c r="DE289" s="144"/>
      <c r="DF289" s="144"/>
      <c r="DG289" s="144"/>
      <c r="DH289" s="144"/>
      <c r="DI289" s="144"/>
      <c r="DJ289" s="144"/>
      <c r="DK289" s="144"/>
      <c r="DL289" s="144"/>
      <c r="DM289" s="144"/>
      <c r="DN289" s="144"/>
      <c r="DO289" s="144"/>
      <c r="DP289" s="144"/>
      <c r="DQ289" s="144"/>
      <c r="DR289" s="144"/>
      <c r="DS289" s="144"/>
      <c r="DT289" s="144"/>
      <c r="DU289" s="144"/>
      <c r="DV289" s="144"/>
      <c r="DW289" s="144"/>
      <c r="DX289" s="144"/>
      <c r="DY289" s="144"/>
      <c r="DZ289" s="144"/>
      <c r="EA289" s="144"/>
      <c r="EB289" s="144"/>
      <c r="EC289" s="144"/>
      <c r="ED289" s="144"/>
      <c r="EE289" s="144"/>
      <c r="EF289" s="144"/>
    </row>
    <row r="290" spans="1:136" x14ac:dyDescent="0.3">
      <c r="A290" s="72"/>
      <c r="B290" s="2"/>
      <c r="C290" s="151"/>
      <c r="D290" s="122"/>
      <c r="E290" s="123"/>
      <c r="F290" s="123"/>
      <c r="G290" s="124"/>
      <c r="H290" s="125"/>
      <c r="I290" s="126"/>
      <c r="J290" s="122"/>
      <c r="K290" s="127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  <c r="Z290" s="136"/>
      <c r="AA290" s="136"/>
      <c r="AB290" s="136"/>
      <c r="AC290" s="136"/>
      <c r="AD290" s="136"/>
      <c r="AE290" s="136"/>
      <c r="AF290" s="136"/>
      <c r="AG290" s="136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6"/>
      <c r="AV290" s="136"/>
      <c r="AW290" s="136"/>
      <c r="AX290" s="136"/>
      <c r="AY290" s="136"/>
      <c r="AZ290" s="136"/>
      <c r="BA290" s="136"/>
      <c r="BB290" s="136"/>
      <c r="BC290" s="136"/>
      <c r="BD290" s="136"/>
      <c r="BE290" s="136"/>
      <c r="BF290" s="136"/>
      <c r="BG290" s="136"/>
      <c r="BH290" s="136"/>
      <c r="BI290" s="136"/>
      <c r="BJ290" s="136"/>
      <c r="BK290" s="136"/>
      <c r="BL290" s="136"/>
      <c r="BM290" s="136"/>
      <c r="BN290" s="136"/>
      <c r="BO290" s="136"/>
      <c r="BP290" s="136"/>
      <c r="BQ290" s="136"/>
      <c r="BR290" s="136"/>
      <c r="BS290" s="136"/>
      <c r="BT290" s="136"/>
      <c r="BU290" s="136"/>
      <c r="BV290" s="136"/>
      <c r="BW290" s="136"/>
      <c r="BX290" s="136"/>
      <c r="BY290" s="136"/>
      <c r="BZ290" s="136"/>
      <c r="CA290" s="136"/>
      <c r="CB290" s="136"/>
      <c r="CC290" s="136"/>
      <c r="CD290" s="136"/>
      <c r="CE290" s="136"/>
      <c r="CF290" s="136"/>
      <c r="CG290" s="136"/>
      <c r="CH290" s="136"/>
      <c r="CI290" s="136"/>
      <c r="CJ290" s="136"/>
      <c r="CK290" s="136"/>
      <c r="CL290" s="136"/>
      <c r="CM290" s="136"/>
      <c r="CN290" s="136"/>
      <c r="CO290" s="136"/>
      <c r="CP290" s="136"/>
      <c r="CQ290" s="136"/>
      <c r="CR290" s="136"/>
      <c r="CS290" s="136"/>
      <c r="CT290" s="136"/>
      <c r="CU290" s="136"/>
      <c r="CV290" s="136"/>
      <c r="CW290" s="136"/>
      <c r="CX290" s="136"/>
      <c r="CY290" s="136"/>
      <c r="CZ290" s="136"/>
      <c r="DA290" s="136"/>
      <c r="DB290" s="136"/>
      <c r="DC290" s="136"/>
      <c r="DD290" s="136"/>
      <c r="DE290" s="136"/>
      <c r="DF290" s="136"/>
      <c r="DG290" s="136"/>
      <c r="DH290" s="136"/>
      <c r="DI290" s="136"/>
      <c r="DJ290" s="136"/>
      <c r="DK290" s="136"/>
      <c r="DL290" s="136"/>
      <c r="DM290" s="136"/>
      <c r="DN290" s="136"/>
      <c r="DO290" s="136"/>
      <c r="DP290" s="136"/>
      <c r="DQ290" s="136"/>
      <c r="DR290" s="136"/>
      <c r="DS290" s="136"/>
      <c r="DT290" s="136"/>
      <c r="DU290" s="136"/>
      <c r="DV290" s="136"/>
      <c r="DW290" s="136"/>
      <c r="DX290" s="136"/>
      <c r="DY290" s="136"/>
      <c r="DZ290" s="136"/>
      <c r="EA290" s="136"/>
      <c r="EB290" s="136"/>
      <c r="EC290" s="136"/>
      <c r="ED290" s="136"/>
      <c r="EE290" s="136"/>
      <c r="EF290" s="136"/>
    </row>
    <row r="291" spans="1:136" x14ac:dyDescent="0.3">
      <c r="A291" s="128"/>
      <c r="B291" s="129"/>
      <c r="C291" s="152"/>
      <c r="D291" s="131"/>
      <c r="E291" s="128"/>
      <c r="F291" s="128"/>
      <c r="G291" s="132"/>
      <c r="H291" s="128"/>
      <c r="I291" s="128"/>
      <c r="J291" s="131"/>
      <c r="K291" s="128"/>
      <c r="L291" s="133"/>
      <c r="M291" s="133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  <c r="AA291" s="136"/>
      <c r="AB291" s="136"/>
      <c r="AC291" s="136"/>
      <c r="AD291" s="136"/>
      <c r="AE291" s="136"/>
      <c r="AF291" s="136"/>
      <c r="AG291" s="136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6"/>
      <c r="AV291" s="136"/>
      <c r="AW291" s="136"/>
      <c r="AX291" s="136"/>
      <c r="AY291" s="136"/>
      <c r="AZ291" s="136"/>
      <c r="BA291" s="136"/>
      <c r="BB291" s="136"/>
      <c r="BC291" s="136"/>
      <c r="BD291" s="136"/>
      <c r="BE291" s="136"/>
      <c r="BF291" s="136"/>
      <c r="BG291" s="136"/>
      <c r="BH291" s="136"/>
      <c r="BI291" s="136"/>
      <c r="BJ291" s="136"/>
      <c r="BK291" s="136"/>
      <c r="BL291" s="136"/>
      <c r="BM291" s="136"/>
      <c r="BN291" s="136"/>
      <c r="BO291" s="136"/>
      <c r="BP291" s="136"/>
      <c r="BQ291" s="136"/>
      <c r="BR291" s="136"/>
      <c r="BS291" s="136"/>
      <c r="BT291" s="136"/>
      <c r="BU291" s="136"/>
      <c r="BV291" s="136"/>
      <c r="BW291" s="136"/>
      <c r="BX291" s="136"/>
      <c r="BY291" s="136"/>
      <c r="BZ291" s="136"/>
      <c r="CA291" s="136"/>
      <c r="CB291" s="136"/>
      <c r="CC291" s="136"/>
      <c r="CD291" s="136"/>
      <c r="CE291" s="136"/>
      <c r="CF291" s="136"/>
      <c r="CG291" s="136"/>
      <c r="CH291" s="136"/>
      <c r="CI291" s="136"/>
      <c r="CJ291" s="136"/>
      <c r="CK291" s="136"/>
      <c r="CL291" s="136"/>
      <c r="CM291" s="136"/>
      <c r="CN291" s="136"/>
      <c r="CO291" s="136"/>
      <c r="CP291" s="136"/>
      <c r="CQ291" s="136"/>
      <c r="CR291" s="136"/>
      <c r="CS291" s="136"/>
      <c r="CT291" s="136"/>
      <c r="CU291" s="136"/>
      <c r="CV291" s="136"/>
      <c r="CW291" s="136"/>
      <c r="CX291" s="136"/>
      <c r="CY291" s="136"/>
      <c r="CZ291" s="136"/>
      <c r="DA291" s="136"/>
      <c r="DB291" s="136"/>
      <c r="DC291" s="136"/>
      <c r="DD291" s="136"/>
      <c r="DE291" s="136"/>
      <c r="DF291" s="136"/>
      <c r="DG291" s="136"/>
      <c r="DH291" s="136"/>
      <c r="DI291" s="136"/>
      <c r="DJ291" s="136"/>
      <c r="DK291" s="136"/>
      <c r="DL291" s="136"/>
      <c r="DM291" s="136"/>
      <c r="DN291" s="136"/>
      <c r="DO291" s="136"/>
      <c r="DP291" s="136"/>
      <c r="DQ291" s="136"/>
      <c r="DR291" s="136"/>
      <c r="DS291" s="136"/>
      <c r="DT291" s="136"/>
      <c r="DU291" s="136"/>
      <c r="DV291" s="136"/>
      <c r="DW291" s="136"/>
      <c r="DX291" s="136"/>
      <c r="DY291" s="136"/>
      <c r="DZ291" s="136"/>
      <c r="EA291" s="136"/>
      <c r="EB291" s="136"/>
      <c r="EC291" s="136"/>
      <c r="ED291" s="136"/>
      <c r="EE291" s="136"/>
      <c r="EF291" s="136"/>
    </row>
    <row r="292" spans="1:136" x14ac:dyDescent="0.3">
      <c r="A292" s="138"/>
      <c r="B292" s="139"/>
      <c r="C292" s="160"/>
      <c r="D292" s="140"/>
      <c r="E292" s="138"/>
      <c r="F292" s="138"/>
      <c r="G292" s="141"/>
      <c r="H292" s="138"/>
      <c r="I292" s="138"/>
      <c r="J292" s="140"/>
      <c r="K292" s="138"/>
      <c r="L292" s="142"/>
      <c r="M292" s="142"/>
      <c r="N292" s="120"/>
      <c r="O292" s="143"/>
      <c r="P292" s="144"/>
      <c r="Q292" s="144"/>
      <c r="R292" s="144"/>
      <c r="S292" s="144"/>
      <c r="T292" s="144"/>
      <c r="U292" s="144"/>
      <c r="V292" s="144"/>
      <c r="W292" s="144"/>
      <c r="X292" s="144"/>
      <c r="Y292" s="144"/>
      <c r="Z292" s="144"/>
      <c r="AA292" s="144"/>
      <c r="AB292" s="144"/>
      <c r="AC292" s="144"/>
      <c r="AD292" s="144"/>
      <c r="AE292" s="144"/>
      <c r="AF292" s="144"/>
      <c r="AG292" s="144"/>
      <c r="AH292" s="144"/>
      <c r="AI292" s="144"/>
      <c r="AJ292" s="144"/>
      <c r="AK292" s="144"/>
      <c r="AL292" s="144"/>
      <c r="AM292" s="144"/>
      <c r="AN292" s="144"/>
      <c r="AO292" s="144"/>
      <c r="AP292" s="144"/>
      <c r="AQ292" s="144"/>
      <c r="AR292" s="144"/>
      <c r="AS292" s="144"/>
      <c r="AT292" s="144"/>
      <c r="AU292" s="144"/>
      <c r="AV292" s="144"/>
      <c r="AW292" s="144"/>
      <c r="AX292" s="144"/>
      <c r="AY292" s="144"/>
      <c r="AZ292" s="144"/>
      <c r="BA292" s="144"/>
      <c r="BB292" s="144"/>
      <c r="BC292" s="144"/>
      <c r="BD292" s="144"/>
      <c r="BE292" s="144"/>
      <c r="BF292" s="144"/>
      <c r="BG292" s="144"/>
      <c r="BH292" s="144"/>
      <c r="BI292" s="144"/>
      <c r="BJ292" s="144"/>
      <c r="BK292" s="144"/>
      <c r="BL292" s="144"/>
      <c r="BM292" s="144"/>
      <c r="BN292" s="144"/>
      <c r="BO292" s="144"/>
      <c r="BP292" s="144"/>
      <c r="BQ292" s="144"/>
      <c r="BR292" s="144"/>
      <c r="BS292" s="144"/>
      <c r="BT292" s="144"/>
      <c r="BU292" s="144"/>
      <c r="BV292" s="144"/>
      <c r="BW292" s="144"/>
      <c r="BX292" s="144"/>
      <c r="BY292" s="144"/>
      <c r="BZ292" s="144"/>
      <c r="CA292" s="144"/>
      <c r="CB292" s="144"/>
      <c r="CC292" s="144"/>
      <c r="CD292" s="144"/>
      <c r="CE292" s="144"/>
      <c r="CF292" s="144"/>
      <c r="CG292" s="144"/>
      <c r="CH292" s="144"/>
      <c r="CI292" s="144"/>
      <c r="CJ292" s="144"/>
      <c r="CK292" s="144"/>
      <c r="CL292" s="144"/>
      <c r="CM292" s="144"/>
      <c r="CN292" s="144"/>
      <c r="CO292" s="144"/>
      <c r="CP292" s="144"/>
      <c r="CQ292" s="144"/>
      <c r="CR292" s="144"/>
      <c r="CS292" s="144"/>
      <c r="CT292" s="144"/>
      <c r="CU292" s="144"/>
      <c r="CV292" s="144"/>
      <c r="CW292" s="144"/>
      <c r="CX292" s="144"/>
      <c r="CY292" s="144"/>
      <c r="CZ292" s="144"/>
      <c r="DA292" s="144"/>
      <c r="DB292" s="144"/>
      <c r="DC292" s="144"/>
      <c r="DD292" s="144"/>
      <c r="DE292" s="144"/>
      <c r="DF292" s="144"/>
      <c r="DG292" s="144"/>
      <c r="DH292" s="144"/>
      <c r="DI292" s="144"/>
      <c r="DJ292" s="144"/>
      <c r="DK292" s="144"/>
      <c r="DL292" s="144"/>
      <c r="DM292" s="144"/>
      <c r="DN292" s="144"/>
      <c r="DO292" s="144"/>
      <c r="DP292" s="144"/>
      <c r="DQ292" s="144"/>
      <c r="DR292" s="144"/>
      <c r="DS292" s="144"/>
      <c r="DT292" s="144"/>
      <c r="DU292" s="144"/>
      <c r="DV292" s="144"/>
      <c r="DW292" s="144"/>
      <c r="DX292" s="144"/>
      <c r="DY292" s="144"/>
      <c r="DZ292" s="144"/>
      <c r="EA292" s="144"/>
      <c r="EB292" s="144"/>
      <c r="EC292" s="144"/>
      <c r="ED292" s="144"/>
      <c r="EE292" s="144"/>
      <c r="EF292" s="144"/>
    </row>
    <row r="293" spans="1:136" x14ac:dyDescent="0.3">
      <c r="A293" s="72"/>
      <c r="B293" s="2"/>
      <c r="C293" s="148"/>
      <c r="D293" s="122"/>
      <c r="E293" s="123"/>
      <c r="F293" s="123"/>
      <c r="G293" s="124"/>
      <c r="H293" s="125"/>
      <c r="I293" s="126"/>
      <c r="J293" s="122"/>
      <c r="K293" s="127"/>
      <c r="L293" s="133"/>
      <c r="M293" s="1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  <c r="BK293" s="33"/>
      <c r="BL293" s="33"/>
      <c r="BM293" s="33"/>
      <c r="BN293" s="33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  <c r="CB293" s="33"/>
      <c r="CC293" s="33"/>
      <c r="CD293" s="33"/>
      <c r="CE293" s="33"/>
      <c r="CF293" s="33"/>
      <c r="CG293" s="33"/>
      <c r="CH293" s="33"/>
      <c r="CI293" s="33"/>
      <c r="CJ293" s="33"/>
      <c r="CK293" s="33"/>
      <c r="CL293" s="33"/>
      <c r="CM293" s="33"/>
      <c r="CN293" s="33"/>
      <c r="CO293" s="33"/>
      <c r="CP293" s="33"/>
      <c r="CQ293" s="33"/>
      <c r="CR293" s="33"/>
      <c r="CS293" s="33"/>
      <c r="CT293" s="33"/>
      <c r="CU293" s="33"/>
      <c r="CV293" s="33"/>
      <c r="CW293" s="33"/>
      <c r="CX293" s="33"/>
      <c r="CY293" s="33"/>
      <c r="CZ293" s="33"/>
      <c r="DA293" s="33"/>
      <c r="DB293" s="33"/>
      <c r="DC293" s="33"/>
      <c r="DD293" s="33"/>
      <c r="DE293" s="33"/>
      <c r="DF293" s="33"/>
      <c r="DG293" s="33"/>
      <c r="DH293" s="33"/>
      <c r="DI293" s="33"/>
      <c r="DJ293" s="33"/>
      <c r="DK293" s="33"/>
      <c r="DL293" s="33"/>
      <c r="DM293" s="33"/>
      <c r="DN293" s="33"/>
      <c r="DO293" s="33"/>
      <c r="DP293" s="33"/>
      <c r="DQ293" s="33"/>
      <c r="DR293" s="33"/>
      <c r="DS293" s="33"/>
      <c r="DT293" s="33"/>
      <c r="DU293" s="33"/>
      <c r="DV293" s="33"/>
      <c r="DW293" s="33"/>
      <c r="DX293" s="33"/>
      <c r="DY293" s="33"/>
      <c r="DZ293" s="33"/>
      <c r="EA293" s="33"/>
      <c r="EB293" s="33"/>
      <c r="EC293" s="33"/>
      <c r="ED293" s="33"/>
      <c r="EE293" s="33"/>
      <c r="EF293" s="33"/>
    </row>
    <row r="294" spans="1:136" x14ac:dyDescent="0.3">
      <c r="A294" s="128"/>
      <c r="B294" s="129"/>
      <c r="C294" s="149"/>
      <c r="D294" s="131"/>
      <c r="E294" s="128"/>
      <c r="F294" s="128"/>
      <c r="G294" s="132"/>
      <c r="H294" s="128"/>
      <c r="I294" s="128"/>
      <c r="J294" s="131"/>
      <c r="K294" s="128"/>
      <c r="L294" s="133"/>
      <c r="M294" s="133"/>
      <c r="N294" s="134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33"/>
      <c r="BO294" s="33"/>
      <c r="BP294" s="33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  <c r="CA294" s="33"/>
      <c r="CB294" s="33"/>
      <c r="CC294" s="33"/>
      <c r="CD294" s="33"/>
      <c r="CE294" s="33"/>
      <c r="CF294" s="33"/>
      <c r="CG294" s="33"/>
      <c r="CH294" s="33"/>
      <c r="CI294" s="33"/>
      <c r="CJ294" s="33"/>
      <c r="CK294" s="33"/>
      <c r="CL294" s="33"/>
      <c r="CM294" s="33"/>
      <c r="CN294" s="33"/>
      <c r="CO294" s="33"/>
      <c r="CP294" s="33"/>
      <c r="CQ294" s="33"/>
      <c r="CR294" s="33"/>
      <c r="CS294" s="33"/>
      <c r="CT294" s="33"/>
      <c r="CU294" s="33"/>
      <c r="CV294" s="33"/>
      <c r="CW294" s="33"/>
      <c r="CX294" s="33"/>
      <c r="CY294" s="33"/>
      <c r="CZ294" s="33"/>
      <c r="DA294" s="33"/>
      <c r="DB294" s="33"/>
      <c r="DC294" s="33"/>
      <c r="DD294" s="33"/>
      <c r="DE294" s="33"/>
      <c r="DF294" s="33"/>
      <c r="DG294" s="33"/>
      <c r="DH294" s="33"/>
      <c r="DI294" s="33"/>
      <c r="DJ294" s="33"/>
      <c r="DK294" s="33"/>
      <c r="DL294" s="33"/>
      <c r="DM294" s="33"/>
      <c r="DN294" s="33"/>
      <c r="DO294" s="33"/>
      <c r="DP294" s="33"/>
      <c r="DQ294" s="33"/>
      <c r="DR294" s="33"/>
      <c r="DS294" s="33"/>
      <c r="DT294" s="33"/>
      <c r="DU294" s="33"/>
      <c r="DV294" s="33"/>
      <c r="DW294" s="33"/>
      <c r="DX294" s="33"/>
      <c r="DY294" s="33"/>
      <c r="DZ294" s="33"/>
      <c r="EA294" s="33"/>
      <c r="EB294" s="33"/>
      <c r="EC294" s="33"/>
      <c r="ED294" s="33"/>
      <c r="EE294" s="33"/>
      <c r="EF294" s="33"/>
    </row>
    <row r="295" spans="1:136" x14ac:dyDescent="0.3">
      <c r="A295" s="72"/>
      <c r="B295" s="2"/>
      <c r="C295" s="151"/>
      <c r="D295" s="122"/>
      <c r="E295" s="123"/>
      <c r="F295" s="123"/>
      <c r="G295" s="124"/>
      <c r="H295" s="125"/>
      <c r="I295" s="126"/>
      <c r="J295" s="122"/>
      <c r="K295" s="127"/>
      <c r="L295" s="142"/>
      <c r="M295" s="142"/>
      <c r="N295" s="120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  <c r="Z295" s="136"/>
      <c r="AA295" s="136"/>
      <c r="AB295" s="136"/>
      <c r="AC295" s="136"/>
      <c r="AD295" s="136"/>
      <c r="AE295" s="136"/>
      <c r="AF295" s="136"/>
      <c r="AG295" s="136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6"/>
      <c r="AV295" s="136"/>
      <c r="AW295" s="136"/>
      <c r="AX295" s="136"/>
      <c r="AY295" s="136"/>
      <c r="AZ295" s="136"/>
      <c r="BA295" s="136"/>
      <c r="BB295" s="136"/>
      <c r="BC295" s="136"/>
      <c r="BD295" s="136"/>
      <c r="BE295" s="136"/>
      <c r="BF295" s="136"/>
      <c r="BG295" s="136"/>
      <c r="BH295" s="136"/>
      <c r="BI295" s="136"/>
      <c r="BJ295" s="136"/>
      <c r="BK295" s="136"/>
      <c r="BL295" s="136"/>
      <c r="BM295" s="136"/>
      <c r="BN295" s="136"/>
      <c r="BO295" s="136"/>
      <c r="BP295" s="136"/>
      <c r="BQ295" s="136"/>
      <c r="BR295" s="136"/>
      <c r="BS295" s="136"/>
      <c r="BT295" s="136"/>
      <c r="BU295" s="136"/>
      <c r="BV295" s="136"/>
      <c r="BW295" s="136"/>
      <c r="BX295" s="136"/>
      <c r="BY295" s="136"/>
      <c r="BZ295" s="136"/>
      <c r="CA295" s="136"/>
      <c r="CB295" s="136"/>
      <c r="CC295" s="136"/>
      <c r="CD295" s="136"/>
      <c r="CE295" s="136"/>
      <c r="CF295" s="136"/>
      <c r="CG295" s="136"/>
      <c r="CH295" s="136"/>
      <c r="CI295" s="136"/>
      <c r="CJ295" s="136"/>
      <c r="CK295" s="136"/>
      <c r="CL295" s="136"/>
      <c r="CM295" s="136"/>
      <c r="CN295" s="136"/>
      <c r="CO295" s="136"/>
      <c r="CP295" s="136"/>
      <c r="CQ295" s="136"/>
      <c r="CR295" s="136"/>
      <c r="CS295" s="136"/>
      <c r="CT295" s="136"/>
      <c r="CU295" s="136"/>
      <c r="CV295" s="136"/>
      <c r="CW295" s="136"/>
      <c r="CX295" s="136"/>
      <c r="CY295" s="136"/>
      <c r="CZ295" s="136"/>
      <c r="DA295" s="136"/>
      <c r="DB295" s="136"/>
      <c r="DC295" s="136"/>
      <c r="DD295" s="136"/>
      <c r="DE295" s="136"/>
      <c r="DF295" s="136"/>
      <c r="DG295" s="136"/>
      <c r="DH295" s="136"/>
      <c r="DI295" s="136"/>
      <c r="DJ295" s="136"/>
      <c r="DK295" s="136"/>
      <c r="DL295" s="136"/>
      <c r="DM295" s="136"/>
      <c r="DN295" s="136"/>
      <c r="DO295" s="136"/>
      <c r="DP295" s="136"/>
      <c r="DQ295" s="136"/>
      <c r="DR295" s="136"/>
      <c r="DS295" s="136"/>
      <c r="DT295" s="136"/>
      <c r="DU295" s="136"/>
      <c r="DV295" s="136"/>
      <c r="DW295" s="136"/>
      <c r="DX295" s="136"/>
      <c r="DY295" s="136"/>
      <c r="DZ295" s="136"/>
      <c r="EA295" s="136"/>
      <c r="EB295" s="136"/>
      <c r="EC295" s="136"/>
      <c r="ED295" s="136"/>
      <c r="EE295" s="136"/>
      <c r="EF295" s="136"/>
    </row>
    <row r="296" spans="1:136" x14ac:dyDescent="0.3">
      <c r="A296" s="128"/>
      <c r="B296" s="129"/>
      <c r="C296" s="152"/>
      <c r="D296" s="131"/>
      <c r="E296" s="128"/>
      <c r="F296" s="128"/>
      <c r="G296" s="132"/>
      <c r="H296" s="128"/>
      <c r="I296" s="128"/>
      <c r="J296" s="131"/>
      <c r="K296" s="128"/>
      <c r="L296" s="133"/>
      <c r="M296" s="133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  <c r="Z296" s="136"/>
      <c r="AA296" s="136"/>
      <c r="AB296" s="136"/>
      <c r="AC296" s="136"/>
      <c r="AD296" s="136"/>
      <c r="AE296" s="136"/>
      <c r="AF296" s="136"/>
      <c r="AG296" s="136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6"/>
      <c r="AV296" s="136"/>
      <c r="AW296" s="136"/>
      <c r="AX296" s="136"/>
      <c r="AY296" s="136"/>
      <c r="AZ296" s="136"/>
      <c r="BA296" s="136"/>
      <c r="BB296" s="136"/>
      <c r="BC296" s="136"/>
      <c r="BD296" s="136"/>
      <c r="BE296" s="136"/>
      <c r="BF296" s="136"/>
      <c r="BG296" s="136"/>
      <c r="BH296" s="136"/>
      <c r="BI296" s="136"/>
      <c r="BJ296" s="136"/>
      <c r="BK296" s="136"/>
      <c r="BL296" s="136"/>
      <c r="BM296" s="136"/>
      <c r="BN296" s="136"/>
      <c r="BO296" s="136"/>
      <c r="BP296" s="136"/>
      <c r="BQ296" s="136"/>
      <c r="BR296" s="136"/>
      <c r="BS296" s="136"/>
      <c r="BT296" s="136"/>
      <c r="BU296" s="136"/>
      <c r="BV296" s="136"/>
      <c r="BW296" s="136"/>
      <c r="BX296" s="136"/>
      <c r="BY296" s="136"/>
      <c r="BZ296" s="136"/>
      <c r="CA296" s="136"/>
      <c r="CB296" s="136"/>
      <c r="CC296" s="136"/>
      <c r="CD296" s="136"/>
      <c r="CE296" s="136"/>
      <c r="CF296" s="136"/>
      <c r="CG296" s="136"/>
      <c r="CH296" s="136"/>
      <c r="CI296" s="136"/>
      <c r="CJ296" s="136"/>
      <c r="CK296" s="136"/>
      <c r="CL296" s="136"/>
      <c r="CM296" s="136"/>
      <c r="CN296" s="136"/>
      <c r="CO296" s="136"/>
      <c r="CP296" s="136"/>
      <c r="CQ296" s="136"/>
      <c r="CR296" s="136"/>
      <c r="CS296" s="136"/>
      <c r="CT296" s="136"/>
      <c r="CU296" s="136"/>
      <c r="CV296" s="136"/>
      <c r="CW296" s="136"/>
      <c r="CX296" s="136"/>
      <c r="CY296" s="136"/>
      <c r="CZ296" s="136"/>
      <c r="DA296" s="136"/>
      <c r="DB296" s="136"/>
      <c r="DC296" s="136"/>
      <c r="DD296" s="136"/>
      <c r="DE296" s="136"/>
      <c r="DF296" s="136"/>
      <c r="DG296" s="136"/>
      <c r="DH296" s="136"/>
      <c r="DI296" s="136"/>
      <c r="DJ296" s="136"/>
      <c r="DK296" s="136"/>
      <c r="DL296" s="136"/>
      <c r="DM296" s="136"/>
      <c r="DN296" s="136"/>
      <c r="DO296" s="136"/>
      <c r="DP296" s="136"/>
      <c r="DQ296" s="136"/>
      <c r="DR296" s="136"/>
      <c r="DS296" s="136"/>
      <c r="DT296" s="136"/>
      <c r="DU296" s="136"/>
      <c r="DV296" s="136"/>
      <c r="DW296" s="136"/>
      <c r="DX296" s="136"/>
      <c r="DY296" s="136"/>
      <c r="DZ296" s="136"/>
      <c r="EA296" s="136"/>
      <c r="EB296" s="136"/>
      <c r="EC296" s="136"/>
      <c r="ED296" s="136"/>
      <c r="EE296" s="136"/>
      <c r="EF296" s="136"/>
    </row>
    <row r="297" spans="1:136" x14ac:dyDescent="0.3">
      <c r="A297" s="138"/>
      <c r="B297" s="139"/>
      <c r="C297" s="160"/>
      <c r="D297" s="140"/>
      <c r="E297" s="138"/>
      <c r="F297" s="138"/>
      <c r="G297" s="141"/>
      <c r="H297" s="138"/>
      <c r="I297" s="138"/>
      <c r="J297" s="140"/>
      <c r="K297" s="138"/>
      <c r="L297" s="142"/>
      <c r="M297" s="142"/>
      <c r="N297" s="120"/>
      <c r="O297" s="143"/>
      <c r="P297" s="144"/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  <c r="AA297" s="144"/>
      <c r="AB297" s="144"/>
      <c r="AC297" s="144"/>
      <c r="AD297" s="144"/>
      <c r="AE297" s="144"/>
      <c r="AF297" s="144"/>
      <c r="AG297" s="144"/>
      <c r="AH297" s="144"/>
      <c r="AI297" s="144"/>
      <c r="AJ297" s="144"/>
      <c r="AK297" s="144"/>
      <c r="AL297" s="144"/>
      <c r="AM297" s="144"/>
      <c r="AN297" s="144"/>
      <c r="AO297" s="144"/>
      <c r="AP297" s="144"/>
      <c r="AQ297" s="144"/>
      <c r="AR297" s="144"/>
      <c r="AS297" s="144"/>
      <c r="AT297" s="144"/>
      <c r="AU297" s="144"/>
      <c r="AV297" s="144"/>
      <c r="AW297" s="144"/>
      <c r="AX297" s="144"/>
      <c r="AY297" s="144"/>
      <c r="AZ297" s="144"/>
      <c r="BA297" s="144"/>
      <c r="BB297" s="144"/>
      <c r="BC297" s="144"/>
      <c r="BD297" s="144"/>
      <c r="BE297" s="144"/>
      <c r="BF297" s="144"/>
      <c r="BG297" s="144"/>
      <c r="BH297" s="144"/>
      <c r="BI297" s="144"/>
      <c r="BJ297" s="144"/>
      <c r="BK297" s="144"/>
      <c r="BL297" s="144"/>
      <c r="BM297" s="144"/>
      <c r="BN297" s="144"/>
      <c r="BO297" s="144"/>
      <c r="BP297" s="144"/>
      <c r="BQ297" s="144"/>
      <c r="BR297" s="144"/>
      <c r="BS297" s="144"/>
      <c r="BT297" s="144"/>
      <c r="BU297" s="144"/>
      <c r="BV297" s="144"/>
      <c r="BW297" s="144"/>
      <c r="BX297" s="144"/>
      <c r="BY297" s="144"/>
      <c r="BZ297" s="144"/>
      <c r="CA297" s="144"/>
      <c r="CB297" s="144"/>
      <c r="CC297" s="144"/>
      <c r="CD297" s="144"/>
      <c r="CE297" s="144"/>
      <c r="CF297" s="144"/>
      <c r="CG297" s="144"/>
      <c r="CH297" s="144"/>
      <c r="CI297" s="144"/>
      <c r="CJ297" s="144"/>
      <c r="CK297" s="144"/>
      <c r="CL297" s="144"/>
      <c r="CM297" s="144"/>
      <c r="CN297" s="144"/>
      <c r="CO297" s="144"/>
      <c r="CP297" s="144"/>
      <c r="CQ297" s="144"/>
      <c r="CR297" s="144"/>
      <c r="CS297" s="144"/>
      <c r="CT297" s="144"/>
      <c r="CU297" s="144"/>
      <c r="CV297" s="144"/>
      <c r="CW297" s="144"/>
      <c r="CX297" s="144"/>
      <c r="CY297" s="144"/>
      <c r="CZ297" s="144"/>
      <c r="DA297" s="144"/>
      <c r="DB297" s="144"/>
      <c r="DC297" s="144"/>
      <c r="DD297" s="144"/>
      <c r="DE297" s="144"/>
      <c r="DF297" s="144"/>
      <c r="DG297" s="144"/>
      <c r="DH297" s="144"/>
      <c r="DI297" s="144"/>
      <c r="DJ297" s="144"/>
      <c r="DK297" s="144"/>
      <c r="DL297" s="144"/>
      <c r="DM297" s="144"/>
      <c r="DN297" s="144"/>
      <c r="DO297" s="144"/>
      <c r="DP297" s="144"/>
      <c r="DQ297" s="144"/>
      <c r="DR297" s="144"/>
      <c r="DS297" s="144"/>
      <c r="DT297" s="144"/>
      <c r="DU297" s="144"/>
      <c r="DV297" s="144"/>
      <c r="DW297" s="144"/>
      <c r="DX297" s="144"/>
      <c r="DY297" s="144"/>
      <c r="DZ297" s="144"/>
      <c r="EA297" s="144"/>
      <c r="EB297" s="144"/>
      <c r="EC297" s="144"/>
      <c r="ED297" s="144"/>
      <c r="EE297" s="144"/>
      <c r="EF297" s="144"/>
    </row>
    <row r="298" spans="1:136" x14ac:dyDescent="0.3">
      <c r="A298" s="72"/>
      <c r="B298" s="2"/>
      <c r="C298" s="151"/>
      <c r="D298" s="122"/>
      <c r="E298" s="123"/>
      <c r="F298" s="123"/>
      <c r="G298" s="124"/>
      <c r="H298" s="125"/>
      <c r="I298" s="126"/>
      <c r="J298" s="122"/>
      <c r="K298" s="127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  <c r="AA298" s="136"/>
      <c r="AB298" s="136"/>
      <c r="AC298" s="136"/>
      <c r="AD298" s="136"/>
      <c r="AE298" s="136"/>
      <c r="AF298" s="136"/>
      <c r="AG298" s="136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6"/>
      <c r="AV298" s="136"/>
      <c r="AW298" s="136"/>
      <c r="AX298" s="136"/>
      <c r="AY298" s="136"/>
      <c r="AZ298" s="136"/>
      <c r="BA298" s="136"/>
      <c r="BB298" s="136"/>
      <c r="BC298" s="136"/>
      <c r="BD298" s="136"/>
      <c r="BE298" s="136"/>
      <c r="BF298" s="136"/>
      <c r="BG298" s="136"/>
      <c r="BH298" s="136"/>
      <c r="BI298" s="136"/>
      <c r="BJ298" s="136"/>
      <c r="BK298" s="136"/>
      <c r="BL298" s="136"/>
      <c r="BM298" s="136"/>
      <c r="BN298" s="136"/>
      <c r="BO298" s="136"/>
      <c r="BP298" s="136"/>
      <c r="BQ298" s="136"/>
      <c r="BR298" s="136"/>
      <c r="BS298" s="136"/>
      <c r="BT298" s="136"/>
      <c r="BU298" s="136"/>
      <c r="BV298" s="136"/>
      <c r="BW298" s="136"/>
      <c r="BX298" s="136"/>
      <c r="BY298" s="136"/>
      <c r="BZ298" s="136"/>
      <c r="CA298" s="136"/>
      <c r="CB298" s="136"/>
      <c r="CC298" s="136"/>
      <c r="CD298" s="136"/>
      <c r="CE298" s="136"/>
      <c r="CF298" s="136"/>
      <c r="CG298" s="136"/>
      <c r="CH298" s="136"/>
      <c r="CI298" s="136"/>
      <c r="CJ298" s="136"/>
      <c r="CK298" s="136"/>
      <c r="CL298" s="136"/>
      <c r="CM298" s="136"/>
      <c r="CN298" s="136"/>
      <c r="CO298" s="136"/>
      <c r="CP298" s="136"/>
      <c r="CQ298" s="136"/>
      <c r="CR298" s="136"/>
      <c r="CS298" s="136"/>
      <c r="CT298" s="136"/>
      <c r="CU298" s="136"/>
      <c r="CV298" s="136"/>
      <c r="CW298" s="136"/>
      <c r="CX298" s="136"/>
      <c r="CY298" s="136"/>
      <c r="CZ298" s="136"/>
      <c r="DA298" s="136"/>
      <c r="DB298" s="136"/>
      <c r="DC298" s="136"/>
      <c r="DD298" s="136"/>
      <c r="DE298" s="136"/>
      <c r="DF298" s="136"/>
      <c r="DG298" s="136"/>
      <c r="DH298" s="136"/>
      <c r="DI298" s="136"/>
      <c r="DJ298" s="136"/>
      <c r="DK298" s="136"/>
      <c r="DL298" s="136"/>
      <c r="DM298" s="136"/>
      <c r="DN298" s="136"/>
      <c r="DO298" s="136"/>
      <c r="DP298" s="136"/>
      <c r="DQ298" s="136"/>
      <c r="DR298" s="136"/>
      <c r="DS298" s="136"/>
      <c r="DT298" s="136"/>
      <c r="DU298" s="136"/>
      <c r="DV298" s="136"/>
      <c r="DW298" s="136"/>
      <c r="DX298" s="136"/>
      <c r="DY298" s="136"/>
      <c r="DZ298" s="136"/>
      <c r="EA298" s="136"/>
      <c r="EB298" s="136"/>
      <c r="EC298" s="136"/>
      <c r="ED298" s="136"/>
      <c r="EE298" s="136"/>
      <c r="EF298" s="136"/>
    </row>
    <row r="299" spans="1:136" x14ac:dyDescent="0.3">
      <c r="A299" s="128"/>
      <c r="B299" s="129"/>
      <c r="C299" s="152"/>
      <c r="D299" s="131"/>
      <c r="E299" s="128"/>
      <c r="F299" s="128"/>
      <c r="G299" s="132"/>
      <c r="H299" s="128"/>
      <c r="I299" s="128"/>
      <c r="J299" s="131"/>
      <c r="K299" s="128"/>
      <c r="L299" s="133"/>
      <c r="M299" s="133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  <c r="AA299" s="136"/>
      <c r="AB299" s="136"/>
      <c r="AC299" s="136"/>
      <c r="AD299" s="136"/>
      <c r="AE299" s="136"/>
      <c r="AF299" s="136"/>
      <c r="AG299" s="136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6"/>
      <c r="AV299" s="136"/>
      <c r="AW299" s="136"/>
      <c r="AX299" s="136"/>
      <c r="AY299" s="136"/>
      <c r="AZ299" s="136"/>
      <c r="BA299" s="136"/>
      <c r="BB299" s="136"/>
      <c r="BC299" s="136"/>
      <c r="BD299" s="136"/>
      <c r="BE299" s="136"/>
      <c r="BF299" s="136"/>
      <c r="BG299" s="136"/>
      <c r="BH299" s="136"/>
      <c r="BI299" s="136"/>
      <c r="BJ299" s="136"/>
      <c r="BK299" s="136"/>
      <c r="BL299" s="136"/>
      <c r="BM299" s="136"/>
      <c r="BN299" s="136"/>
      <c r="BO299" s="136"/>
      <c r="BP299" s="136"/>
      <c r="BQ299" s="136"/>
      <c r="BR299" s="136"/>
      <c r="BS299" s="136"/>
      <c r="BT299" s="136"/>
      <c r="BU299" s="136"/>
      <c r="BV299" s="136"/>
      <c r="BW299" s="136"/>
      <c r="BX299" s="136"/>
      <c r="BY299" s="136"/>
      <c r="BZ299" s="136"/>
      <c r="CA299" s="136"/>
      <c r="CB299" s="136"/>
      <c r="CC299" s="136"/>
      <c r="CD299" s="136"/>
      <c r="CE299" s="136"/>
      <c r="CF299" s="136"/>
      <c r="CG299" s="136"/>
      <c r="CH299" s="136"/>
      <c r="CI299" s="136"/>
      <c r="CJ299" s="136"/>
      <c r="CK299" s="136"/>
      <c r="CL299" s="136"/>
      <c r="CM299" s="136"/>
      <c r="CN299" s="136"/>
      <c r="CO299" s="136"/>
      <c r="CP299" s="136"/>
      <c r="CQ299" s="136"/>
      <c r="CR299" s="136"/>
      <c r="CS299" s="136"/>
      <c r="CT299" s="136"/>
      <c r="CU299" s="136"/>
      <c r="CV299" s="136"/>
      <c r="CW299" s="136"/>
      <c r="CX299" s="136"/>
      <c r="CY299" s="136"/>
      <c r="CZ299" s="136"/>
      <c r="DA299" s="136"/>
      <c r="DB299" s="136"/>
      <c r="DC299" s="136"/>
      <c r="DD299" s="136"/>
      <c r="DE299" s="136"/>
      <c r="DF299" s="136"/>
      <c r="DG299" s="136"/>
      <c r="DH299" s="136"/>
      <c r="DI299" s="136"/>
      <c r="DJ299" s="136"/>
      <c r="DK299" s="136"/>
      <c r="DL299" s="136"/>
      <c r="DM299" s="136"/>
      <c r="DN299" s="136"/>
      <c r="DO299" s="136"/>
      <c r="DP299" s="136"/>
      <c r="DQ299" s="136"/>
      <c r="DR299" s="136"/>
      <c r="DS299" s="136"/>
      <c r="DT299" s="136"/>
      <c r="DU299" s="136"/>
      <c r="DV299" s="136"/>
      <c r="DW299" s="136"/>
      <c r="DX299" s="136"/>
      <c r="DY299" s="136"/>
      <c r="DZ299" s="136"/>
      <c r="EA299" s="136"/>
      <c r="EB299" s="136"/>
      <c r="EC299" s="136"/>
      <c r="ED299" s="136"/>
      <c r="EE299" s="136"/>
      <c r="EF299" s="136"/>
    </row>
    <row r="300" spans="1:136" x14ac:dyDescent="0.3">
      <c r="A300" s="138"/>
      <c r="B300" s="139"/>
      <c r="C300" s="160"/>
      <c r="D300" s="140"/>
      <c r="E300" s="138"/>
      <c r="F300" s="138"/>
      <c r="G300" s="141"/>
      <c r="H300" s="138"/>
      <c r="I300" s="138"/>
      <c r="J300" s="140"/>
      <c r="K300" s="138"/>
      <c r="L300" s="142"/>
      <c r="M300" s="142"/>
      <c r="N300" s="120"/>
      <c r="O300" s="143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  <c r="AJ300" s="144"/>
      <c r="AK300" s="144"/>
      <c r="AL300" s="144"/>
      <c r="AM300" s="144"/>
      <c r="AN300" s="144"/>
      <c r="AO300" s="144"/>
      <c r="AP300" s="144"/>
      <c r="AQ300" s="144"/>
      <c r="AR300" s="144"/>
      <c r="AS300" s="144"/>
      <c r="AT300" s="144"/>
      <c r="AU300" s="144"/>
      <c r="AV300" s="144"/>
      <c r="AW300" s="144"/>
      <c r="AX300" s="144"/>
      <c r="AY300" s="144"/>
      <c r="AZ300" s="144"/>
      <c r="BA300" s="144"/>
      <c r="BB300" s="144"/>
      <c r="BC300" s="144"/>
      <c r="BD300" s="144"/>
      <c r="BE300" s="144"/>
      <c r="BF300" s="144"/>
      <c r="BG300" s="144"/>
      <c r="BH300" s="144"/>
      <c r="BI300" s="144"/>
      <c r="BJ300" s="144"/>
      <c r="BK300" s="144"/>
      <c r="BL300" s="144"/>
      <c r="BM300" s="144"/>
      <c r="BN300" s="144"/>
      <c r="BO300" s="144"/>
      <c r="BP300" s="144"/>
      <c r="BQ300" s="144"/>
      <c r="BR300" s="144"/>
      <c r="BS300" s="144"/>
      <c r="BT300" s="144"/>
      <c r="BU300" s="144"/>
      <c r="BV300" s="144"/>
      <c r="BW300" s="144"/>
      <c r="BX300" s="144"/>
      <c r="BY300" s="144"/>
      <c r="BZ300" s="144"/>
      <c r="CA300" s="144"/>
      <c r="CB300" s="144"/>
      <c r="CC300" s="144"/>
      <c r="CD300" s="144"/>
      <c r="CE300" s="144"/>
      <c r="CF300" s="144"/>
      <c r="CG300" s="144"/>
      <c r="CH300" s="144"/>
      <c r="CI300" s="144"/>
      <c r="CJ300" s="144"/>
      <c r="CK300" s="144"/>
      <c r="CL300" s="144"/>
      <c r="CM300" s="144"/>
      <c r="CN300" s="144"/>
      <c r="CO300" s="144"/>
      <c r="CP300" s="144"/>
      <c r="CQ300" s="144"/>
      <c r="CR300" s="144"/>
      <c r="CS300" s="144"/>
      <c r="CT300" s="144"/>
      <c r="CU300" s="144"/>
      <c r="CV300" s="144"/>
      <c r="CW300" s="144"/>
      <c r="CX300" s="144"/>
      <c r="CY300" s="144"/>
      <c r="CZ300" s="144"/>
      <c r="DA300" s="144"/>
      <c r="DB300" s="144"/>
      <c r="DC300" s="144"/>
      <c r="DD300" s="144"/>
      <c r="DE300" s="144"/>
      <c r="DF300" s="144"/>
      <c r="DG300" s="144"/>
      <c r="DH300" s="144"/>
      <c r="DI300" s="144"/>
      <c r="DJ300" s="144"/>
      <c r="DK300" s="144"/>
      <c r="DL300" s="144"/>
      <c r="DM300" s="144"/>
      <c r="DN300" s="144"/>
      <c r="DO300" s="144"/>
      <c r="DP300" s="144"/>
      <c r="DQ300" s="144"/>
      <c r="DR300" s="144"/>
      <c r="DS300" s="144"/>
      <c r="DT300" s="144"/>
      <c r="DU300" s="144"/>
      <c r="DV300" s="144"/>
      <c r="DW300" s="144"/>
      <c r="DX300" s="144"/>
      <c r="DY300" s="144"/>
      <c r="DZ300" s="144"/>
      <c r="EA300" s="144"/>
      <c r="EB300" s="144"/>
      <c r="EC300" s="144"/>
      <c r="ED300" s="144"/>
      <c r="EE300" s="144"/>
      <c r="EF300" s="144"/>
    </row>
    <row r="301" spans="1:136" x14ac:dyDescent="0.3">
      <c r="A301" s="72"/>
      <c r="B301" s="2"/>
      <c r="C301" s="151"/>
      <c r="D301" s="122"/>
      <c r="E301" s="123"/>
      <c r="F301" s="123"/>
      <c r="G301" s="124"/>
      <c r="H301" s="125"/>
      <c r="I301" s="126"/>
      <c r="J301" s="122"/>
      <c r="K301" s="127"/>
      <c r="L301" s="133"/>
      <c r="M301" s="133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  <c r="AA301" s="136"/>
      <c r="AB301" s="136"/>
      <c r="AC301" s="136"/>
      <c r="AD301" s="136"/>
      <c r="AE301" s="136"/>
      <c r="AF301" s="136"/>
      <c r="AG301" s="136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6"/>
      <c r="AV301" s="136"/>
      <c r="AW301" s="136"/>
      <c r="AX301" s="136"/>
      <c r="AY301" s="136"/>
      <c r="AZ301" s="136"/>
      <c r="BA301" s="136"/>
      <c r="BB301" s="136"/>
      <c r="BC301" s="136"/>
      <c r="BD301" s="136"/>
      <c r="BE301" s="136"/>
      <c r="BF301" s="136"/>
      <c r="BG301" s="136"/>
      <c r="BH301" s="136"/>
      <c r="BI301" s="136"/>
      <c r="BJ301" s="136"/>
      <c r="BK301" s="136"/>
      <c r="BL301" s="136"/>
      <c r="BM301" s="136"/>
      <c r="BN301" s="136"/>
      <c r="BO301" s="136"/>
      <c r="BP301" s="136"/>
      <c r="BQ301" s="136"/>
      <c r="BR301" s="136"/>
      <c r="BS301" s="136"/>
      <c r="BT301" s="136"/>
      <c r="BU301" s="136"/>
      <c r="BV301" s="136"/>
      <c r="BW301" s="136"/>
      <c r="BX301" s="136"/>
      <c r="BY301" s="136"/>
      <c r="BZ301" s="136"/>
      <c r="CA301" s="136"/>
      <c r="CB301" s="136"/>
      <c r="CC301" s="136"/>
      <c r="CD301" s="136"/>
      <c r="CE301" s="136"/>
      <c r="CF301" s="136"/>
      <c r="CG301" s="136"/>
      <c r="CH301" s="136"/>
      <c r="CI301" s="136"/>
      <c r="CJ301" s="136"/>
      <c r="CK301" s="136"/>
      <c r="CL301" s="136"/>
      <c r="CM301" s="136"/>
      <c r="CN301" s="136"/>
      <c r="CO301" s="136"/>
      <c r="CP301" s="136"/>
      <c r="CQ301" s="136"/>
      <c r="CR301" s="136"/>
      <c r="CS301" s="136"/>
      <c r="CT301" s="136"/>
      <c r="CU301" s="136"/>
      <c r="CV301" s="136"/>
      <c r="CW301" s="136"/>
      <c r="CX301" s="136"/>
      <c r="CY301" s="136"/>
      <c r="CZ301" s="136"/>
      <c r="DA301" s="136"/>
      <c r="DB301" s="136"/>
      <c r="DC301" s="136"/>
      <c r="DD301" s="136"/>
      <c r="DE301" s="136"/>
      <c r="DF301" s="136"/>
      <c r="DG301" s="136"/>
      <c r="DH301" s="136"/>
      <c r="DI301" s="136"/>
      <c r="DJ301" s="136"/>
      <c r="DK301" s="136"/>
      <c r="DL301" s="136"/>
      <c r="DM301" s="136"/>
      <c r="DN301" s="136"/>
      <c r="DO301" s="136"/>
      <c r="DP301" s="136"/>
      <c r="DQ301" s="136"/>
      <c r="DR301" s="136"/>
      <c r="DS301" s="136"/>
      <c r="DT301" s="136"/>
      <c r="DU301" s="136"/>
      <c r="DV301" s="136"/>
      <c r="DW301" s="136"/>
      <c r="DX301" s="136"/>
      <c r="DY301" s="136"/>
      <c r="DZ301" s="136"/>
      <c r="EA301" s="136"/>
      <c r="EB301" s="136"/>
      <c r="EC301" s="136"/>
      <c r="ED301" s="136"/>
      <c r="EE301" s="136"/>
      <c r="EF301" s="136"/>
    </row>
    <row r="302" spans="1:136" x14ac:dyDescent="0.3">
      <c r="A302" s="128"/>
      <c r="B302" s="129"/>
      <c r="C302" s="152"/>
      <c r="D302" s="131"/>
      <c r="E302" s="128"/>
      <c r="F302" s="128"/>
      <c r="G302" s="132"/>
      <c r="H302" s="128"/>
      <c r="I302" s="128"/>
      <c r="J302" s="131"/>
      <c r="K302" s="128"/>
      <c r="L302" s="133"/>
      <c r="M302" s="133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  <c r="AA302" s="136"/>
      <c r="AB302" s="136"/>
      <c r="AC302" s="136"/>
      <c r="AD302" s="136"/>
      <c r="AE302" s="136"/>
      <c r="AF302" s="136"/>
      <c r="AG302" s="136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6"/>
      <c r="AV302" s="136"/>
      <c r="AW302" s="136"/>
      <c r="AX302" s="136"/>
      <c r="AY302" s="136"/>
      <c r="AZ302" s="136"/>
      <c r="BA302" s="136"/>
      <c r="BB302" s="136"/>
      <c r="BC302" s="136"/>
      <c r="BD302" s="136"/>
      <c r="BE302" s="136"/>
      <c r="BF302" s="136"/>
      <c r="BG302" s="136"/>
      <c r="BH302" s="136"/>
      <c r="BI302" s="136"/>
      <c r="BJ302" s="136"/>
      <c r="BK302" s="136"/>
      <c r="BL302" s="136"/>
      <c r="BM302" s="136"/>
      <c r="BN302" s="136"/>
      <c r="BO302" s="136"/>
      <c r="BP302" s="136"/>
      <c r="BQ302" s="136"/>
      <c r="BR302" s="136"/>
      <c r="BS302" s="136"/>
      <c r="BT302" s="136"/>
      <c r="BU302" s="136"/>
      <c r="BV302" s="136"/>
      <c r="BW302" s="136"/>
      <c r="BX302" s="136"/>
      <c r="BY302" s="136"/>
      <c r="BZ302" s="136"/>
      <c r="CA302" s="136"/>
      <c r="CB302" s="136"/>
      <c r="CC302" s="136"/>
      <c r="CD302" s="136"/>
      <c r="CE302" s="136"/>
      <c r="CF302" s="136"/>
      <c r="CG302" s="136"/>
      <c r="CH302" s="136"/>
      <c r="CI302" s="136"/>
      <c r="CJ302" s="136"/>
      <c r="CK302" s="136"/>
      <c r="CL302" s="136"/>
      <c r="CM302" s="136"/>
      <c r="CN302" s="136"/>
      <c r="CO302" s="136"/>
      <c r="CP302" s="136"/>
      <c r="CQ302" s="136"/>
      <c r="CR302" s="136"/>
      <c r="CS302" s="136"/>
      <c r="CT302" s="136"/>
      <c r="CU302" s="136"/>
      <c r="CV302" s="136"/>
      <c r="CW302" s="136"/>
      <c r="CX302" s="136"/>
      <c r="CY302" s="136"/>
      <c r="CZ302" s="136"/>
      <c r="DA302" s="136"/>
      <c r="DB302" s="136"/>
      <c r="DC302" s="136"/>
      <c r="DD302" s="136"/>
      <c r="DE302" s="136"/>
      <c r="DF302" s="136"/>
      <c r="DG302" s="136"/>
      <c r="DH302" s="136"/>
      <c r="DI302" s="136"/>
      <c r="DJ302" s="136"/>
      <c r="DK302" s="136"/>
      <c r="DL302" s="136"/>
      <c r="DM302" s="136"/>
      <c r="DN302" s="136"/>
      <c r="DO302" s="136"/>
      <c r="DP302" s="136"/>
      <c r="DQ302" s="136"/>
      <c r="DR302" s="136"/>
      <c r="DS302" s="136"/>
      <c r="DT302" s="136"/>
      <c r="DU302" s="136"/>
      <c r="DV302" s="136"/>
      <c r="DW302" s="136"/>
      <c r="DX302" s="136"/>
      <c r="DY302" s="136"/>
      <c r="DZ302" s="136"/>
      <c r="EA302" s="136"/>
      <c r="EB302" s="136"/>
      <c r="EC302" s="136"/>
      <c r="ED302" s="136"/>
      <c r="EE302" s="136"/>
      <c r="EF302" s="136"/>
    </row>
    <row r="303" spans="1:136" x14ac:dyDescent="0.3">
      <c r="A303" s="138"/>
      <c r="B303" s="139"/>
      <c r="C303" s="160"/>
      <c r="D303" s="140"/>
      <c r="E303" s="138"/>
      <c r="F303" s="138"/>
      <c r="G303" s="141"/>
      <c r="H303" s="138"/>
      <c r="I303" s="138"/>
      <c r="J303" s="140"/>
      <c r="K303" s="138"/>
      <c r="L303" s="142"/>
      <c r="M303" s="142"/>
      <c r="N303" s="120"/>
      <c r="O303" s="143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  <c r="AJ303" s="144"/>
      <c r="AK303" s="144"/>
      <c r="AL303" s="144"/>
      <c r="AM303" s="144"/>
      <c r="AN303" s="144"/>
      <c r="AO303" s="144"/>
      <c r="AP303" s="144"/>
      <c r="AQ303" s="144"/>
      <c r="AR303" s="144"/>
      <c r="AS303" s="144"/>
      <c r="AT303" s="144"/>
      <c r="AU303" s="144"/>
      <c r="AV303" s="144"/>
      <c r="AW303" s="144"/>
      <c r="AX303" s="144"/>
      <c r="AY303" s="144"/>
      <c r="AZ303" s="144"/>
      <c r="BA303" s="144"/>
      <c r="BB303" s="144"/>
      <c r="BC303" s="144"/>
      <c r="BD303" s="144"/>
      <c r="BE303" s="144"/>
      <c r="BF303" s="144"/>
      <c r="BG303" s="144"/>
      <c r="BH303" s="144"/>
      <c r="BI303" s="144"/>
      <c r="BJ303" s="144"/>
      <c r="BK303" s="144"/>
      <c r="BL303" s="144"/>
      <c r="BM303" s="144"/>
      <c r="BN303" s="144"/>
      <c r="BO303" s="144"/>
      <c r="BP303" s="144"/>
      <c r="BQ303" s="144"/>
      <c r="BR303" s="144"/>
      <c r="BS303" s="144"/>
      <c r="BT303" s="144"/>
      <c r="BU303" s="144"/>
      <c r="BV303" s="144"/>
      <c r="BW303" s="144"/>
      <c r="BX303" s="144"/>
      <c r="BY303" s="144"/>
      <c r="BZ303" s="144"/>
      <c r="CA303" s="144"/>
      <c r="CB303" s="144"/>
      <c r="CC303" s="144"/>
      <c r="CD303" s="144"/>
      <c r="CE303" s="144"/>
      <c r="CF303" s="144"/>
      <c r="CG303" s="144"/>
      <c r="CH303" s="144"/>
      <c r="CI303" s="144"/>
      <c r="CJ303" s="144"/>
      <c r="CK303" s="144"/>
      <c r="CL303" s="144"/>
      <c r="CM303" s="144"/>
      <c r="CN303" s="144"/>
      <c r="CO303" s="144"/>
      <c r="CP303" s="144"/>
      <c r="CQ303" s="144"/>
      <c r="CR303" s="144"/>
      <c r="CS303" s="144"/>
      <c r="CT303" s="144"/>
      <c r="CU303" s="144"/>
      <c r="CV303" s="144"/>
      <c r="CW303" s="144"/>
      <c r="CX303" s="144"/>
      <c r="CY303" s="144"/>
      <c r="CZ303" s="144"/>
      <c r="DA303" s="144"/>
      <c r="DB303" s="144"/>
      <c r="DC303" s="144"/>
      <c r="DD303" s="144"/>
      <c r="DE303" s="144"/>
      <c r="DF303" s="144"/>
      <c r="DG303" s="144"/>
      <c r="DH303" s="144"/>
      <c r="DI303" s="144"/>
      <c r="DJ303" s="144"/>
      <c r="DK303" s="144"/>
      <c r="DL303" s="144"/>
      <c r="DM303" s="144"/>
      <c r="DN303" s="144"/>
      <c r="DO303" s="144"/>
      <c r="DP303" s="144"/>
      <c r="DQ303" s="144"/>
      <c r="DR303" s="144"/>
      <c r="DS303" s="144"/>
      <c r="DT303" s="144"/>
      <c r="DU303" s="144"/>
      <c r="DV303" s="144"/>
      <c r="DW303" s="144"/>
      <c r="DX303" s="144"/>
      <c r="DY303" s="144"/>
      <c r="DZ303" s="144"/>
      <c r="EA303" s="144"/>
      <c r="EB303" s="144"/>
      <c r="EC303" s="144"/>
      <c r="ED303" s="144"/>
      <c r="EE303" s="144"/>
      <c r="EF303" s="144"/>
    </row>
    <row r="304" spans="1:136" x14ac:dyDescent="0.3">
      <c r="A304" s="72"/>
      <c r="B304" s="2"/>
      <c r="C304" s="151"/>
      <c r="D304" s="122"/>
      <c r="E304" s="123"/>
      <c r="F304" s="123"/>
      <c r="G304" s="124"/>
      <c r="H304" s="125"/>
      <c r="I304" s="126"/>
      <c r="J304" s="122"/>
      <c r="K304" s="127"/>
      <c r="L304" s="142"/>
      <c r="M304" s="142"/>
      <c r="N304" s="120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  <c r="AA304" s="136"/>
      <c r="AB304" s="136"/>
      <c r="AC304" s="136"/>
      <c r="AD304" s="136"/>
      <c r="AE304" s="136"/>
      <c r="AF304" s="136"/>
      <c r="AG304" s="136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6"/>
      <c r="AV304" s="136"/>
      <c r="AW304" s="136"/>
      <c r="AX304" s="136"/>
      <c r="AY304" s="136"/>
      <c r="AZ304" s="136"/>
      <c r="BA304" s="136"/>
      <c r="BB304" s="136"/>
      <c r="BC304" s="136"/>
      <c r="BD304" s="136"/>
      <c r="BE304" s="136"/>
      <c r="BF304" s="136"/>
      <c r="BG304" s="136"/>
      <c r="BH304" s="136"/>
      <c r="BI304" s="136"/>
      <c r="BJ304" s="136"/>
      <c r="BK304" s="136"/>
      <c r="BL304" s="136"/>
      <c r="BM304" s="136"/>
      <c r="BN304" s="136"/>
      <c r="BO304" s="136"/>
      <c r="BP304" s="136"/>
      <c r="BQ304" s="136"/>
      <c r="BR304" s="136"/>
      <c r="BS304" s="136"/>
      <c r="BT304" s="136"/>
      <c r="BU304" s="136"/>
      <c r="BV304" s="136"/>
      <c r="BW304" s="136"/>
      <c r="BX304" s="136"/>
      <c r="BY304" s="136"/>
      <c r="BZ304" s="136"/>
      <c r="CA304" s="136"/>
      <c r="CB304" s="136"/>
      <c r="CC304" s="136"/>
      <c r="CD304" s="136"/>
      <c r="CE304" s="136"/>
      <c r="CF304" s="136"/>
      <c r="CG304" s="136"/>
      <c r="CH304" s="136"/>
      <c r="CI304" s="136"/>
      <c r="CJ304" s="136"/>
      <c r="CK304" s="136"/>
      <c r="CL304" s="136"/>
      <c r="CM304" s="136"/>
      <c r="CN304" s="136"/>
      <c r="CO304" s="136"/>
      <c r="CP304" s="136"/>
      <c r="CQ304" s="136"/>
      <c r="CR304" s="136"/>
      <c r="CS304" s="136"/>
      <c r="CT304" s="136"/>
      <c r="CU304" s="136"/>
      <c r="CV304" s="136"/>
      <c r="CW304" s="136"/>
      <c r="CX304" s="136"/>
      <c r="CY304" s="136"/>
      <c r="CZ304" s="136"/>
      <c r="DA304" s="136"/>
      <c r="DB304" s="136"/>
      <c r="DC304" s="136"/>
      <c r="DD304" s="136"/>
      <c r="DE304" s="136"/>
      <c r="DF304" s="136"/>
      <c r="DG304" s="136"/>
      <c r="DH304" s="136"/>
      <c r="DI304" s="136"/>
      <c r="DJ304" s="136"/>
      <c r="DK304" s="136"/>
      <c r="DL304" s="136"/>
      <c r="DM304" s="136"/>
      <c r="DN304" s="136"/>
      <c r="DO304" s="136"/>
      <c r="DP304" s="136"/>
      <c r="DQ304" s="136"/>
      <c r="DR304" s="136"/>
      <c r="DS304" s="136"/>
      <c r="DT304" s="136"/>
      <c r="DU304" s="136"/>
      <c r="DV304" s="136"/>
      <c r="DW304" s="136"/>
      <c r="DX304" s="136"/>
      <c r="DY304" s="136"/>
      <c r="DZ304" s="136"/>
      <c r="EA304" s="136"/>
      <c r="EB304" s="136"/>
      <c r="EC304" s="136"/>
      <c r="ED304" s="136"/>
      <c r="EE304" s="136"/>
      <c r="EF304" s="136"/>
    </row>
    <row r="305" spans="1:136" x14ac:dyDescent="0.3">
      <c r="A305" s="128"/>
      <c r="B305" s="129"/>
      <c r="C305" s="152"/>
      <c r="D305" s="131"/>
      <c r="E305" s="128"/>
      <c r="F305" s="128"/>
      <c r="G305" s="132"/>
      <c r="H305" s="128"/>
      <c r="I305" s="128"/>
      <c r="J305" s="131"/>
      <c r="K305" s="128"/>
      <c r="L305" s="133"/>
      <c r="M305" s="133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  <c r="AE305" s="136"/>
      <c r="AF305" s="136"/>
      <c r="AG305" s="136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6"/>
      <c r="AV305" s="136"/>
      <c r="AW305" s="136"/>
      <c r="AX305" s="136"/>
      <c r="AY305" s="136"/>
      <c r="AZ305" s="136"/>
      <c r="BA305" s="136"/>
      <c r="BB305" s="136"/>
      <c r="BC305" s="136"/>
      <c r="BD305" s="136"/>
      <c r="BE305" s="136"/>
      <c r="BF305" s="136"/>
      <c r="BG305" s="136"/>
      <c r="BH305" s="136"/>
      <c r="BI305" s="136"/>
      <c r="BJ305" s="136"/>
      <c r="BK305" s="136"/>
      <c r="BL305" s="136"/>
      <c r="BM305" s="136"/>
      <c r="BN305" s="136"/>
      <c r="BO305" s="136"/>
      <c r="BP305" s="136"/>
      <c r="BQ305" s="136"/>
      <c r="BR305" s="136"/>
      <c r="BS305" s="136"/>
      <c r="BT305" s="136"/>
      <c r="BU305" s="136"/>
      <c r="BV305" s="136"/>
      <c r="BW305" s="136"/>
      <c r="BX305" s="136"/>
      <c r="BY305" s="136"/>
      <c r="BZ305" s="136"/>
      <c r="CA305" s="136"/>
      <c r="CB305" s="136"/>
      <c r="CC305" s="136"/>
      <c r="CD305" s="136"/>
      <c r="CE305" s="136"/>
      <c r="CF305" s="136"/>
      <c r="CG305" s="136"/>
      <c r="CH305" s="136"/>
      <c r="CI305" s="136"/>
      <c r="CJ305" s="136"/>
      <c r="CK305" s="136"/>
      <c r="CL305" s="136"/>
      <c r="CM305" s="136"/>
      <c r="CN305" s="136"/>
      <c r="CO305" s="136"/>
      <c r="CP305" s="136"/>
      <c r="CQ305" s="136"/>
      <c r="CR305" s="136"/>
      <c r="CS305" s="136"/>
      <c r="CT305" s="136"/>
      <c r="CU305" s="136"/>
      <c r="CV305" s="136"/>
      <c r="CW305" s="136"/>
      <c r="CX305" s="136"/>
      <c r="CY305" s="136"/>
      <c r="CZ305" s="136"/>
      <c r="DA305" s="136"/>
      <c r="DB305" s="136"/>
      <c r="DC305" s="136"/>
      <c r="DD305" s="136"/>
      <c r="DE305" s="136"/>
      <c r="DF305" s="136"/>
      <c r="DG305" s="136"/>
      <c r="DH305" s="136"/>
      <c r="DI305" s="136"/>
      <c r="DJ305" s="136"/>
      <c r="DK305" s="136"/>
      <c r="DL305" s="136"/>
      <c r="DM305" s="136"/>
      <c r="DN305" s="136"/>
      <c r="DO305" s="136"/>
      <c r="DP305" s="136"/>
      <c r="DQ305" s="136"/>
      <c r="DR305" s="136"/>
      <c r="DS305" s="136"/>
      <c r="DT305" s="136"/>
      <c r="DU305" s="136"/>
      <c r="DV305" s="136"/>
      <c r="DW305" s="136"/>
      <c r="DX305" s="136"/>
      <c r="DY305" s="136"/>
      <c r="DZ305" s="136"/>
      <c r="EA305" s="136"/>
      <c r="EB305" s="136"/>
      <c r="EC305" s="136"/>
      <c r="ED305" s="136"/>
      <c r="EE305" s="136"/>
      <c r="EF305" s="136"/>
    </row>
    <row r="306" spans="1:136" x14ac:dyDescent="0.3">
      <c r="A306" s="138"/>
      <c r="B306" s="139"/>
      <c r="C306" s="160"/>
      <c r="D306" s="140"/>
      <c r="E306" s="138"/>
      <c r="F306" s="138"/>
      <c r="G306" s="141"/>
      <c r="H306" s="138"/>
      <c r="I306" s="138"/>
      <c r="J306" s="140"/>
      <c r="K306" s="138"/>
      <c r="L306" s="142"/>
      <c r="M306" s="142"/>
      <c r="N306" s="120"/>
      <c r="O306" s="143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  <c r="AJ306" s="144"/>
      <c r="AK306" s="144"/>
      <c r="AL306" s="144"/>
      <c r="AM306" s="144"/>
      <c r="AN306" s="144"/>
      <c r="AO306" s="144"/>
      <c r="AP306" s="144"/>
      <c r="AQ306" s="144"/>
      <c r="AR306" s="144"/>
      <c r="AS306" s="144"/>
      <c r="AT306" s="144"/>
      <c r="AU306" s="144"/>
      <c r="AV306" s="144"/>
      <c r="AW306" s="144"/>
      <c r="AX306" s="144"/>
      <c r="AY306" s="144"/>
      <c r="AZ306" s="144"/>
      <c r="BA306" s="144"/>
      <c r="BB306" s="144"/>
      <c r="BC306" s="144"/>
      <c r="BD306" s="144"/>
      <c r="BE306" s="144"/>
      <c r="BF306" s="144"/>
      <c r="BG306" s="144"/>
      <c r="BH306" s="144"/>
      <c r="BI306" s="144"/>
      <c r="BJ306" s="144"/>
      <c r="BK306" s="144"/>
      <c r="BL306" s="144"/>
      <c r="BM306" s="144"/>
      <c r="BN306" s="144"/>
      <c r="BO306" s="144"/>
      <c r="BP306" s="144"/>
      <c r="BQ306" s="144"/>
      <c r="BR306" s="144"/>
      <c r="BS306" s="144"/>
      <c r="BT306" s="144"/>
      <c r="BU306" s="144"/>
      <c r="BV306" s="144"/>
      <c r="BW306" s="144"/>
      <c r="BX306" s="144"/>
      <c r="BY306" s="144"/>
      <c r="BZ306" s="144"/>
      <c r="CA306" s="144"/>
      <c r="CB306" s="144"/>
      <c r="CC306" s="144"/>
      <c r="CD306" s="144"/>
      <c r="CE306" s="144"/>
      <c r="CF306" s="144"/>
      <c r="CG306" s="144"/>
      <c r="CH306" s="144"/>
      <c r="CI306" s="144"/>
      <c r="CJ306" s="144"/>
      <c r="CK306" s="144"/>
      <c r="CL306" s="144"/>
      <c r="CM306" s="144"/>
      <c r="CN306" s="144"/>
      <c r="CO306" s="144"/>
      <c r="CP306" s="144"/>
      <c r="CQ306" s="144"/>
      <c r="CR306" s="144"/>
      <c r="CS306" s="144"/>
      <c r="CT306" s="144"/>
      <c r="CU306" s="144"/>
      <c r="CV306" s="144"/>
      <c r="CW306" s="144"/>
      <c r="CX306" s="144"/>
      <c r="CY306" s="144"/>
      <c r="CZ306" s="144"/>
      <c r="DA306" s="144"/>
      <c r="DB306" s="144"/>
      <c r="DC306" s="144"/>
      <c r="DD306" s="144"/>
      <c r="DE306" s="144"/>
      <c r="DF306" s="144"/>
      <c r="DG306" s="144"/>
      <c r="DH306" s="144"/>
      <c r="DI306" s="144"/>
      <c r="DJ306" s="144"/>
      <c r="DK306" s="144"/>
      <c r="DL306" s="144"/>
      <c r="DM306" s="144"/>
      <c r="DN306" s="144"/>
      <c r="DO306" s="144"/>
      <c r="DP306" s="144"/>
      <c r="DQ306" s="144"/>
      <c r="DR306" s="144"/>
      <c r="DS306" s="144"/>
      <c r="DT306" s="144"/>
      <c r="DU306" s="144"/>
      <c r="DV306" s="144"/>
      <c r="DW306" s="144"/>
      <c r="DX306" s="144"/>
      <c r="DY306" s="144"/>
      <c r="DZ306" s="144"/>
      <c r="EA306" s="144"/>
      <c r="EB306" s="144"/>
      <c r="EC306" s="144"/>
      <c r="ED306" s="144"/>
      <c r="EE306" s="144"/>
      <c r="EF306" s="144"/>
    </row>
    <row r="307" spans="1:136" x14ac:dyDescent="0.3">
      <c r="A307" s="72"/>
      <c r="B307" s="2"/>
      <c r="C307" s="145"/>
      <c r="D307" s="122"/>
      <c r="E307" s="123"/>
      <c r="F307" s="123"/>
      <c r="G307" s="124"/>
      <c r="H307" s="125"/>
      <c r="I307" s="126"/>
      <c r="J307" s="122"/>
      <c r="K307" s="127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3"/>
      <c r="BL307" s="33"/>
      <c r="BM307" s="33"/>
      <c r="BN307" s="33"/>
      <c r="BO307" s="33"/>
      <c r="BP307" s="33"/>
      <c r="BQ307" s="33"/>
      <c r="BR307" s="33"/>
      <c r="BS307" s="33"/>
      <c r="BT307" s="33"/>
      <c r="BU307" s="33"/>
      <c r="BV307" s="33"/>
      <c r="BW307" s="33"/>
      <c r="BX307" s="33"/>
      <c r="BY307" s="33"/>
      <c r="BZ307" s="33"/>
      <c r="CA307" s="33"/>
      <c r="CB307" s="33"/>
      <c r="CC307" s="33"/>
      <c r="CD307" s="33"/>
      <c r="CE307" s="33"/>
      <c r="CF307" s="33"/>
      <c r="CG307" s="33"/>
      <c r="CH307" s="33"/>
      <c r="CI307" s="33"/>
      <c r="CJ307" s="33"/>
      <c r="CK307" s="33"/>
      <c r="CL307" s="33"/>
      <c r="CM307" s="33"/>
      <c r="CN307" s="33"/>
      <c r="CO307" s="33"/>
      <c r="CP307" s="33"/>
      <c r="CQ307" s="33"/>
      <c r="CR307" s="33"/>
      <c r="CS307" s="33"/>
      <c r="CT307" s="33"/>
      <c r="CU307" s="33"/>
      <c r="CV307" s="33"/>
      <c r="CW307" s="33"/>
      <c r="CX307" s="33"/>
      <c r="CY307" s="33"/>
      <c r="CZ307" s="33"/>
      <c r="DA307" s="33"/>
      <c r="DB307" s="33"/>
      <c r="DC307" s="33"/>
      <c r="DD307" s="33"/>
      <c r="DE307" s="33"/>
      <c r="DF307" s="33"/>
      <c r="DG307" s="33"/>
      <c r="DH307" s="33"/>
      <c r="DI307" s="33"/>
      <c r="DJ307" s="33"/>
      <c r="DK307" s="33"/>
      <c r="DL307" s="33"/>
      <c r="DM307" s="33"/>
      <c r="DN307" s="33"/>
      <c r="DO307" s="33"/>
      <c r="DP307" s="33"/>
      <c r="DQ307" s="33"/>
      <c r="DR307" s="33"/>
      <c r="DS307" s="33"/>
      <c r="DT307" s="33"/>
      <c r="DU307" s="33"/>
      <c r="DV307" s="33"/>
      <c r="DW307" s="33"/>
      <c r="DX307" s="33"/>
      <c r="DY307" s="33"/>
      <c r="DZ307" s="33"/>
      <c r="EA307" s="33"/>
      <c r="EB307" s="33"/>
      <c r="EC307" s="33"/>
      <c r="ED307" s="33"/>
      <c r="EE307" s="33"/>
      <c r="EF307" s="33"/>
    </row>
    <row r="308" spans="1:136" x14ac:dyDescent="0.3">
      <c r="A308" s="128"/>
      <c r="B308" s="129"/>
      <c r="C308" s="146"/>
      <c r="D308" s="131"/>
      <c r="E308" s="128"/>
      <c r="F308" s="128"/>
      <c r="G308" s="132"/>
      <c r="H308" s="128"/>
      <c r="I308" s="128"/>
      <c r="J308" s="131"/>
      <c r="K308" s="128"/>
      <c r="L308" s="133"/>
      <c r="M308" s="133"/>
      <c r="N308" s="134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  <c r="BZ308" s="33"/>
      <c r="CA308" s="33"/>
      <c r="CB308" s="33"/>
      <c r="CC308" s="33"/>
      <c r="CD308" s="33"/>
      <c r="CE308" s="33"/>
      <c r="CF308" s="33"/>
      <c r="CG308" s="33"/>
      <c r="CH308" s="33"/>
      <c r="CI308" s="33"/>
      <c r="CJ308" s="33"/>
      <c r="CK308" s="33"/>
      <c r="CL308" s="33"/>
      <c r="CM308" s="33"/>
      <c r="CN308" s="33"/>
      <c r="CO308" s="33"/>
      <c r="CP308" s="33"/>
      <c r="CQ308" s="33"/>
      <c r="CR308" s="33"/>
      <c r="CS308" s="33"/>
      <c r="CT308" s="33"/>
      <c r="CU308" s="33"/>
      <c r="CV308" s="33"/>
      <c r="CW308" s="33"/>
      <c r="CX308" s="33"/>
      <c r="CY308" s="33"/>
      <c r="CZ308" s="33"/>
      <c r="DA308" s="33"/>
      <c r="DB308" s="33"/>
      <c r="DC308" s="33"/>
      <c r="DD308" s="33"/>
      <c r="DE308" s="33"/>
      <c r="DF308" s="33"/>
      <c r="DG308" s="33"/>
      <c r="DH308" s="33"/>
      <c r="DI308" s="33"/>
      <c r="DJ308" s="33"/>
      <c r="DK308" s="33"/>
      <c r="DL308" s="33"/>
      <c r="DM308" s="33"/>
      <c r="DN308" s="33"/>
      <c r="DO308" s="33"/>
      <c r="DP308" s="33"/>
      <c r="DQ308" s="33"/>
      <c r="DR308" s="33"/>
      <c r="DS308" s="33"/>
      <c r="DT308" s="33"/>
      <c r="DU308" s="33"/>
      <c r="DV308" s="33"/>
      <c r="DW308" s="33"/>
      <c r="DX308" s="33"/>
      <c r="DY308" s="33"/>
      <c r="DZ308" s="33"/>
      <c r="EA308" s="33"/>
      <c r="EB308" s="33"/>
      <c r="EC308" s="33"/>
      <c r="ED308" s="33"/>
      <c r="EE308" s="33"/>
      <c r="EF308" s="33"/>
    </row>
    <row r="309" spans="1:136" x14ac:dyDescent="0.3">
      <c r="A309" s="72"/>
      <c r="B309" s="2"/>
      <c r="C309" s="148"/>
      <c r="D309" s="122"/>
      <c r="E309" s="123"/>
      <c r="F309" s="123"/>
      <c r="G309" s="124"/>
      <c r="H309" s="125"/>
      <c r="I309" s="126"/>
      <c r="J309" s="122"/>
      <c r="K309" s="127"/>
      <c r="L309" s="133"/>
      <c r="M309" s="1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  <c r="BH309" s="33"/>
      <c r="BI309" s="33"/>
      <c r="BJ309" s="33"/>
      <c r="BK309" s="33"/>
      <c r="BL309" s="33"/>
      <c r="BM309" s="33"/>
      <c r="BN309" s="33"/>
      <c r="BO309" s="33"/>
      <c r="BP309" s="33"/>
      <c r="BQ309" s="33"/>
      <c r="BR309" s="33"/>
      <c r="BS309" s="33"/>
      <c r="BT309" s="33"/>
      <c r="BU309" s="33"/>
      <c r="BV309" s="33"/>
      <c r="BW309" s="33"/>
      <c r="BX309" s="33"/>
      <c r="BY309" s="33"/>
      <c r="BZ309" s="33"/>
      <c r="CA309" s="33"/>
      <c r="CB309" s="33"/>
      <c r="CC309" s="33"/>
      <c r="CD309" s="33"/>
      <c r="CE309" s="33"/>
      <c r="CF309" s="33"/>
      <c r="CG309" s="33"/>
      <c r="CH309" s="33"/>
      <c r="CI309" s="33"/>
      <c r="CJ309" s="33"/>
      <c r="CK309" s="33"/>
      <c r="CL309" s="33"/>
      <c r="CM309" s="33"/>
      <c r="CN309" s="33"/>
      <c r="CO309" s="33"/>
      <c r="CP309" s="33"/>
      <c r="CQ309" s="33"/>
      <c r="CR309" s="33"/>
      <c r="CS309" s="33"/>
      <c r="CT309" s="33"/>
      <c r="CU309" s="33"/>
      <c r="CV309" s="33"/>
      <c r="CW309" s="33"/>
      <c r="CX309" s="33"/>
      <c r="CY309" s="33"/>
      <c r="CZ309" s="33"/>
      <c r="DA309" s="33"/>
      <c r="DB309" s="33"/>
      <c r="DC309" s="33"/>
      <c r="DD309" s="33"/>
      <c r="DE309" s="33"/>
      <c r="DF309" s="33"/>
      <c r="DG309" s="33"/>
      <c r="DH309" s="33"/>
      <c r="DI309" s="33"/>
      <c r="DJ309" s="33"/>
      <c r="DK309" s="33"/>
      <c r="DL309" s="33"/>
      <c r="DM309" s="33"/>
      <c r="DN309" s="33"/>
      <c r="DO309" s="33"/>
      <c r="DP309" s="33"/>
      <c r="DQ309" s="33"/>
      <c r="DR309" s="33"/>
      <c r="DS309" s="33"/>
      <c r="DT309" s="33"/>
      <c r="DU309" s="33"/>
      <c r="DV309" s="33"/>
      <c r="DW309" s="33"/>
      <c r="DX309" s="33"/>
      <c r="DY309" s="33"/>
      <c r="DZ309" s="33"/>
      <c r="EA309" s="33"/>
      <c r="EB309" s="33"/>
      <c r="EC309" s="33"/>
      <c r="ED309" s="33"/>
      <c r="EE309" s="33"/>
      <c r="EF309" s="33"/>
    </row>
    <row r="310" spans="1:136" x14ac:dyDescent="0.3">
      <c r="A310" s="128"/>
      <c r="B310" s="129"/>
      <c r="C310" s="149"/>
      <c r="D310" s="131"/>
      <c r="E310" s="128"/>
      <c r="F310" s="128"/>
      <c r="G310" s="132"/>
      <c r="H310" s="128"/>
      <c r="I310" s="128"/>
      <c r="J310" s="131"/>
      <c r="K310" s="128"/>
      <c r="L310" s="133"/>
      <c r="M310" s="133"/>
      <c r="N310" s="134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  <c r="BK310" s="33"/>
      <c r="BL310" s="33"/>
      <c r="BM310" s="33"/>
      <c r="BN310" s="33"/>
      <c r="BO310" s="33"/>
      <c r="BP310" s="33"/>
      <c r="BQ310" s="33"/>
      <c r="BR310" s="33"/>
      <c r="BS310" s="33"/>
      <c r="BT310" s="33"/>
      <c r="BU310" s="33"/>
      <c r="BV310" s="33"/>
      <c r="BW310" s="33"/>
      <c r="BX310" s="33"/>
      <c r="BY310" s="33"/>
      <c r="BZ310" s="33"/>
      <c r="CA310" s="33"/>
      <c r="CB310" s="33"/>
      <c r="CC310" s="33"/>
      <c r="CD310" s="33"/>
      <c r="CE310" s="33"/>
      <c r="CF310" s="33"/>
      <c r="CG310" s="33"/>
      <c r="CH310" s="33"/>
      <c r="CI310" s="33"/>
      <c r="CJ310" s="33"/>
      <c r="CK310" s="33"/>
      <c r="CL310" s="33"/>
      <c r="CM310" s="33"/>
      <c r="CN310" s="33"/>
      <c r="CO310" s="33"/>
      <c r="CP310" s="33"/>
      <c r="CQ310" s="33"/>
      <c r="CR310" s="33"/>
      <c r="CS310" s="33"/>
      <c r="CT310" s="33"/>
      <c r="CU310" s="33"/>
      <c r="CV310" s="33"/>
      <c r="CW310" s="33"/>
      <c r="CX310" s="33"/>
      <c r="CY310" s="33"/>
      <c r="CZ310" s="33"/>
      <c r="DA310" s="33"/>
      <c r="DB310" s="33"/>
      <c r="DC310" s="33"/>
      <c r="DD310" s="33"/>
      <c r="DE310" s="33"/>
      <c r="DF310" s="33"/>
      <c r="DG310" s="33"/>
      <c r="DH310" s="33"/>
      <c r="DI310" s="33"/>
      <c r="DJ310" s="33"/>
      <c r="DK310" s="33"/>
      <c r="DL310" s="33"/>
      <c r="DM310" s="33"/>
      <c r="DN310" s="33"/>
      <c r="DO310" s="33"/>
      <c r="DP310" s="33"/>
      <c r="DQ310" s="33"/>
      <c r="DR310" s="33"/>
      <c r="DS310" s="33"/>
      <c r="DT310" s="33"/>
      <c r="DU310" s="33"/>
      <c r="DV310" s="33"/>
      <c r="DW310" s="33"/>
      <c r="DX310" s="33"/>
      <c r="DY310" s="33"/>
      <c r="DZ310" s="33"/>
      <c r="EA310" s="33"/>
      <c r="EB310" s="33"/>
      <c r="EC310" s="33"/>
      <c r="ED310" s="33"/>
      <c r="EE310" s="33"/>
      <c r="EF310" s="33"/>
    </row>
    <row r="311" spans="1:136" x14ac:dyDescent="0.3">
      <c r="A311" s="72"/>
      <c r="B311" s="2"/>
      <c r="C311" s="151"/>
      <c r="D311" s="122"/>
      <c r="E311" s="123"/>
      <c r="F311" s="123"/>
      <c r="G311" s="124"/>
      <c r="H311" s="125"/>
      <c r="I311" s="126"/>
      <c r="J311" s="122"/>
      <c r="K311" s="127"/>
      <c r="L311" s="142"/>
      <c r="M311" s="142"/>
      <c r="N311" s="120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  <c r="Z311" s="136"/>
      <c r="AA311" s="136"/>
      <c r="AB311" s="136"/>
      <c r="AC311" s="136"/>
      <c r="AD311" s="136"/>
      <c r="AE311" s="136"/>
      <c r="AF311" s="136"/>
      <c r="AG311" s="136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6"/>
      <c r="AV311" s="136"/>
      <c r="AW311" s="136"/>
      <c r="AX311" s="136"/>
      <c r="AY311" s="136"/>
      <c r="AZ311" s="136"/>
      <c r="BA311" s="136"/>
      <c r="BB311" s="136"/>
      <c r="BC311" s="136"/>
      <c r="BD311" s="136"/>
      <c r="BE311" s="136"/>
      <c r="BF311" s="136"/>
      <c r="BG311" s="136"/>
      <c r="BH311" s="136"/>
      <c r="BI311" s="136"/>
      <c r="BJ311" s="136"/>
      <c r="BK311" s="136"/>
      <c r="BL311" s="136"/>
      <c r="BM311" s="136"/>
      <c r="BN311" s="136"/>
      <c r="BO311" s="136"/>
      <c r="BP311" s="136"/>
      <c r="BQ311" s="136"/>
      <c r="BR311" s="136"/>
      <c r="BS311" s="136"/>
      <c r="BT311" s="136"/>
      <c r="BU311" s="136"/>
      <c r="BV311" s="136"/>
      <c r="BW311" s="136"/>
      <c r="BX311" s="136"/>
      <c r="BY311" s="136"/>
      <c r="BZ311" s="136"/>
      <c r="CA311" s="136"/>
      <c r="CB311" s="136"/>
      <c r="CC311" s="136"/>
      <c r="CD311" s="136"/>
      <c r="CE311" s="136"/>
      <c r="CF311" s="136"/>
      <c r="CG311" s="136"/>
      <c r="CH311" s="136"/>
      <c r="CI311" s="136"/>
      <c r="CJ311" s="136"/>
      <c r="CK311" s="136"/>
      <c r="CL311" s="136"/>
      <c r="CM311" s="136"/>
      <c r="CN311" s="136"/>
      <c r="CO311" s="136"/>
      <c r="CP311" s="136"/>
      <c r="CQ311" s="136"/>
      <c r="CR311" s="136"/>
      <c r="CS311" s="136"/>
      <c r="CT311" s="136"/>
      <c r="CU311" s="136"/>
      <c r="CV311" s="136"/>
      <c r="CW311" s="136"/>
      <c r="CX311" s="136"/>
      <c r="CY311" s="136"/>
      <c r="CZ311" s="136"/>
      <c r="DA311" s="136"/>
      <c r="DB311" s="136"/>
      <c r="DC311" s="136"/>
      <c r="DD311" s="136"/>
      <c r="DE311" s="136"/>
      <c r="DF311" s="136"/>
      <c r="DG311" s="136"/>
      <c r="DH311" s="136"/>
      <c r="DI311" s="136"/>
      <c r="DJ311" s="136"/>
      <c r="DK311" s="136"/>
      <c r="DL311" s="136"/>
      <c r="DM311" s="136"/>
      <c r="DN311" s="136"/>
      <c r="DO311" s="136"/>
      <c r="DP311" s="136"/>
      <c r="DQ311" s="136"/>
      <c r="DR311" s="136"/>
      <c r="DS311" s="136"/>
      <c r="DT311" s="136"/>
      <c r="DU311" s="136"/>
      <c r="DV311" s="136"/>
      <c r="DW311" s="136"/>
      <c r="DX311" s="136"/>
      <c r="DY311" s="136"/>
      <c r="DZ311" s="136"/>
      <c r="EA311" s="136"/>
      <c r="EB311" s="136"/>
      <c r="EC311" s="136"/>
      <c r="ED311" s="136"/>
      <c r="EE311" s="136"/>
      <c r="EF311" s="136"/>
    </row>
    <row r="312" spans="1:136" x14ac:dyDescent="0.3">
      <c r="A312" s="128"/>
      <c r="B312" s="129"/>
      <c r="C312" s="152"/>
      <c r="D312" s="131"/>
      <c r="E312" s="128"/>
      <c r="F312" s="128"/>
      <c r="G312" s="132"/>
      <c r="H312" s="128"/>
      <c r="I312" s="128"/>
      <c r="J312" s="131"/>
      <c r="K312" s="128"/>
      <c r="L312" s="133"/>
      <c r="M312" s="133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  <c r="Z312" s="136"/>
      <c r="AA312" s="136"/>
      <c r="AB312" s="136"/>
      <c r="AC312" s="136"/>
      <c r="AD312" s="136"/>
      <c r="AE312" s="136"/>
      <c r="AF312" s="136"/>
      <c r="AG312" s="136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6"/>
      <c r="AV312" s="136"/>
      <c r="AW312" s="136"/>
      <c r="AX312" s="136"/>
      <c r="AY312" s="136"/>
      <c r="AZ312" s="136"/>
      <c r="BA312" s="136"/>
      <c r="BB312" s="136"/>
      <c r="BC312" s="136"/>
      <c r="BD312" s="136"/>
      <c r="BE312" s="136"/>
      <c r="BF312" s="136"/>
      <c r="BG312" s="136"/>
      <c r="BH312" s="136"/>
      <c r="BI312" s="136"/>
      <c r="BJ312" s="136"/>
      <c r="BK312" s="136"/>
      <c r="BL312" s="136"/>
      <c r="BM312" s="136"/>
      <c r="BN312" s="136"/>
      <c r="BO312" s="136"/>
      <c r="BP312" s="136"/>
      <c r="BQ312" s="136"/>
      <c r="BR312" s="136"/>
      <c r="BS312" s="136"/>
      <c r="BT312" s="136"/>
      <c r="BU312" s="136"/>
      <c r="BV312" s="136"/>
      <c r="BW312" s="136"/>
      <c r="BX312" s="136"/>
      <c r="BY312" s="136"/>
      <c r="BZ312" s="136"/>
      <c r="CA312" s="136"/>
      <c r="CB312" s="136"/>
      <c r="CC312" s="136"/>
      <c r="CD312" s="136"/>
      <c r="CE312" s="136"/>
      <c r="CF312" s="136"/>
      <c r="CG312" s="136"/>
      <c r="CH312" s="136"/>
      <c r="CI312" s="136"/>
      <c r="CJ312" s="136"/>
      <c r="CK312" s="136"/>
      <c r="CL312" s="136"/>
      <c r="CM312" s="136"/>
      <c r="CN312" s="136"/>
      <c r="CO312" s="136"/>
      <c r="CP312" s="136"/>
      <c r="CQ312" s="136"/>
      <c r="CR312" s="136"/>
      <c r="CS312" s="136"/>
      <c r="CT312" s="136"/>
      <c r="CU312" s="136"/>
      <c r="CV312" s="136"/>
      <c r="CW312" s="136"/>
      <c r="CX312" s="136"/>
      <c r="CY312" s="136"/>
      <c r="CZ312" s="136"/>
      <c r="DA312" s="136"/>
      <c r="DB312" s="136"/>
      <c r="DC312" s="136"/>
      <c r="DD312" s="136"/>
      <c r="DE312" s="136"/>
      <c r="DF312" s="136"/>
      <c r="DG312" s="136"/>
      <c r="DH312" s="136"/>
      <c r="DI312" s="136"/>
      <c r="DJ312" s="136"/>
      <c r="DK312" s="136"/>
      <c r="DL312" s="136"/>
      <c r="DM312" s="136"/>
      <c r="DN312" s="136"/>
      <c r="DO312" s="136"/>
      <c r="DP312" s="136"/>
      <c r="DQ312" s="136"/>
      <c r="DR312" s="136"/>
      <c r="DS312" s="136"/>
      <c r="DT312" s="136"/>
      <c r="DU312" s="136"/>
      <c r="DV312" s="136"/>
      <c r="DW312" s="136"/>
      <c r="DX312" s="136"/>
      <c r="DY312" s="136"/>
      <c r="DZ312" s="136"/>
      <c r="EA312" s="136"/>
      <c r="EB312" s="136"/>
      <c r="EC312" s="136"/>
      <c r="ED312" s="136"/>
      <c r="EE312" s="136"/>
      <c r="EF312" s="136"/>
    </row>
    <row r="313" spans="1:136" x14ac:dyDescent="0.3">
      <c r="A313" s="138"/>
      <c r="B313" s="139"/>
      <c r="C313" s="160"/>
      <c r="D313" s="140"/>
      <c r="E313" s="138"/>
      <c r="F313" s="138"/>
      <c r="G313" s="141"/>
      <c r="H313" s="138"/>
      <c r="I313" s="138"/>
      <c r="J313" s="140"/>
      <c r="K313" s="138"/>
      <c r="L313" s="142"/>
      <c r="M313" s="142"/>
      <c r="N313" s="120"/>
      <c r="O313" s="143"/>
      <c r="P313" s="144"/>
      <c r="Q313" s="144"/>
      <c r="R313" s="144"/>
      <c r="S313" s="144"/>
      <c r="T313" s="144"/>
      <c r="U313" s="144"/>
      <c r="V313" s="144"/>
      <c r="W313" s="144"/>
      <c r="X313" s="144"/>
      <c r="Y313" s="144"/>
      <c r="Z313" s="144"/>
      <c r="AA313" s="144"/>
      <c r="AB313" s="144"/>
      <c r="AC313" s="144"/>
      <c r="AD313" s="144"/>
      <c r="AE313" s="144"/>
      <c r="AF313" s="144"/>
      <c r="AG313" s="144"/>
      <c r="AH313" s="144"/>
      <c r="AI313" s="144"/>
      <c r="AJ313" s="144"/>
      <c r="AK313" s="144"/>
      <c r="AL313" s="144"/>
      <c r="AM313" s="144"/>
      <c r="AN313" s="144"/>
      <c r="AO313" s="144"/>
      <c r="AP313" s="144"/>
      <c r="AQ313" s="144"/>
      <c r="AR313" s="144"/>
      <c r="AS313" s="144"/>
      <c r="AT313" s="144"/>
      <c r="AU313" s="144"/>
      <c r="AV313" s="144"/>
      <c r="AW313" s="144"/>
      <c r="AX313" s="144"/>
      <c r="AY313" s="144"/>
      <c r="AZ313" s="144"/>
      <c r="BA313" s="144"/>
      <c r="BB313" s="144"/>
      <c r="BC313" s="144"/>
      <c r="BD313" s="144"/>
      <c r="BE313" s="144"/>
      <c r="BF313" s="144"/>
      <c r="BG313" s="144"/>
      <c r="BH313" s="144"/>
      <c r="BI313" s="144"/>
      <c r="BJ313" s="144"/>
      <c r="BK313" s="144"/>
      <c r="BL313" s="144"/>
      <c r="BM313" s="144"/>
      <c r="BN313" s="144"/>
      <c r="BO313" s="144"/>
      <c r="BP313" s="144"/>
      <c r="BQ313" s="144"/>
      <c r="BR313" s="144"/>
      <c r="BS313" s="144"/>
      <c r="BT313" s="144"/>
      <c r="BU313" s="144"/>
      <c r="BV313" s="144"/>
      <c r="BW313" s="144"/>
      <c r="BX313" s="144"/>
      <c r="BY313" s="144"/>
      <c r="BZ313" s="144"/>
      <c r="CA313" s="144"/>
      <c r="CB313" s="144"/>
      <c r="CC313" s="144"/>
      <c r="CD313" s="144"/>
      <c r="CE313" s="144"/>
      <c r="CF313" s="144"/>
      <c r="CG313" s="144"/>
      <c r="CH313" s="144"/>
      <c r="CI313" s="144"/>
      <c r="CJ313" s="144"/>
      <c r="CK313" s="144"/>
      <c r="CL313" s="144"/>
      <c r="CM313" s="144"/>
      <c r="CN313" s="144"/>
      <c r="CO313" s="144"/>
      <c r="CP313" s="144"/>
      <c r="CQ313" s="144"/>
      <c r="CR313" s="144"/>
      <c r="CS313" s="144"/>
      <c r="CT313" s="144"/>
      <c r="CU313" s="144"/>
      <c r="CV313" s="144"/>
      <c r="CW313" s="144"/>
      <c r="CX313" s="144"/>
      <c r="CY313" s="144"/>
      <c r="CZ313" s="144"/>
      <c r="DA313" s="144"/>
      <c r="DB313" s="144"/>
      <c r="DC313" s="144"/>
      <c r="DD313" s="144"/>
      <c r="DE313" s="144"/>
      <c r="DF313" s="144"/>
      <c r="DG313" s="144"/>
      <c r="DH313" s="144"/>
      <c r="DI313" s="144"/>
      <c r="DJ313" s="144"/>
      <c r="DK313" s="144"/>
      <c r="DL313" s="144"/>
      <c r="DM313" s="144"/>
      <c r="DN313" s="144"/>
      <c r="DO313" s="144"/>
      <c r="DP313" s="144"/>
      <c r="DQ313" s="144"/>
      <c r="DR313" s="144"/>
      <c r="DS313" s="144"/>
      <c r="DT313" s="144"/>
      <c r="DU313" s="144"/>
      <c r="DV313" s="144"/>
      <c r="DW313" s="144"/>
      <c r="DX313" s="144"/>
      <c r="DY313" s="144"/>
      <c r="DZ313" s="144"/>
      <c r="EA313" s="144"/>
      <c r="EB313" s="144"/>
      <c r="EC313" s="144"/>
      <c r="ED313" s="144"/>
      <c r="EE313" s="144"/>
      <c r="EF313" s="144"/>
    </row>
    <row r="314" spans="1:136" x14ac:dyDescent="0.3">
      <c r="A314" s="72"/>
      <c r="B314" s="2"/>
      <c r="C314" s="151"/>
      <c r="D314" s="122"/>
      <c r="E314" s="123"/>
      <c r="F314" s="123"/>
      <c r="G314" s="124"/>
      <c r="H314" s="125"/>
      <c r="I314" s="126"/>
      <c r="J314" s="122"/>
      <c r="K314" s="127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33"/>
      <c r="BO314" s="33"/>
      <c r="BP314" s="33"/>
      <c r="BQ314" s="33"/>
      <c r="BR314" s="33"/>
      <c r="BS314" s="33"/>
      <c r="BT314" s="33"/>
      <c r="BU314" s="33"/>
      <c r="BV314" s="33"/>
      <c r="BW314" s="33"/>
      <c r="BX314" s="33"/>
      <c r="BY314" s="33"/>
      <c r="BZ314" s="33"/>
      <c r="CA314" s="33"/>
      <c r="CB314" s="33"/>
      <c r="CC314" s="33"/>
      <c r="CD314" s="33"/>
      <c r="CE314" s="33"/>
      <c r="CF314" s="33"/>
      <c r="CG314" s="33"/>
      <c r="CH314" s="33"/>
      <c r="CI314" s="33"/>
      <c r="CJ314" s="33"/>
      <c r="CK314" s="33"/>
      <c r="CL314" s="33"/>
      <c r="CM314" s="33"/>
      <c r="CN314" s="33"/>
      <c r="CO314" s="33"/>
      <c r="CP314" s="33"/>
      <c r="CQ314" s="33"/>
      <c r="CR314" s="33"/>
      <c r="CS314" s="33"/>
      <c r="CT314" s="33"/>
      <c r="CU314" s="33"/>
      <c r="CV314" s="33"/>
      <c r="CW314" s="33"/>
      <c r="CX314" s="33"/>
      <c r="CY314" s="33"/>
      <c r="CZ314" s="33"/>
      <c r="DA314" s="33"/>
      <c r="DB314" s="33"/>
      <c r="DC314" s="33"/>
      <c r="DD314" s="33"/>
      <c r="DE314" s="33"/>
      <c r="DF314" s="33"/>
      <c r="DG314" s="33"/>
      <c r="DH314" s="33"/>
      <c r="DI314" s="33"/>
      <c r="DJ314" s="33"/>
      <c r="DK314" s="33"/>
      <c r="DL314" s="33"/>
      <c r="DM314" s="33"/>
      <c r="DN314" s="33"/>
      <c r="DO314" s="33"/>
      <c r="DP314" s="33"/>
      <c r="DQ314" s="33"/>
      <c r="DR314" s="33"/>
      <c r="DS314" s="33"/>
      <c r="DT314" s="33"/>
      <c r="DU314" s="33"/>
      <c r="DV314" s="33"/>
      <c r="DW314" s="33"/>
      <c r="DX314" s="33"/>
      <c r="DY314" s="33"/>
      <c r="DZ314" s="33"/>
      <c r="EA314" s="33"/>
      <c r="EB314" s="33"/>
      <c r="EC314" s="33"/>
      <c r="ED314" s="33"/>
      <c r="EE314" s="33"/>
      <c r="EF314" s="33"/>
    </row>
    <row r="315" spans="1:136" x14ac:dyDescent="0.3">
      <c r="A315" s="128"/>
      <c r="B315" s="129"/>
      <c r="C315" s="152"/>
      <c r="D315" s="131"/>
      <c r="E315" s="128"/>
      <c r="F315" s="128"/>
      <c r="G315" s="132"/>
      <c r="H315" s="128"/>
      <c r="I315" s="128"/>
      <c r="J315" s="131"/>
      <c r="K315" s="128"/>
      <c r="L315" s="133"/>
      <c r="M315" s="1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  <c r="BK315" s="33"/>
      <c r="BL315" s="33"/>
      <c r="BM315" s="33"/>
      <c r="BN315" s="33"/>
      <c r="BO315" s="33"/>
      <c r="BP315" s="33"/>
      <c r="BQ315" s="33"/>
      <c r="BR315" s="33"/>
      <c r="BS315" s="33"/>
      <c r="BT315" s="33"/>
      <c r="BU315" s="33"/>
      <c r="BV315" s="33"/>
      <c r="BW315" s="33"/>
      <c r="BX315" s="33"/>
      <c r="BY315" s="33"/>
      <c r="BZ315" s="33"/>
      <c r="CA315" s="33"/>
      <c r="CB315" s="33"/>
      <c r="CC315" s="33"/>
      <c r="CD315" s="33"/>
      <c r="CE315" s="33"/>
      <c r="CF315" s="33"/>
      <c r="CG315" s="33"/>
      <c r="CH315" s="33"/>
      <c r="CI315" s="33"/>
      <c r="CJ315" s="33"/>
      <c r="CK315" s="33"/>
      <c r="CL315" s="33"/>
      <c r="CM315" s="33"/>
      <c r="CN315" s="33"/>
      <c r="CO315" s="33"/>
      <c r="CP315" s="33"/>
      <c r="CQ315" s="33"/>
      <c r="CR315" s="33"/>
      <c r="CS315" s="33"/>
      <c r="CT315" s="33"/>
      <c r="CU315" s="33"/>
      <c r="CV315" s="33"/>
      <c r="CW315" s="33"/>
      <c r="CX315" s="33"/>
      <c r="CY315" s="33"/>
      <c r="CZ315" s="33"/>
      <c r="DA315" s="33"/>
      <c r="DB315" s="33"/>
      <c r="DC315" s="33"/>
      <c r="DD315" s="33"/>
      <c r="DE315" s="33"/>
      <c r="DF315" s="33"/>
      <c r="DG315" s="33"/>
      <c r="DH315" s="33"/>
      <c r="DI315" s="33"/>
      <c r="DJ315" s="33"/>
      <c r="DK315" s="33"/>
      <c r="DL315" s="33"/>
      <c r="DM315" s="33"/>
      <c r="DN315" s="33"/>
      <c r="DO315" s="33"/>
      <c r="DP315" s="33"/>
      <c r="DQ315" s="33"/>
      <c r="DR315" s="33"/>
      <c r="DS315" s="33"/>
      <c r="DT315" s="33"/>
      <c r="DU315" s="33"/>
      <c r="DV315" s="33"/>
      <c r="DW315" s="33"/>
      <c r="DX315" s="33"/>
      <c r="DY315" s="33"/>
      <c r="DZ315" s="33"/>
      <c r="EA315" s="33"/>
      <c r="EB315" s="33"/>
      <c r="EC315" s="33"/>
      <c r="ED315" s="33"/>
      <c r="EE315" s="33"/>
      <c r="EF315" s="33"/>
    </row>
    <row r="316" spans="1:136" x14ac:dyDescent="0.3">
      <c r="A316" s="138"/>
      <c r="B316" s="139"/>
      <c r="C316" s="160"/>
      <c r="D316" s="140"/>
      <c r="E316" s="138"/>
      <c r="F316" s="138"/>
      <c r="G316" s="141"/>
      <c r="H316" s="138"/>
      <c r="I316" s="138"/>
      <c r="J316" s="140"/>
      <c r="K316" s="138"/>
      <c r="L316" s="142"/>
      <c r="M316" s="142"/>
      <c r="N316" s="120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  <c r="AA316" s="143"/>
      <c r="AB316" s="143"/>
      <c r="AC316" s="143"/>
      <c r="AD316" s="143"/>
      <c r="AE316" s="143"/>
      <c r="AF316" s="143"/>
      <c r="AG316" s="143"/>
      <c r="AH316" s="143"/>
      <c r="AI316" s="143"/>
      <c r="AJ316" s="143"/>
      <c r="AK316" s="143"/>
      <c r="AL316" s="143"/>
      <c r="AM316" s="143"/>
      <c r="AN316" s="143"/>
      <c r="AO316" s="143"/>
      <c r="AP316" s="143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3"/>
      <c r="BB316" s="143"/>
      <c r="BC316" s="143"/>
      <c r="BD316" s="143"/>
      <c r="BE316" s="143"/>
      <c r="BF316" s="143"/>
      <c r="BG316" s="143"/>
      <c r="BH316" s="143"/>
      <c r="BI316" s="143"/>
      <c r="BJ316" s="143"/>
      <c r="BK316" s="143"/>
      <c r="BL316" s="143"/>
      <c r="BM316" s="143"/>
      <c r="BN316" s="143"/>
      <c r="BO316" s="143"/>
      <c r="BP316" s="143"/>
      <c r="BQ316" s="143"/>
      <c r="BR316" s="143"/>
      <c r="BS316" s="143"/>
      <c r="BT316" s="143"/>
      <c r="BU316" s="143"/>
      <c r="BV316" s="143"/>
      <c r="BW316" s="143"/>
      <c r="BX316" s="143"/>
      <c r="BY316" s="143"/>
      <c r="BZ316" s="143"/>
      <c r="CA316" s="143"/>
      <c r="CB316" s="143"/>
      <c r="CC316" s="143"/>
      <c r="CD316" s="143"/>
      <c r="CE316" s="143"/>
      <c r="CF316" s="143"/>
      <c r="CG316" s="143"/>
      <c r="CH316" s="143"/>
      <c r="CI316" s="143"/>
      <c r="CJ316" s="143"/>
      <c r="CK316" s="143"/>
      <c r="CL316" s="143"/>
      <c r="CM316" s="143"/>
      <c r="CN316" s="143"/>
      <c r="CO316" s="143"/>
      <c r="CP316" s="143"/>
      <c r="CQ316" s="143"/>
      <c r="CR316" s="143"/>
      <c r="CS316" s="143"/>
      <c r="CT316" s="143"/>
      <c r="CU316" s="143"/>
      <c r="CV316" s="143"/>
      <c r="CW316" s="143"/>
      <c r="CX316" s="143"/>
      <c r="CY316" s="143"/>
      <c r="CZ316" s="143"/>
      <c r="DA316" s="143"/>
      <c r="DB316" s="143"/>
      <c r="DC316" s="143"/>
      <c r="DD316" s="143"/>
      <c r="DE316" s="143"/>
      <c r="DF316" s="143"/>
      <c r="DG316" s="143"/>
      <c r="DH316" s="143"/>
      <c r="DI316" s="143"/>
      <c r="DJ316" s="143"/>
      <c r="DK316" s="143"/>
      <c r="DL316" s="143"/>
      <c r="DM316" s="143"/>
      <c r="DN316" s="143"/>
      <c r="DO316" s="143"/>
      <c r="DP316" s="143"/>
      <c r="DQ316" s="143"/>
      <c r="DR316" s="143"/>
      <c r="DS316" s="143"/>
      <c r="DT316" s="143"/>
      <c r="DU316" s="143"/>
      <c r="DV316" s="143"/>
      <c r="DW316" s="143"/>
      <c r="DX316" s="143"/>
      <c r="DY316" s="143"/>
      <c r="DZ316" s="143"/>
      <c r="EA316" s="143"/>
      <c r="EB316" s="143"/>
      <c r="EC316" s="143"/>
      <c r="ED316" s="143"/>
      <c r="EE316" s="143"/>
      <c r="EF316" s="143"/>
    </row>
    <row r="317" spans="1:136" x14ac:dyDescent="0.3">
      <c r="A317" s="72"/>
      <c r="B317" s="2"/>
      <c r="C317" s="151"/>
      <c r="D317" s="122"/>
      <c r="E317" s="123"/>
      <c r="F317" s="123"/>
      <c r="G317" s="124"/>
      <c r="H317" s="125"/>
      <c r="I317" s="126"/>
      <c r="J317" s="122"/>
      <c r="K317" s="127"/>
      <c r="L317" s="133"/>
      <c r="M317" s="133"/>
      <c r="N317" s="134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33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A317" s="33"/>
      <c r="CB317" s="33"/>
      <c r="CC317" s="33"/>
      <c r="CD317" s="33"/>
      <c r="CE317" s="33"/>
      <c r="CF317" s="33"/>
      <c r="CG317" s="33"/>
      <c r="CH317" s="33"/>
      <c r="CI317" s="33"/>
      <c r="CJ317" s="33"/>
      <c r="CK317" s="33"/>
      <c r="CL317" s="33"/>
      <c r="CM317" s="33"/>
      <c r="CN317" s="33"/>
      <c r="CO317" s="33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3"/>
      <c r="DE317" s="33"/>
      <c r="DF317" s="33"/>
      <c r="DG317" s="33"/>
      <c r="DH317" s="33"/>
      <c r="DI317" s="33"/>
      <c r="DJ317" s="33"/>
      <c r="DK317" s="33"/>
      <c r="DL317" s="33"/>
      <c r="DM317" s="33"/>
      <c r="DN317" s="33"/>
      <c r="DO317" s="33"/>
      <c r="DP317" s="33"/>
      <c r="DQ317" s="33"/>
      <c r="DR317" s="33"/>
      <c r="DS317" s="33"/>
      <c r="DT317" s="33"/>
      <c r="DU317" s="33"/>
      <c r="DV317" s="33"/>
      <c r="DW317" s="33"/>
      <c r="DX317" s="33"/>
      <c r="DY317" s="33"/>
      <c r="DZ317" s="33"/>
      <c r="EA317" s="33"/>
      <c r="EB317" s="33"/>
      <c r="EC317" s="33"/>
      <c r="ED317" s="33"/>
      <c r="EE317" s="33"/>
      <c r="EF317" s="33"/>
    </row>
    <row r="318" spans="1:136" x14ac:dyDescent="0.3">
      <c r="A318" s="128"/>
      <c r="B318" s="129"/>
      <c r="C318" s="152"/>
      <c r="D318" s="131"/>
      <c r="E318" s="128"/>
      <c r="F318" s="128"/>
      <c r="G318" s="132"/>
      <c r="H318" s="128"/>
      <c r="I318" s="128"/>
      <c r="J318" s="131"/>
      <c r="K318" s="128"/>
      <c r="L318" s="133"/>
      <c r="M318" s="1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  <c r="BH318" s="33"/>
      <c r="BI318" s="33"/>
      <c r="BJ318" s="33"/>
      <c r="BK318" s="33"/>
      <c r="BL318" s="33"/>
      <c r="BM318" s="33"/>
      <c r="BN318" s="33"/>
      <c r="BO318" s="33"/>
      <c r="BP318" s="33"/>
      <c r="BQ318" s="33"/>
      <c r="BR318" s="33"/>
      <c r="BS318" s="33"/>
      <c r="BT318" s="33"/>
      <c r="BU318" s="33"/>
      <c r="BV318" s="33"/>
      <c r="BW318" s="33"/>
      <c r="BX318" s="33"/>
      <c r="BY318" s="33"/>
      <c r="BZ318" s="33"/>
      <c r="CA318" s="33"/>
      <c r="CB318" s="33"/>
      <c r="CC318" s="33"/>
      <c r="CD318" s="33"/>
      <c r="CE318" s="33"/>
      <c r="CF318" s="33"/>
      <c r="CG318" s="33"/>
      <c r="CH318" s="33"/>
      <c r="CI318" s="33"/>
      <c r="CJ318" s="33"/>
      <c r="CK318" s="33"/>
      <c r="CL318" s="33"/>
      <c r="CM318" s="33"/>
      <c r="CN318" s="33"/>
      <c r="CO318" s="33"/>
      <c r="CP318" s="33"/>
      <c r="CQ318" s="33"/>
      <c r="CR318" s="33"/>
      <c r="CS318" s="33"/>
      <c r="CT318" s="33"/>
      <c r="CU318" s="33"/>
      <c r="CV318" s="33"/>
      <c r="CW318" s="33"/>
      <c r="CX318" s="33"/>
      <c r="CY318" s="33"/>
      <c r="CZ318" s="33"/>
      <c r="DA318" s="33"/>
      <c r="DB318" s="33"/>
      <c r="DC318" s="33"/>
      <c r="DD318" s="33"/>
      <c r="DE318" s="33"/>
      <c r="DF318" s="33"/>
      <c r="DG318" s="33"/>
      <c r="DH318" s="33"/>
      <c r="DI318" s="33"/>
      <c r="DJ318" s="33"/>
      <c r="DK318" s="33"/>
      <c r="DL318" s="33"/>
      <c r="DM318" s="33"/>
      <c r="DN318" s="33"/>
      <c r="DO318" s="33"/>
      <c r="DP318" s="33"/>
      <c r="DQ318" s="33"/>
      <c r="DR318" s="33"/>
      <c r="DS318" s="33"/>
      <c r="DT318" s="33"/>
      <c r="DU318" s="33"/>
      <c r="DV318" s="33"/>
      <c r="DW318" s="33"/>
      <c r="DX318" s="33"/>
      <c r="DY318" s="33"/>
      <c r="DZ318" s="33"/>
      <c r="EA318" s="33"/>
      <c r="EB318" s="33"/>
      <c r="EC318" s="33"/>
      <c r="ED318" s="33"/>
      <c r="EE318" s="33"/>
      <c r="EF318" s="33"/>
    </row>
    <row r="319" spans="1:136" x14ac:dyDescent="0.3">
      <c r="A319" s="138"/>
      <c r="B319" s="139"/>
      <c r="C319" s="160"/>
      <c r="D319" s="140"/>
      <c r="E319" s="138"/>
      <c r="F319" s="138"/>
      <c r="G319" s="141"/>
      <c r="H319" s="138"/>
      <c r="I319" s="138"/>
      <c r="J319" s="140"/>
      <c r="K319" s="138"/>
      <c r="L319" s="142"/>
      <c r="M319" s="142"/>
      <c r="N319" s="120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3"/>
      <c r="AD319" s="143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3"/>
      <c r="AP319" s="143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3"/>
      <c r="BB319" s="143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3"/>
      <c r="BN319" s="143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3"/>
      <c r="BZ319" s="143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3"/>
      <c r="CM319" s="143"/>
      <c r="CN319" s="143"/>
      <c r="CO319" s="143"/>
      <c r="CP319" s="143"/>
      <c r="CQ319" s="143"/>
      <c r="CR319" s="143"/>
      <c r="CS319" s="143"/>
      <c r="CT319" s="143"/>
      <c r="CU319" s="143"/>
      <c r="CV319" s="143"/>
      <c r="CW319" s="143"/>
      <c r="CX319" s="143"/>
      <c r="CY319" s="143"/>
      <c r="CZ319" s="143"/>
      <c r="DA319" s="143"/>
      <c r="DB319" s="143"/>
      <c r="DC319" s="143"/>
      <c r="DD319" s="143"/>
      <c r="DE319" s="143"/>
      <c r="DF319" s="143"/>
      <c r="DG319" s="143"/>
      <c r="DH319" s="143"/>
      <c r="DI319" s="143"/>
      <c r="DJ319" s="143"/>
      <c r="DK319" s="143"/>
      <c r="DL319" s="143"/>
      <c r="DM319" s="143"/>
      <c r="DN319" s="143"/>
      <c r="DO319" s="143"/>
      <c r="DP319" s="143"/>
      <c r="DQ319" s="143"/>
      <c r="DR319" s="143"/>
      <c r="DS319" s="143"/>
      <c r="DT319" s="143"/>
      <c r="DU319" s="143"/>
      <c r="DV319" s="143"/>
      <c r="DW319" s="143"/>
      <c r="DX319" s="143"/>
      <c r="DY319" s="143"/>
      <c r="DZ319" s="143"/>
      <c r="EA319" s="143"/>
      <c r="EB319" s="143"/>
      <c r="EC319" s="143"/>
      <c r="ED319" s="143"/>
      <c r="EE319" s="143"/>
      <c r="EF319" s="143"/>
    </row>
    <row r="320" spans="1:136" x14ac:dyDescent="0.3">
      <c r="A320" s="72"/>
      <c r="B320" s="2"/>
      <c r="C320" s="151"/>
      <c r="D320" s="122"/>
      <c r="E320" s="123"/>
      <c r="F320" s="123"/>
      <c r="G320" s="124"/>
      <c r="H320" s="125"/>
      <c r="I320" s="126"/>
      <c r="J320" s="122"/>
      <c r="K320" s="127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33"/>
      <c r="BO320" s="33"/>
      <c r="BP320" s="33"/>
      <c r="BQ320" s="33"/>
      <c r="BR320" s="33"/>
      <c r="BS320" s="33"/>
      <c r="BT320" s="33"/>
      <c r="BU320" s="33"/>
      <c r="BV320" s="33"/>
      <c r="BW320" s="33"/>
      <c r="BX320" s="33"/>
      <c r="BY320" s="33"/>
      <c r="BZ320" s="33"/>
      <c r="CA320" s="33"/>
      <c r="CB320" s="33"/>
      <c r="CC320" s="33"/>
      <c r="CD320" s="33"/>
      <c r="CE320" s="33"/>
      <c r="CF320" s="33"/>
      <c r="CG320" s="33"/>
      <c r="CH320" s="33"/>
      <c r="CI320" s="33"/>
      <c r="CJ320" s="33"/>
      <c r="CK320" s="33"/>
      <c r="CL320" s="33"/>
      <c r="CM320" s="33"/>
      <c r="CN320" s="33"/>
      <c r="CO320" s="33"/>
      <c r="CP320" s="33"/>
      <c r="CQ320" s="33"/>
      <c r="CR320" s="33"/>
      <c r="CS320" s="33"/>
      <c r="CT320" s="33"/>
      <c r="CU320" s="33"/>
      <c r="CV320" s="33"/>
      <c r="CW320" s="33"/>
      <c r="CX320" s="33"/>
      <c r="CY320" s="33"/>
      <c r="CZ320" s="33"/>
      <c r="DA320" s="33"/>
      <c r="DB320" s="33"/>
      <c r="DC320" s="33"/>
      <c r="DD320" s="33"/>
      <c r="DE320" s="33"/>
      <c r="DF320" s="33"/>
      <c r="DG320" s="33"/>
      <c r="DH320" s="33"/>
      <c r="DI320" s="33"/>
      <c r="DJ320" s="33"/>
      <c r="DK320" s="33"/>
      <c r="DL320" s="33"/>
      <c r="DM320" s="33"/>
      <c r="DN320" s="33"/>
      <c r="DO320" s="33"/>
      <c r="DP320" s="33"/>
      <c r="DQ320" s="33"/>
      <c r="DR320" s="33"/>
      <c r="DS320" s="33"/>
      <c r="DT320" s="33"/>
      <c r="DU320" s="33"/>
      <c r="DV320" s="33"/>
      <c r="DW320" s="33"/>
      <c r="DX320" s="33"/>
      <c r="DY320" s="33"/>
      <c r="DZ320" s="33"/>
      <c r="EA320" s="33"/>
      <c r="EB320" s="33"/>
      <c r="EC320" s="33"/>
      <c r="ED320" s="33"/>
      <c r="EE320" s="33"/>
      <c r="EF320" s="33"/>
    </row>
    <row r="321" spans="1:136" x14ac:dyDescent="0.3">
      <c r="A321" s="128"/>
      <c r="B321" s="129"/>
      <c r="C321" s="152"/>
      <c r="D321" s="131"/>
      <c r="E321" s="128"/>
      <c r="F321" s="128"/>
      <c r="G321" s="132"/>
      <c r="H321" s="128"/>
      <c r="I321" s="128"/>
      <c r="J321" s="131"/>
      <c r="K321" s="128"/>
      <c r="L321" s="133"/>
      <c r="M321" s="1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33"/>
      <c r="CD321" s="33"/>
      <c r="CE321" s="33"/>
      <c r="CF321" s="33"/>
      <c r="CG321" s="33"/>
      <c r="CH321" s="33"/>
      <c r="CI321" s="33"/>
      <c r="CJ321" s="33"/>
      <c r="CK321" s="33"/>
      <c r="CL321" s="33"/>
      <c r="CM321" s="33"/>
      <c r="CN321" s="33"/>
      <c r="CO321" s="33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33"/>
      <c r="EC321" s="33"/>
      <c r="ED321" s="33"/>
      <c r="EE321" s="33"/>
      <c r="EF321" s="33"/>
    </row>
    <row r="322" spans="1:136" x14ac:dyDescent="0.3">
      <c r="A322" s="138"/>
      <c r="B322" s="139"/>
      <c r="C322" s="160"/>
      <c r="D322" s="140"/>
      <c r="E322" s="138"/>
      <c r="F322" s="138"/>
      <c r="G322" s="141"/>
      <c r="H322" s="138"/>
      <c r="I322" s="138"/>
      <c r="J322" s="140"/>
      <c r="K322" s="138"/>
      <c r="L322" s="142"/>
      <c r="M322" s="142"/>
      <c r="N322" s="120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143"/>
      <c r="CB322" s="143"/>
      <c r="CC322" s="143"/>
      <c r="CD322" s="143"/>
      <c r="CE322" s="143"/>
      <c r="CF322" s="143"/>
      <c r="CG322" s="143"/>
      <c r="CH322" s="143"/>
      <c r="CI322" s="143"/>
      <c r="CJ322" s="143"/>
      <c r="CK322" s="143"/>
      <c r="CL322" s="143"/>
      <c r="CM322" s="143"/>
      <c r="CN322" s="143"/>
      <c r="CO322" s="143"/>
      <c r="CP322" s="143"/>
      <c r="CQ322" s="143"/>
      <c r="CR322" s="143"/>
      <c r="CS322" s="143"/>
      <c r="CT322" s="143"/>
      <c r="CU322" s="143"/>
      <c r="CV322" s="143"/>
      <c r="CW322" s="143"/>
      <c r="CX322" s="143"/>
      <c r="CY322" s="143"/>
      <c r="CZ322" s="143"/>
      <c r="DA322" s="143"/>
      <c r="DB322" s="143"/>
      <c r="DC322" s="143"/>
      <c r="DD322" s="143"/>
      <c r="DE322" s="143"/>
      <c r="DF322" s="143"/>
      <c r="DG322" s="143"/>
      <c r="DH322" s="143"/>
      <c r="DI322" s="143"/>
      <c r="DJ322" s="143"/>
      <c r="DK322" s="143"/>
      <c r="DL322" s="143"/>
      <c r="DM322" s="143"/>
      <c r="DN322" s="143"/>
      <c r="DO322" s="143"/>
      <c r="DP322" s="143"/>
      <c r="DQ322" s="143"/>
      <c r="DR322" s="143"/>
      <c r="DS322" s="143"/>
      <c r="DT322" s="143"/>
      <c r="DU322" s="143"/>
      <c r="DV322" s="143"/>
      <c r="DW322" s="143"/>
      <c r="DX322" s="143"/>
      <c r="DY322" s="143"/>
      <c r="DZ322" s="143"/>
      <c r="EA322" s="143"/>
      <c r="EB322" s="143"/>
      <c r="EC322" s="143"/>
      <c r="ED322" s="143"/>
      <c r="EE322" s="143"/>
      <c r="EF322" s="143"/>
    </row>
    <row r="323" spans="1:136" x14ac:dyDescent="0.3">
      <c r="A323" s="72"/>
      <c r="B323" s="2"/>
      <c r="C323" s="151"/>
      <c r="D323" s="122"/>
      <c r="E323" s="123"/>
      <c r="F323" s="123"/>
      <c r="G323" s="124"/>
      <c r="H323" s="125"/>
      <c r="I323" s="126"/>
      <c r="J323" s="122"/>
      <c r="K323" s="127"/>
      <c r="L323" s="133"/>
      <c r="M323" s="133"/>
      <c r="N323" s="134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  <c r="BH323" s="33"/>
      <c r="BI323" s="33"/>
      <c r="BJ323" s="33"/>
      <c r="BK323" s="33"/>
      <c r="BL323" s="33"/>
      <c r="BM323" s="33"/>
      <c r="BN323" s="33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A323" s="33"/>
      <c r="CB323" s="33"/>
      <c r="CC323" s="33"/>
      <c r="CD323" s="33"/>
      <c r="CE323" s="33"/>
      <c r="CF323" s="33"/>
      <c r="CG323" s="33"/>
      <c r="CH323" s="33"/>
      <c r="CI323" s="33"/>
      <c r="CJ323" s="33"/>
      <c r="CK323" s="33"/>
      <c r="CL323" s="33"/>
      <c r="CM323" s="33"/>
      <c r="CN323" s="33"/>
      <c r="CO323" s="33"/>
      <c r="CP323" s="33"/>
      <c r="CQ323" s="33"/>
      <c r="CR323" s="33"/>
      <c r="CS323" s="33"/>
      <c r="CT323" s="33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33"/>
      <c r="DJ323" s="33"/>
      <c r="DK323" s="33"/>
      <c r="DL323" s="33"/>
      <c r="DM323" s="33"/>
      <c r="DN323" s="33"/>
      <c r="DO323" s="33"/>
      <c r="DP323" s="33"/>
      <c r="DQ323" s="33"/>
      <c r="DR323" s="33"/>
      <c r="DS323" s="33"/>
      <c r="DT323" s="33"/>
      <c r="DU323" s="33"/>
      <c r="DV323" s="33"/>
      <c r="DW323" s="33"/>
      <c r="DX323" s="33"/>
      <c r="DY323" s="33"/>
      <c r="DZ323" s="33"/>
      <c r="EA323" s="33"/>
      <c r="EB323" s="33"/>
      <c r="EC323" s="33"/>
      <c r="ED323" s="33"/>
      <c r="EE323" s="33"/>
      <c r="EF323" s="33"/>
    </row>
    <row r="324" spans="1:136" x14ac:dyDescent="0.3">
      <c r="A324" s="128"/>
      <c r="B324" s="129"/>
      <c r="C324" s="152"/>
      <c r="D324" s="131"/>
      <c r="E324" s="128"/>
      <c r="F324" s="128"/>
      <c r="G324" s="132"/>
      <c r="H324" s="128"/>
      <c r="I324" s="128"/>
      <c r="J324" s="131"/>
      <c r="K324" s="128"/>
      <c r="L324" s="133"/>
      <c r="M324" s="1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33"/>
      <c r="BO324" s="33"/>
      <c r="BP324" s="33"/>
      <c r="BQ324" s="33"/>
      <c r="BR324" s="33"/>
      <c r="BS324" s="33"/>
      <c r="BT324" s="33"/>
      <c r="BU324" s="33"/>
      <c r="BV324" s="33"/>
      <c r="BW324" s="33"/>
      <c r="BX324" s="33"/>
      <c r="BY324" s="33"/>
      <c r="BZ324" s="33"/>
      <c r="CA324" s="33"/>
      <c r="CB324" s="33"/>
      <c r="CC324" s="33"/>
      <c r="CD324" s="33"/>
      <c r="CE324" s="33"/>
      <c r="CF324" s="33"/>
      <c r="CG324" s="33"/>
      <c r="CH324" s="33"/>
      <c r="CI324" s="33"/>
      <c r="CJ324" s="33"/>
      <c r="CK324" s="33"/>
      <c r="CL324" s="33"/>
      <c r="CM324" s="33"/>
      <c r="CN324" s="33"/>
      <c r="CO324" s="33"/>
      <c r="CP324" s="33"/>
      <c r="CQ324" s="33"/>
      <c r="CR324" s="33"/>
      <c r="CS324" s="33"/>
      <c r="CT324" s="33"/>
      <c r="CU324" s="33"/>
      <c r="CV324" s="33"/>
      <c r="CW324" s="33"/>
      <c r="CX324" s="33"/>
      <c r="CY324" s="33"/>
      <c r="CZ324" s="33"/>
      <c r="DA324" s="33"/>
      <c r="DB324" s="33"/>
      <c r="DC324" s="33"/>
      <c r="DD324" s="33"/>
      <c r="DE324" s="33"/>
      <c r="DF324" s="33"/>
      <c r="DG324" s="33"/>
      <c r="DH324" s="33"/>
      <c r="DI324" s="33"/>
      <c r="DJ324" s="33"/>
      <c r="DK324" s="33"/>
      <c r="DL324" s="33"/>
      <c r="DM324" s="33"/>
      <c r="DN324" s="33"/>
      <c r="DO324" s="33"/>
      <c r="DP324" s="33"/>
      <c r="DQ324" s="33"/>
      <c r="DR324" s="33"/>
      <c r="DS324" s="33"/>
      <c r="DT324" s="33"/>
      <c r="DU324" s="33"/>
      <c r="DV324" s="33"/>
      <c r="DW324" s="33"/>
      <c r="DX324" s="33"/>
      <c r="DY324" s="33"/>
      <c r="DZ324" s="33"/>
      <c r="EA324" s="33"/>
      <c r="EB324" s="33"/>
      <c r="EC324" s="33"/>
      <c r="ED324" s="33"/>
      <c r="EE324" s="33"/>
      <c r="EF324" s="33"/>
    </row>
    <row r="325" spans="1:136" x14ac:dyDescent="0.3">
      <c r="A325" s="138"/>
      <c r="B325" s="139"/>
      <c r="C325" s="160"/>
      <c r="D325" s="140"/>
      <c r="E325" s="138"/>
      <c r="F325" s="138"/>
      <c r="G325" s="141"/>
      <c r="H325" s="138"/>
      <c r="I325" s="138"/>
      <c r="J325" s="140"/>
      <c r="K325" s="138"/>
      <c r="L325" s="142"/>
      <c r="M325" s="142"/>
      <c r="N325" s="120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143"/>
      <c r="CB325" s="143"/>
      <c r="CC325" s="143"/>
      <c r="CD325" s="143"/>
      <c r="CE325" s="143"/>
      <c r="CF325" s="143"/>
      <c r="CG325" s="143"/>
      <c r="CH325" s="143"/>
      <c r="CI325" s="143"/>
      <c r="CJ325" s="143"/>
      <c r="CK325" s="143"/>
      <c r="CL325" s="143"/>
      <c r="CM325" s="143"/>
      <c r="CN325" s="143"/>
      <c r="CO325" s="143"/>
      <c r="CP325" s="143"/>
      <c r="CQ325" s="143"/>
      <c r="CR325" s="143"/>
      <c r="CS325" s="143"/>
      <c r="CT325" s="143"/>
      <c r="CU325" s="143"/>
      <c r="CV325" s="143"/>
      <c r="CW325" s="143"/>
      <c r="CX325" s="143"/>
      <c r="CY325" s="143"/>
      <c r="CZ325" s="143"/>
      <c r="DA325" s="143"/>
      <c r="DB325" s="143"/>
      <c r="DC325" s="143"/>
      <c r="DD325" s="143"/>
      <c r="DE325" s="143"/>
      <c r="DF325" s="143"/>
      <c r="DG325" s="143"/>
      <c r="DH325" s="143"/>
      <c r="DI325" s="143"/>
      <c r="DJ325" s="143"/>
      <c r="DK325" s="143"/>
      <c r="DL325" s="143"/>
      <c r="DM325" s="143"/>
      <c r="DN325" s="143"/>
      <c r="DO325" s="143"/>
      <c r="DP325" s="143"/>
      <c r="DQ325" s="143"/>
      <c r="DR325" s="143"/>
      <c r="DS325" s="143"/>
      <c r="DT325" s="143"/>
      <c r="DU325" s="143"/>
      <c r="DV325" s="143"/>
      <c r="DW325" s="143"/>
      <c r="DX325" s="143"/>
      <c r="DY325" s="143"/>
      <c r="DZ325" s="143"/>
      <c r="EA325" s="143"/>
      <c r="EB325" s="143"/>
      <c r="EC325" s="143"/>
      <c r="ED325" s="143"/>
      <c r="EE325" s="143"/>
      <c r="EF325" s="143"/>
    </row>
    <row r="326" spans="1:136" x14ac:dyDescent="0.3">
      <c r="A326" s="72"/>
      <c r="B326" s="2"/>
      <c r="C326" s="151"/>
      <c r="D326" s="122"/>
      <c r="E326" s="123"/>
      <c r="F326" s="123"/>
      <c r="G326" s="124"/>
      <c r="H326" s="125"/>
      <c r="I326" s="126"/>
      <c r="J326" s="122"/>
      <c r="K326" s="127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  <c r="Z326" s="136"/>
      <c r="AA326" s="136"/>
      <c r="AB326" s="136"/>
      <c r="AC326" s="136"/>
      <c r="AD326" s="136"/>
      <c r="AE326" s="136"/>
      <c r="AF326" s="136"/>
      <c r="AG326" s="136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6"/>
      <c r="AV326" s="136"/>
      <c r="AW326" s="136"/>
      <c r="AX326" s="136"/>
      <c r="AY326" s="136"/>
      <c r="AZ326" s="136"/>
      <c r="BA326" s="136"/>
      <c r="BB326" s="136"/>
      <c r="BC326" s="136"/>
      <c r="BD326" s="136"/>
      <c r="BE326" s="136"/>
      <c r="BF326" s="136"/>
      <c r="BG326" s="136"/>
      <c r="BH326" s="136"/>
      <c r="BI326" s="136"/>
      <c r="BJ326" s="136"/>
      <c r="BK326" s="136"/>
      <c r="BL326" s="136"/>
      <c r="BM326" s="136"/>
      <c r="BN326" s="136"/>
      <c r="BO326" s="136"/>
      <c r="BP326" s="136"/>
      <c r="BQ326" s="136"/>
      <c r="BR326" s="136"/>
      <c r="BS326" s="136"/>
      <c r="BT326" s="136"/>
      <c r="BU326" s="136"/>
      <c r="BV326" s="136"/>
      <c r="BW326" s="136"/>
      <c r="BX326" s="136"/>
      <c r="BY326" s="136"/>
      <c r="BZ326" s="136"/>
      <c r="CA326" s="136"/>
      <c r="CB326" s="136"/>
      <c r="CC326" s="136"/>
      <c r="CD326" s="136"/>
      <c r="CE326" s="136"/>
      <c r="CF326" s="136"/>
      <c r="CG326" s="136"/>
      <c r="CH326" s="136"/>
      <c r="CI326" s="136"/>
      <c r="CJ326" s="136"/>
      <c r="CK326" s="136"/>
      <c r="CL326" s="136"/>
      <c r="CM326" s="136"/>
      <c r="CN326" s="136"/>
      <c r="CO326" s="136"/>
      <c r="CP326" s="136"/>
      <c r="CQ326" s="136"/>
      <c r="CR326" s="136"/>
      <c r="CS326" s="136"/>
      <c r="CT326" s="136"/>
      <c r="CU326" s="136"/>
      <c r="CV326" s="136"/>
      <c r="CW326" s="136"/>
      <c r="CX326" s="136"/>
      <c r="CY326" s="136"/>
      <c r="CZ326" s="136"/>
      <c r="DA326" s="136"/>
      <c r="DB326" s="136"/>
      <c r="DC326" s="136"/>
      <c r="DD326" s="136"/>
      <c r="DE326" s="136"/>
      <c r="DF326" s="136"/>
      <c r="DG326" s="136"/>
      <c r="DH326" s="136"/>
      <c r="DI326" s="136"/>
      <c r="DJ326" s="136"/>
      <c r="DK326" s="136"/>
      <c r="DL326" s="136"/>
      <c r="DM326" s="136"/>
      <c r="DN326" s="136"/>
      <c r="DO326" s="136"/>
      <c r="DP326" s="136"/>
      <c r="DQ326" s="136"/>
      <c r="DR326" s="136"/>
      <c r="DS326" s="136"/>
      <c r="DT326" s="136"/>
      <c r="DU326" s="136"/>
      <c r="DV326" s="136"/>
      <c r="DW326" s="136"/>
      <c r="DX326" s="136"/>
      <c r="DY326" s="136"/>
      <c r="DZ326" s="136"/>
      <c r="EA326" s="136"/>
      <c r="EB326" s="136"/>
      <c r="EC326" s="136"/>
      <c r="ED326" s="136"/>
      <c r="EE326" s="136"/>
      <c r="EF326" s="136"/>
    </row>
    <row r="327" spans="1:136" x14ac:dyDescent="0.3">
      <c r="A327" s="128"/>
      <c r="B327" s="129"/>
      <c r="C327" s="152"/>
      <c r="D327" s="131"/>
      <c r="E327" s="128"/>
      <c r="F327" s="128"/>
      <c r="G327" s="132"/>
      <c r="H327" s="128"/>
      <c r="I327" s="128"/>
      <c r="J327" s="131"/>
      <c r="K327" s="128"/>
      <c r="L327" s="133"/>
      <c r="M327" s="133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  <c r="AA327" s="136"/>
      <c r="AB327" s="136"/>
      <c r="AC327" s="136"/>
      <c r="AD327" s="136"/>
      <c r="AE327" s="136"/>
      <c r="AF327" s="136"/>
      <c r="AG327" s="136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6"/>
      <c r="AV327" s="136"/>
      <c r="AW327" s="136"/>
      <c r="AX327" s="136"/>
      <c r="AY327" s="136"/>
      <c r="AZ327" s="136"/>
      <c r="BA327" s="136"/>
      <c r="BB327" s="136"/>
      <c r="BC327" s="136"/>
      <c r="BD327" s="136"/>
      <c r="BE327" s="136"/>
      <c r="BF327" s="136"/>
      <c r="BG327" s="136"/>
      <c r="BH327" s="136"/>
      <c r="BI327" s="136"/>
      <c r="BJ327" s="136"/>
      <c r="BK327" s="136"/>
      <c r="BL327" s="136"/>
      <c r="BM327" s="136"/>
      <c r="BN327" s="136"/>
      <c r="BO327" s="136"/>
      <c r="BP327" s="136"/>
      <c r="BQ327" s="136"/>
      <c r="BR327" s="136"/>
      <c r="BS327" s="136"/>
      <c r="BT327" s="136"/>
      <c r="BU327" s="136"/>
      <c r="BV327" s="136"/>
      <c r="BW327" s="136"/>
      <c r="BX327" s="136"/>
      <c r="BY327" s="136"/>
      <c r="BZ327" s="136"/>
      <c r="CA327" s="136"/>
      <c r="CB327" s="136"/>
      <c r="CC327" s="136"/>
      <c r="CD327" s="136"/>
      <c r="CE327" s="136"/>
      <c r="CF327" s="136"/>
      <c r="CG327" s="136"/>
      <c r="CH327" s="136"/>
      <c r="CI327" s="136"/>
      <c r="CJ327" s="136"/>
      <c r="CK327" s="136"/>
      <c r="CL327" s="136"/>
      <c r="CM327" s="136"/>
      <c r="CN327" s="136"/>
      <c r="CO327" s="136"/>
      <c r="CP327" s="136"/>
      <c r="CQ327" s="136"/>
      <c r="CR327" s="136"/>
      <c r="CS327" s="136"/>
      <c r="CT327" s="136"/>
      <c r="CU327" s="136"/>
      <c r="CV327" s="136"/>
      <c r="CW327" s="136"/>
      <c r="CX327" s="136"/>
      <c r="CY327" s="136"/>
      <c r="CZ327" s="136"/>
      <c r="DA327" s="136"/>
      <c r="DB327" s="136"/>
      <c r="DC327" s="136"/>
      <c r="DD327" s="136"/>
      <c r="DE327" s="136"/>
      <c r="DF327" s="136"/>
      <c r="DG327" s="136"/>
      <c r="DH327" s="136"/>
      <c r="DI327" s="136"/>
      <c r="DJ327" s="136"/>
      <c r="DK327" s="136"/>
      <c r="DL327" s="136"/>
      <c r="DM327" s="136"/>
      <c r="DN327" s="136"/>
      <c r="DO327" s="136"/>
      <c r="DP327" s="136"/>
      <c r="DQ327" s="136"/>
      <c r="DR327" s="136"/>
      <c r="DS327" s="136"/>
      <c r="DT327" s="136"/>
      <c r="DU327" s="136"/>
      <c r="DV327" s="136"/>
      <c r="DW327" s="136"/>
      <c r="DX327" s="136"/>
      <c r="DY327" s="136"/>
      <c r="DZ327" s="136"/>
      <c r="EA327" s="136"/>
      <c r="EB327" s="136"/>
      <c r="EC327" s="136"/>
      <c r="ED327" s="136"/>
      <c r="EE327" s="136"/>
      <c r="EF327" s="136"/>
    </row>
    <row r="328" spans="1:136" x14ac:dyDescent="0.3">
      <c r="A328" s="138"/>
      <c r="B328" s="139"/>
      <c r="C328" s="160"/>
      <c r="D328" s="140"/>
      <c r="E328" s="138"/>
      <c r="F328" s="138"/>
      <c r="G328" s="141"/>
      <c r="H328" s="138"/>
      <c r="I328" s="138"/>
      <c r="J328" s="140"/>
      <c r="K328" s="138"/>
      <c r="L328" s="142"/>
      <c r="M328" s="142"/>
      <c r="N328" s="120"/>
      <c r="O328" s="143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  <c r="AA328" s="144"/>
      <c r="AB328" s="144"/>
      <c r="AC328" s="144"/>
      <c r="AD328" s="144"/>
      <c r="AE328" s="144"/>
      <c r="AF328" s="144"/>
      <c r="AG328" s="144"/>
      <c r="AH328" s="144"/>
      <c r="AI328" s="144"/>
      <c r="AJ328" s="144"/>
      <c r="AK328" s="144"/>
      <c r="AL328" s="144"/>
      <c r="AM328" s="144"/>
      <c r="AN328" s="144"/>
      <c r="AO328" s="144"/>
      <c r="AP328" s="144"/>
      <c r="AQ328" s="144"/>
      <c r="AR328" s="144"/>
      <c r="AS328" s="144"/>
      <c r="AT328" s="144"/>
      <c r="AU328" s="144"/>
      <c r="AV328" s="144"/>
      <c r="AW328" s="144"/>
      <c r="AX328" s="144"/>
      <c r="AY328" s="144"/>
      <c r="AZ328" s="144"/>
      <c r="BA328" s="144"/>
      <c r="BB328" s="144"/>
      <c r="BC328" s="144"/>
      <c r="BD328" s="144"/>
      <c r="BE328" s="144"/>
      <c r="BF328" s="144"/>
      <c r="BG328" s="144"/>
      <c r="BH328" s="144"/>
      <c r="BI328" s="144"/>
      <c r="BJ328" s="144"/>
      <c r="BK328" s="144"/>
      <c r="BL328" s="144"/>
      <c r="BM328" s="144"/>
      <c r="BN328" s="144"/>
      <c r="BO328" s="144"/>
      <c r="BP328" s="144"/>
      <c r="BQ328" s="144"/>
      <c r="BR328" s="144"/>
      <c r="BS328" s="144"/>
      <c r="BT328" s="144"/>
      <c r="BU328" s="144"/>
      <c r="BV328" s="144"/>
      <c r="BW328" s="144"/>
      <c r="BX328" s="144"/>
      <c r="BY328" s="144"/>
      <c r="BZ328" s="144"/>
      <c r="CA328" s="144"/>
      <c r="CB328" s="144"/>
      <c r="CC328" s="144"/>
      <c r="CD328" s="144"/>
      <c r="CE328" s="144"/>
      <c r="CF328" s="144"/>
      <c r="CG328" s="144"/>
      <c r="CH328" s="144"/>
      <c r="CI328" s="144"/>
      <c r="CJ328" s="144"/>
      <c r="CK328" s="144"/>
      <c r="CL328" s="144"/>
      <c r="CM328" s="144"/>
      <c r="CN328" s="144"/>
      <c r="CO328" s="144"/>
      <c r="CP328" s="144"/>
      <c r="CQ328" s="144"/>
      <c r="CR328" s="144"/>
      <c r="CS328" s="144"/>
      <c r="CT328" s="144"/>
      <c r="CU328" s="144"/>
      <c r="CV328" s="144"/>
      <c r="CW328" s="144"/>
      <c r="CX328" s="144"/>
      <c r="CY328" s="144"/>
      <c r="CZ328" s="144"/>
      <c r="DA328" s="144"/>
      <c r="DB328" s="144"/>
      <c r="DC328" s="144"/>
      <c r="DD328" s="144"/>
      <c r="DE328" s="144"/>
      <c r="DF328" s="144"/>
      <c r="DG328" s="144"/>
      <c r="DH328" s="144"/>
      <c r="DI328" s="144"/>
      <c r="DJ328" s="144"/>
      <c r="DK328" s="144"/>
      <c r="DL328" s="144"/>
      <c r="DM328" s="144"/>
      <c r="DN328" s="144"/>
      <c r="DO328" s="144"/>
      <c r="DP328" s="144"/>
      <c r="DQ328" s="144"/>
      <c r="DR328" s="144"/>
      <c r="DS328" s="144"/>
      <c r="DT328" s="144"/>
      <c r="DU328" s="144"/>
      <c r="DV328" s="144"/>
      <c r="DW328" s="144"/>
      <c r="DX328" s="144"/>
      <c r="DY328" s="144"/>
      <c r="DZ328" s="144"/>
      <c r="EA328" s="144"/>
      <c r="EB328" s="144"/>
      <c r="EC328" s="144"/>
      <c r="ED328" s="144"/>
      <c r="EE328" s="144"/>
      <c r="EF328" s="144"/>
    </row>
    <row r="329" spans="1:136" x14ac:dyDescent="0.3">
      <c r="A329" s="72"/>
      <c r="B329" s="2"/>
      <c r="C329" s="148"/>
      <c r="D329" s="122"/>
      <c r="E329" s="123"/>
      <c r="F329" s="123"/>
      <c r="G329" s="124"/>
      <c r="H329" s="125"/>
      <c r="I329" s="126"/>
      <c r="J329" s="122"/>
      <c r="K329" s="127"/>
      <c r="L329" s="133"/>
      <c r="M329" s="1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  <c r="BH329" s="33"/>
      <c r="BI329" s="33"/>
      <c r="BJ329" s="33"/>
      <c r="BK329" s="33"/>
      <c r="BL329" s="33"/>
      <c r="BM329" s="33"/>
      <c r="BN329" s="33"/>
      <c r="BO329" s="33"/>
      <c r="BP329" s="33"/>
      <c r="BQ329" s="33"/>
      <c r="BR329" s="33"/>
      <c r="BS329" s="33"/>
      <c r="BT329" s="33"/>
      <c r="BU329" s="33"/>
      <c r="BV329" s="33"/>
      <c r="BW329" s="33"/>
      <c r="BX329" s="33"/>
      <c r="BY329" s="33"/>
      <c r="BZ329" s="33"/>
      <c r="CA329" s="33"/>
      <c r="CB329" s="33"/>
      <c r="CC329" s="33"/>
      <c r="CD329" s="33"/>
      <c r="CE329" s="33"/>
      <c r="CF329" s="33"/>
      <c r="CG329" s="33"/>
      <c r="CH329" s="33"/>
      <c r="CI329" s="33"/>
      <c r="CJ329" s="33"/>
      <c r="CK329" s="33"/>
      <c r="CL329" s="33"/>
      <c r="CM329" s="33"/>
      <c r="CN329" s="33"/>
      <c r="CO329" s="33"/>
      <c r="CP329" s="33"/>
      <c r="CQ329" s="33"/>
      <c r="CR329" s="33"/>
      <c r="CS329" s="33"/>
      <c r="CT329" s="33"/>
      <c r="CU329" s="33"/>
      <c r="CV329" s="33"/>
      <c r="CW329" s="33"/>
      <c r="CX329" s="33"/>
      <c r="CY329" s="33"/>
      <c r="CZ329" s="33"/>
      <c r="DA329" s="33"/>
      <c r="DB329" s="33"/>
      <c r="DC329" s="33"/>
      <c r="DD329" s="33"/>
      <c r="DE329" s="33"/>
      <c r="DF329" s="33"/>
      <c r="DG329" s="33"/>
      <c r="DH329" s="33"/>
      <c r="DI329" s="33"/>
      <c r="DJ329" s="33"/>
      <c r="DK329" s="33"/>
      <c r="DL329" s="33"/>
      <c r="DM329" s="33"/>
      <c r="DN329" s="33"/>
      <c r="DO329" s="33"/>
      <c r="DP329" s="33"/>
      <c r="DQ329" s="33"/>
      <c r="DR329" s="33"/>
      <c r="DS329" s="33"/>
      <c r="DT329" s="33"/>
      <c r="DU329" s="33"/>
      <c r="DV329" s="33"/>
      <c r="DW329" s="33"/>
      <c r="DX329" s="33"/>
      <c r="DY329" s="33"/>
      <c r="DZ329" s="33"/>
      <c r="EA329" s="33"/>
      <c r="EB329" s="33"/>
      <c r="EC329" s="33"/>
      <c r="ED329" s="33"/>
      <c r="EE329" s="33"/>
      <c r="EF329" s="33"/>
    </row>
    <row r="330" spans="1:136" x14ac:dyDescent="0.3">
      <c r="A330" s="128"/>
      <c r="B330" s="129"/>
      <c r="C330" s="149"/>
      <c r="D330" s="131"/>
      <c r="E330" s="128"/>
      <c r="F330" s="128"/>
      <c r="G330" s="132"/>
      <c r="H330" s="128"/>
      <c r="I330" s="128"/>
      <c r="J330" s="131"/>
      <c r="K330" s="128"/>
      <c r="L330" s="133"/>
      <c r="M330" s="133"/>
      <c r="N330" s="134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  <c r="BH330" s="33"/>
      <c r="BI330" s="33"/>
      <c r="BJ330" s="33"/>
      <c r="BK330" s="33"/>
      <c r="BL330" s="33"/>
      <c r="BM330" s="33"/>
      <c r="BN330" s="33"/>
      <c r="BO330" s="33"/>
      <c r="BP330" s="33"/>
      <c r="BQ330" s="33"/>
      <c r="BR330" s="33"/>
      <c r="BS330" s="33"/>
      <c r="BT330" s="33"/>
      <c r="BU330" s="33"/>
      <c r="BV330" s="33"/>
      <c r="BW330" s="33"/>
      <c r="BX330" s="33"/>
      <c r="BY330" s="33"/>
      <c r="BZ330" s="33"/>
      <c r="CA330" s="33"/>
      <c r="CB330" s="33"/>
      <c r="CC330" s="33"/>
      <c r="CD330" s="33"/>
      <c r="CE330" s="33"/>
      <c r="CF330" s="33"/>
      <c r="CG330" s="33"/>
      <c r="CH330" s="33"/>
      <c r="CI330" s="33"/>
      <c r="CJ330" s="33"/>
      <c r="CK330" s="33"/>
      <c r="CL330" s="33"/>
      <c r="CM330" s="33"/>
      <c r="CN330" s="33"/>
      <c r="CO330" s="33"/>
      <c r="CP330" s="33"/>
      <c r="CQ330" s="33"/>
      <c r="CR330" s="33"/>
      <c r="CS330" s="33"/>
      <c r="CT330" s="33"/>
      <c r="CU330" s="33"/>
      <c r="CV330" s="33"/>
      <c r="CW330" s="33"/>
      <c r="CX330" s="33"/>
      <c r="CY330" s="33"/>
      <c r="CZ330" s="33"/>
      <c r="DA330" s="33"/>
      <c r="DB330" s="33"/>
      <c r="DC330" s="33"/>
      <c r="DD330" s="33"/>
      <c r="DE330" s="33"/>
      <c r="DF330" s="33"/>
      <c r="DG330" s="33"/>
      <c r="DH330" s="33"/>
      <c r="DI330" s="33"/>
      <c r="DJ330" s="33"/>
      <c r="DK330" s="33"/>
      <c r="DL330" s="33"/>
      <c r="DM330" s="33"/>
      <c r="DN330" s="33"/>
      <c r="DO330" s="33"/>
      <c r="DP330" s="33"/>
      <c r="DQ330" s="33"/>
      <c r="DR330" s="33"/>
      <c r="DS330" s="33"/>
      <c r="DT330" s="33"/>
      <c r="DU330" s="33"/>
      <c r="DV330" s="33"/>
      <c r="DW330" s="33"/>
      <c r="DX330" s="33"/>
      <c r="DY330" s="33"/>
      <c r="DZ330" s="33"/>
      <c r="EA330" s="33"/>
      <c r="EB330" s="33"/>
      <c r="EC330" s="33"/>
      <c r="ED330" s="33"/>
      <c r="EE330" s="33"/>
      <c r="EF330" s="33"/>
    </row>
    <row r="331" spans="1:136" x14ac:dyDescent="0.3">
      <c r="A331" s="72"/>
      <c r="B331" s="2"/>
      <c r="C331" s="151"/>
      <c r="D331" s="122"/>
      <c r="E331" s="123"/>
      <c r="F331" s="123"/>
      <c r="G331" s="124"/>
      <c r="H331" s="125"/>
      <c r="I331" s="126"/>
      <c r="J331" s="122"/>
      <c r="K331" s="127"/>
      <c r="L331" s="142"/>
      <c r="M331" s="142"/>
      <c r="N331" s="120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  <c r="Z331" s="136"/>
      <c r="AA331" s="136"/>
      <c r="AB331" s="136"/>
      <c r="AC331" s="136"/>
      <c r="AD331" s="136"/>
      <c r="AE331" s="136"/>
      <c r="AF331" s="136"/>
      <c r="AG331" s="136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6"/>
      <c r="AV331" s="136"/>
      <c r="AW331" s="136"/>
      <c r="AX331" s="136"/>
      <c r="AY331" s="136"/>
      <c r="AZ331" s="136"/>
      <c r="BA331" s="136"/>
      <c r="BB331" s="136"/>
      <c r="BC331" s="136"/>
      <c r="BD331" s="136"/>
      <c r="BE331" s="136"/>
      <c r="BF331" s="136"/>
      <c r="BG331" s="136"/>
      <c r="BH331" s="136"/>
      <c r="BI331" s="136"/>
      <c r="BJ331" s="136"/>
      <c r="BK331" s="136"/>
      <c r="BL331" s="136"/>
      <c r="BM331" s="136"/>
      <c r="BN331" s="136"/>
      <c r="BO331" s="136"/>
      <c r="BP331" s="136"/>
      <c r="BQ331" s="136"/>
      <c r="BR331" s="136"/>
      <c r="BS331" s="136"/>
      <c r="BT331" s="136"/>
      <c r="BU331" s="136"/>
      <c r="BV331" s="136"/>
      <c r="BW331" s="136"/>
      <c r="BX331" s="136"/>
      <c r="BY331" s="136"/>
      <c r="BZ331" s="136"/>
      <c r="CA331" s="136"/>
      <c r="CB331" s="136"/>
      <c r="CC331" s="136"/>
      <c r="CD331" s="136"/>
      <c r="CE331" s="136"/>
      <c r="CF331" s="136"/>
      <c r="CG331" s="136"/>
      <c r="CH331" s="136"/>
      <c r="CI331" s="136"/>
      <c r="CJ331" s="136"/>
      <c r="CK331" s="136"/>
      <c r="CL331" s="136"/>
      <c r="CM331" s="136"/>
      <c r="CN331" s="136"/>
      <c r="CO331" s="136"/>
      <c r="CP331" s="136"/>
      <c r="CQ331" s="136"/>
      <c r="CR331" s="136"/>
      <c r="CS331" s="136"/>
      <c r="CT331" s="136"/>
      <c r="CU331" s="136"/>
      <c r="CV331" s="136"/>
      <c r="CW331" s="136"/>
      <c r="CX331" s="136"/>
      <c r="CY331" s="136"/>
      <c r="CZ331" s="136"/>
      <c r="DA331" s="136"/>
      <c r="DB331" s="136"/>
      <c r="DC331" s="136"/>
      <c r="DD331" s="136"/>
      <c r="DE331" s="136"/>
      <c r="DF331" s="136"/>
      <c r="DG331" s="136"/>
      <c r="DH331" s="136"/>
      <c r="DI331" s="136"/>
      <c r="DJ331" s="136"/>
      <c r="DK331" s="136"/>
      <c r="DL331" s="136"/>
      <c r="DM331" s="136"/>
      <c r="DN331" s="136"/>
      <c r="DO331" s="136"/>
      <c r="DP331" s="136"/>
      <c r="DQ331" s="136"/>
      <c r="DR331" s="136"/>
      <c r="DS331" s="136"/>
      <c r="DT331" s="136"/>
      <c r="DU331" s="136"/>
      <c r="DV331" s="136"/>
      <c r="DW331" s="136"/>
      <c r="DX331" s="136"/>
      <c r="DY331" s="136"/>
      <c r="DZ331" s="136"/>
      <c r="EA331" s="136"/>
      <c r="EB331" s="136"/>
      <c r="EC331" s="136"/>
      <c r="ED331" s="136"/>
      <c r="EE331" s="136"/>
      <c r="EF331" s="136"/>
    </row>
    <row r="332" spans="1:136" x14ac:dyDescent="0.3">
      <c r="A332" s="128"/>
      <c r="B332" s="129"/>
      <c r="C332" s="152"/>
      <c r="D332" s="131"/>
      <c r="E332" s="128"/>
      <c r="F332" s="128"/>
      <c r="G332" s="132"/>
      <c r="H332" s="128"/>
      <c r="I332" s="128"/>
      <c r="J332" s="131"/>
      <c r="K332" s="128"/>
      <c r="L332" s="133"/>
      <c r="M332" s="133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  <c r="Z332" s="136"/>
      <c r="AA332" s="136"/>
      <c r="AB332" s="136"/>
      <c r="AC332" s="136"/>
      <c r="AD332" s="136"/>
      <c r="AE332" s="136"/>
      <c r="AF332" s="136"/>
      <c r="AG332" s="136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6"/>
      <c r="AV332" s="136"/>
      <c r="AW332" s="136"/>
      <c r="AX332" s="136"/>
      <c r="AY332" s="136"/>
      <c r="AZ332" s="136"/>
      <c r="BA332" s="136"/>
      <c r="BB332" s="136"/>
      <c r="BC332" s="136"/>
      <c r="BD332" s="136"/>
      <c r="BE332" s="136"/>
      <c r="BF332" s="136"/>
      <c r="BG332" s="136"/>
      <c r="BH332" s="136"/>
      <c r="BI332" s="136"/>
      <c r="BJ332" s="136"/>
      <c r="BK332" s="136"/>
      <c r="BL332" s="136"/>
      <c r="BM332" s="136"/>
      <c r="BN332" s="136"/>
      <c r="BO332" s="136"/>
      <c r="BP332" s="136"/>
      <c r="BQ332" s="136"/>
      <c r="BR332" s="136"/>
      <c r="BS332" s="136"/>
      <c r="BT332" s="136"/>
      <c r="BU332" s="136"/>
      <c r="BV332" s="136"/>
      <c r="BW332" s="136"/>
      <c r="BX332" s="136"/>
      <c r="BY332" s="136"/>
      <c r="BZ332" s="136"/>
      <c r="CA332" s="136"/>
      <c r="CB332" s="136"/>
      <c r="CC332" s="136"/>
      <c r="CD332" s="136"/>
      <c r="CE332" s="136"/>
      <c r="CF332" s="136"/>
      <c r="CG332" s="136"/>
      <c r="CH332" s="136"/>
      <c r="CI332" s="136"/>
      <c r="CJ332" s="136"/>
      <c r="CK332" s="136"/>
      <c r="CL332" s="136"/>
      <c r="CM332" s="136"/>
      <c r="CN332" s="136"/>
      <c r="CO332" s="136"/>
      <c r="CP332" s="136"/>
      <c r="CQ332" s="136"/>
      <c r="CR332" s="136"/>
      <c r="CS332" s="136"/>
      <c r="CT332" s="136"/>
      <c r="CU332" s="136"/>
      <c r="CV332" s="136"/>
      <c r="CW332" s="136"/>
      <c r="CX332" s="136"/>
      <c r="CY332" s="136"/>
      <c r="CZ332" s="136"/>
      <c r="DA332" s="136"/>
      <c r="DB332" s="136"/>
      <c r="DC332" s="136"/>
      <c r="DD332" s="136"/>
      <c r="DE332" s="136"/>
      <c r="DF332" s="136"/>
      <c r="DG332" s="136"/>
      <c r="DH332" s="136"/>
      <c r="DI332" s="136"/>
      <c r="DJ332" s="136"/>
      <c r="DK332" s="136"/>
      <c r="DL332" s="136"/>
      <c r="DM332" s="136"/>
      <c r="DN332" s="136"/>
      <c r="DO332" s="136"/>
      <c r="DP332" s="136"/>
      <c r="DQ332" s="136"/>
      <c r="DR332" s="136"/>
      <c r="DS332" s="136"/>
      <c r="DT332" s="136"/>
      <c r="DU332" s="136"/>
      <c r="DV332" s="136"/>
      <c r="DW332" s="136"/>
      <c r="DX332" s="136"/>
      <c r="DY332" s="136"/>
      <c r="DZ332" s="136"/>
      <c r="EA332" s="136"/>
      <c r="EB332" s="136"/>
      <c r="EC332" s="136"/>
      <c r="ED332" s="136"/>
      <c r="EE332" s="136"/>
      <c r="EF332" s="136"/>
    </row>
    <row r="333" spans="1:136" x14ac:dyDescent="0.3">
      <c r="A333" s="138"/>
      <c r="B333" s="139"/>
      <c r="C333" s="160"/>
      <c r="D333" s="140"/>
      <c r="E333" s="138"/>
      <c r="F333" s="138"/>
      <c r="G333" s="141"/>
      <c r="H333" s="138"/>
      <c r="I333" s="138"/>
      <c r="J333" s="140"/>
      <c r="K333" s="138"/>
      <c r="L333" s="142"/>
      <c r="M333" s="142"/>
      <c r="N333" s="120"/>
      <c r="O333" s="143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  <c r="AG333" s="144"/>
      <c r="AH333" s="144"/>
      <c r="AI333" s="144"/>
      <c r="AJ333" s="144"/>
      <c r="AK333" s="144"/>
      <c r="AL333" s="144"/>
      <c r="AM333" s="144"/>
      <c r="AN333" s="144"/>
      <c r="AO333" s="144"/>
      <c r="AP333" s="144"/>
      <c r="AQ333" s="144"/>
      <c r="AR333" s="144"/>
      <c r="AS333" s="144"/>
      <c r="AT333" s="144"/>
      <c r="AU333" s="144"/>
      <c r="AV333" s="144"/>
      <c r="AW333" s="144"/>
      <c r="AX333" s="144"/>
      <c r="AY333" s="144"/>
      <c r="AZ333" s="144"/>
      <c r="BA333" s="144"/>
      <c r="BB333" s="144"/>
      <c r="BC333" s="144"/>
      <c r="BD333" s="144"/>
      <c r="BE333" s="144"/>
      <c r="BF333" s="144"/>
      <c r="BG333" s="144"/>
      <c r="BH333" s="144"/>
      <c r="BI333" s="144"/>
      <c r="BJ333" s="144"/>
      <c r="BK333" s="144"/>
      <c r="BL333" s="144"/>
      <c r="BM333" s="144"/>
      <c r="BN333" s="144"/>
      <c r="BO333" s="144"/>
      <c r="BP333" s="144"/>
      <c r="BQ333" s="144"/>
      <c r="BR333" s="144"/>
      <c r="BS333" s="144"/>
      <c r="BT333" s="144"/>
      <c r="BU333" s="144"/>
      <c r="BV333" s="144"/>
      <c r="BW333" s="144"/>
      <c r="BX333" s="144"/>
      <c r="BY333" s="144"/>
      <c r="BZ333" s="144"/>
      <c r="CA333" s="144"/>
      <c r="CB333" s="144"/>
      <c r="CC333" s="144"/>
      <c r="CD333" s="144"/>
      <c r="CE333" s="144"/>
      <c r="CF333" s="144"/>
      <c r="CG333" s="144"/>
      <c r="CH333" s="144"/>
      <c r="CI333" s="144"/>
      <c r="CJ333" s="144"/>
      <c r="CK333" s="144"/>
      <c r="CL333" s="144"/>
      <c r="CM333" s="144"/>
      <c r="CN333" s="144"/>
      <c r="CO333" s="144"/>
      <c r="CP333" s="144"/>
      <c r="CQ333" s="144"/>
      <c r="CR333" s="144"/>
      <c r="CS333" s="144"/>
      <c r="CT333" s="144"/>
      <c r="CU333" s="144"/>
      <c r="CV333" s="144"/>
      <c r="CW333" s="144"/>
      <c r="CX333" s="144"/>
      <c r="CY333" s="144"/>
      <c r="CZ333" s="144"/>
      <c r="DA333" s="144"/>
      <c r="DB333" s="144"/>
      <c r="DC333" s="144"/>
      <c r="DD333" s="144"/>
      <c r="DE333" s="144"/>
      <c r="DF333" s="144"/>
      <c r="DG333" s="144"/>
      <c r="DH333" s="144"/>
      <c r="DI333" s="144"/>
      <c r="DJ333" s="144"/>
      <c r="DK333" s="144"/>
      <c r="DL333" s="144"/>
      <c r="DM333" s="144"/>
      <c r="DN333" s="144"/>
      <c r="DO333" s="144"/>
      <c r="DP333" s="144"/>
      <c r="DQ333" s="144"/>
      <c r="DR333" s="144"/>
      <c r="DS333" s="144"/>
      <c r="DT333" s="144"/>
      <c r="DU333" s="144"/>
      <c r="DV333" s="144"/>
      <c r="DW333" s="144"/>
      <c r="DX333" s="144"/>
      <c r="DY333" s="144"/>
      <c r="DZ333" s="144"/>
      <c r="EA333" s="144"/>
      <c r="EB333" s="144"/>
      <c r="EC333" s="144"/>
      <c r="ED333" s="144"/>
      <c r="EE333" s="144"/>
      <c r="EF333" s="144"/>
    </row>
    <row r="334" spans="1:136" x14ac:dyDescent="0.3">
      <c r="A334" s="72"/>
      <c r="B334" s="2"/>
      <c r="C334" s="151"/>
      <c r="D334" s="122"/>
      <c r="E334" s="123"/>
      <c r="F334" s="123"/>
      <c r="G334" s="124"/>
      <c r="H334" s="125"/>
      <c r="I334" s="126"/>
      <c r="J334" s="122"/>
      <c r="K334" s="127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  <c r="Z334" s="136"/>
      <c r="AA334" s="136"/>
      <c r="AB334" s="136"/>
      <c r="AC334" s="136"/>
      <c r="AD334" s="136"/>
      <c r="AE334" s="136"/>
      <c r="AF334" s="136"/>
      <c r="AG334" s="136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6"/>
      <c r="AV334" s="136"/>
      <c r="AW334" s="136"/>
      <c r="AX334" s="136"/>
      <c r="AY334" s="136"/>
      <c r="AZ334" s="136"/>
      <c r="BA334" s="136"/>
      <c r="BB334" s="136"/>
      <c r="BC334" s="136"/>
      <c r="BD334" s="136"/>
      <c r="BE334" s="136"/>
      <c r="BF334" s="136"/>
      <c r="BG334" s="136"/>
      <c r="BH334" s="136"/>
      <c r="BI334" s="136"/>
      <c r="BJ334" s="136"/>
      <c r="BK334" s="136"/>
      <c r="BL334" s="136"/>
      <c r="BM334" s="136"/>
      <c r="BN334" s="136"/>
      <c r="BO334" s="136"/>
      <c r="BP334" s="136"/>
      <c r="BQ334" s="136"/>
      <c r="BR334" s="136"/>
      <c r="BS334" s="136"/>
      <c r="BT334" s="136"/>
      <c r="BU334" s="136"/>
      <c r="BV334" s="136"/>
      <c r="BW334" s="136"/>
      <c r="BX334" s="136"/>
      <c r="BY334" s="136"/>
      <c r="BZ334" s="136"/>
      <c r="CA334" s="136"/>
      <c r="CB334" s="136"/>
      <c r="CC334" s="136"/>
      <c r="CD334" s="136"/>
      <c r="CE334" s="136"/>
      <c r="CF334" s="136"/>
      <c r="CG334" s="136"/>
      <c r="CH334" s="136"/>
      <c r="CI334" s="136"/>
      <c r="CJ334" s="136"/>
      <c r="CK334" s="136"/>
      <c r="CL334" s="136"/>
      <c r="CM334" s="136"/>
      <c r="CN334" s="136"/>
      <c r="CO334" s="136"/>
      <c r="CP334" s="136"/>
      <c r="CQ334" s="136"/>
      <c r="CR334" s="136"/>
      <c r="CS334" s="136"/>
      <c r="CT334" s="136"/>
      <c r="CU334" s="136"/>
      <c r="CV334" s="136"/>
      <c r="CW334" s="136"/>
      <c r="CX334" s="136"/>
      <c r="CY334" s="136"/>
      <c r="CZ334" s="136"/>
      <c r="DA334" s="136"/>
      <c r="DB334" s="136"/>
      <c r="DC334" s="136"/>
      <c r="DD334" s="136"/>
      <c r="DE334" s="136"/>
      <c r="DF334" s="136"/>
      <c r="DG334" s="136"/>
      <c r="DH334" s="136"/>
      <c r="DI334" s="136"/>
      <c r="DJ334" s="136"/>
      <c r="DK334" s="136"/>
      <c r="DL334" s="136"/>
      <c r="DM334" s="136"/>
      <c r="DN334" s="136"/>
      <c r="DO334" s="136"/>
      <c r="DP334" s="136"/>
      <c r="DQ334" s="136"/>
      <c r="DR334" s="136"/>
      <c r="DS334" s="136"/>
      <c r="DT334" s="136"/>
      <c r="DU334" s="136"/>
      <c r="DV334" s="136"/>
      <c r="DW334" s="136"/>
      <c r="DX334" s="136"/>
      <c r="DY334" s="136"/>
      <c r="DZ334" s="136"/>
      <c r="EA334" s="136"/>
      <c r="EB334" s="136"/>
      <c r="EC334" s="136"/>
      <c r="ED334" s="136"/>
      <c r="EE334" s="136"/>
      <c r="EF334" s="136"/>
    </row>
    <row r="335" spans="1:136" x14ac:dyDescent="0.3">
      <c r="A335" s="128"/>
      <c r="B335" s="129"/>
      <c r="C335" s="152"/>
      <c r="D335" s="131"/>
      <c r="E335" s="128"/>
      <c r="F335" s="128"/>
      <c r="G335" s="132"/>
      <c r="H335" s="128"/>
      <c r="I335" s="128"/>
      <c r="J335" s="131"/>
      <c r="K335" s="128"/>
      <c r="L335" s="133"/>
      <c r="M335" s="133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  <c r="Z335" s="136"/>
      <c r="AA335" s="136"/>
      <c r="AB335" s="136"/>
      <c r="AC335" s="136"/>
      <c r="AD335" s="136"/>
      <c r="AE335" s="136"/>
      <c r="AF335" s="136"/>
      <c r="AG335" s="136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6"/>
      <c r="AV335" s="136"/>
      <c r="AW335" s="136"/>
      <c r="AX335" s="136"/>
      <c r="AY335" s="136"/>
      <c r="AZ335" s="136"/>
      <c r="BA335" s="136"/>
      <c r="BB335" s="136"/>
      <c r="BC335" s="136"/>
      <c r="BD335" s="136"/>
      <c r="BE335" s="136"/>
      <c r="BF335" s="136"/>
      <c r="BG335" s="136"/>
      <c r="BH335" s="136"/>
      <c r="BI335" s="136"/>
      <c r="BJ335" s="136"/>
      <c r="BK335" s="136"/>
      <c r="BL335" s="136"/>
      <c r="BM335" s="136"/>
      <c r="BN335" s="136"/>
      <c r="BO335" s="136"/>
      <c r="BP335" s="136"/>
      <c r="BQ335" s="136"/>
      <c r="BR335" s="136"/>
      <c r="BS335" s="136"/>
      <c r="BT335" s="136"/>
      <c r="BU335" s="136"/>
      <c r="BV335" s="136"/>
      <c r="BW335" s="136"/>
      <c r="BX335" s="136"/>
      <c r="BY335" s="136"/>
      <c r="BZ335" s="136"/>
      <c r="CA335" s="136"/>
      <c r="CB335" s="136"/>
      <c r="CC335" s="136"/>
      <c r="CD335" s="136"/>
      <c r="CE335" s="136"/>
      <c r="CF335" s="136"/>
      <c r="CG335" s="136"/>
      <c r="CH335" s="136"/>
      <c r="CI335" s="136"/>
      <c r="CJ335" s="136"/>
      <c r="CK335" s="136"/>
      <c r="CL335" s="136"/>
      <c r="CM335" s="136"/>
      <c r="CN335" s="136"/>
      <c r="CO335" s="136"/>
      <c r="CP335" s="136"/>
      <c r="CQ335" s="136"/>
      <c r="CR335" s="136"/>
      <c r="CS335" s="136"/>
      <c r="CT335" s="136"/>
      <c r="CU335" s="136"/>
      <c r="CV335" s="136"/>
      <c r="CW335" s="136"/>
      <c r="CX335" s="136"/>
      <c r="CY335" s="136"/>
      <c r="CZ335" s="136"/>
      <c r="DA335" s="136"/>
      <c r="DB335" s="136"/>
      <c r="DC335" s="136"/>
      <c r="DD335" s="136"/>
      <c r="DE335" s="136"/>
      <c r="DF335" s="136"/>
      <c r="DG335" s="136"/>
      <c r="DH335" s="136"/>
      <c r="DI335" s="136"/>
      <c r="DJ335" s="136"/>
      <c r="DK335" s="136"/>
      <c r="DL335" s="136"/>
      <c r="DM335" s="136"/>
      <c r="DN335" s="136"/>
      <c r="DO335" s="136"/>
      <c r="DP335" s="136"/>
      <c r="DQ335" s="136"/>
      <c r="DR335" s="136"/>
      <c r="DS335" s="136"/>
      <c r="DT335" s="136"/>
      <c r="DU335" s="136"/>
      <c r="DV335" s="136"/>
      <c r="DW335" s="136"/>
      <c r="DX335" s="136"/>
      <c r="DY335" s="136"/>
      <c r="DZ335" s="136"/>
      <c r="EA335" s="136"/>
      <c r="EB335" s="136"/>
      <c r="EC335" s="136"/>
      <c r="ED335" s="136"/>
      <c r="EE335" s="136"/>
      <c r="EF335" s="136"/>
    </row>
    <row r="336" spans="1:136" x14ac:dyDescent="0.3">
      <c r="A336" s="138"/>
      <c r="B336" s="139"/>
      <c r="C336" s="160"/>
      <c r="D336" s="140"/>
      <c r="E336" s="138"/>
      <c r="F336" s="138"/>
      <c r="G336" s="141"/>
      <c r="H336" s="138"/>
      <c r="I336" s="138"/>
      <c r="J336" s="140"/>
      <c r="K336" s="138"/>
      <c r="L336" s="142"/>
      <c r="M336" s="142"/>
      <c r="N336" s="120"/>
      <c r="O336" s="143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  <c r="AG336" s="144"/>
      <c r="AH336" s="144"/>
      <c r="AI336" s="144"/>
      <c r="AJ336" s="144"/>
      <c r="AK336" s="144"/>
      <c r="AL336" s="144"/>
      <c r="AM336" s="144"/>
      <c r="AN336" s="144"/>
      <c r="AO336" s="144"/>
      <c r="AP336" s="144"/>
      <c r="AQ336" s="144"/>
      <c r="AR336" s="144"/>
      <c r="AS336" s="144"/>
      <c r="AT336" s="144"/>
      <c r="AU336" s="144"/>
      <c r="AV336" s="144"/>
      <c r="AW336" s="144"/>
      <c r="AX336" s="144"/>
      <c r="AY336" s="144"/>
      <c r="AZ336" s="144"/>
      <c r="BA336" s="144"/>
      <c r="BB336" s="144"/>
      <c r="BC336" s="144"/>
      <c r="BD336" s="144"/>
      <c r="BE336" s="144"/>
      <c r="BF336" s="144"/>
      <c r="BG336" s="144"/>
      <c r="BH336" s="144"/>
      <c r="BI336" s="144"/>
      <c r="BJ336" s="144"/>
      <c r="BK336" s="144"/>
      <c r="BL336" s="144"/>
      <c r="BM336" s="144"/>
      <c r="BN336" s="144"/>
      <c r="BO336" s="144"/>
      <c r="BP336" s="144"/>
      <c r="BQ336" s="144"/>
      <c r="BR336" s="144"/>
      <c r="BS336" s="144"/>
      <c r="BT336" s="144"/>
      <c r="BU336" s="144"/>
      <c r="BV336" s="144"/>
      <c r="BW336" s="144"/>
      <c r="BX336" s="144"/>
      <c r="BY336" s="144"/>
      <c r="BZ336" s="144"/>
      <c r="CA336" s="144"/>
      <c r="CB336" s="144"/>
      <c r="CC336" s="144"/>
      <c r="CD336" s="144"/>
      <c r="CE336" s="144"/>
      <c r="CF336" s="144"/>
      <c r="CG336" s="144"/>
      <c r="CH336" s="144"/>
      <c r="CI336" s="144"/>
      <c r="CJ336" s="144"/>
      <c r="CK336" s="144"/>
      <c r="CL336" s="144"/>
      <c r="CM336" s="144"/>
      <c r="CN336" s="144"/>
      <c r="CO336" s="144"/>
      <c r="CP336" s="144"/>
      <c r="CQ336" s="144"/>
      <c r="CR336" s="144"/>
      <c r="CS336" s="144"/>
      <c r="CT336" s="144"/>
      <c r="CU336" s="144"/>
      <c r="CV336" s="144"/>
      <c r="CW336" s="144"/>
      <c r="CX336" s="144"/>
      <c r="CY336" s="144"/>
      <c r="CZ336" s="144"/>
      <c r="DA336" s="144"/>
      <c r="DB336" s="144"/>
      <c r="DC336" s="144"/>
      <c r="DD336" s="144"/>
      <c r="DE336" s="144"/>
      <c r="DF336" s="144"/>
      <c r="DG336" s="144"/>
      <c r="DH336" s="144"/>
      <c r="DI336" s="144"/>
      <c r="DJ336" s="144"/>
      <c r="DK336" s="144"/>
      <c r="DL336" s="144"/>
      <c r="DM336" s="144"/>
      <c r="DN336" s="144"/>
      <c r="DO336" s="144"/>
      <c r="DP336" s="144"/>
      <c r="DQ336" s="144"/>
      <c r="DR336" s="144"/>
      <c r="DS336" s="144"/>
      <c r="DT336" s="144"/>
      <c r="DU336" s="144"/>
      <c r="DV336" s="144"/>
      <c r="DW336" s="144"/>
      <c r="DX336" s="144"/>
      <c r="DY336" s="144"/>
      <c r="DZ336" s="144"/>
      <c r="EA336" s="144"/>
      <c r="EB336" s="144"/>
      <c r="EC336" s="144"/>
      <c r="ED336" s="144"/>
      <c r="EE336" s="144"/>
      <c r="EF336" s="144"/>
    </row>
    <row r="337" spans="1:136" x14ac:dyDescent="0.3">
      <c r="A337" s="72"/>
      <c r="B337" s="2"/>
      <c r="C337" s="151"/>
      <c r="D337" s="122"/>
      <c r="E337" s="123"/>
      <c r="F337" s="123"/>
      <c r="G337" s="124"/>
      <c r="H337" s="125"/>
      <c r="I337" s="126"/>
      <c r="J337" s="122"/>
      <c r="K337" s="127"/>
      <c r="L337" s="133"/>
      <c r="M337" s="133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  <c r="AA337" s="136"/>
      <c r="AB337" s="136"/>
      <c r="AC337" s="136"/>
      <c r="AD337" s="136"/>
      <c r="AE337" s="136"/>
      <c r="AF337" s="136"/>
      <c r="AG337" s="136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6"/>
      <c r="AV337" s="136"/>
      <c r="AW337" s="136"/>
      <c r="AX337" s="136"/>
      <c r="AY337" s="136"/>
      <c r="AZ337" s="136"/>
      <c r="BA337" s="136"/>
      <c r="BB337" s="136"/>
      <c r="BC337" s="136"/>
      <c r="BD337" s="136"/>
      <c r="BE337" s="136"/>
      <c r="BF337" s="136"/>
      <c r="BG337" s="136"/>
      <c r="BH337" s="136"/>
      <c r="BI337" s="136"/>
      <c r="BJ337" s="136"/>
      <c r="BK337" s="136"/>
      <c r="BL337" s="136"/>
      <c r="BM337" s="136"/>
      <c r="BN337" s="136"/>
      <c r="BO337" s="136"/>
      <c r="BP337" s="136"/>
      <c r="BQ337" s="136"/>
      <c r="BR337" s="136"/>
      <c r="BS337" s="136"/>
      <c r="BT337" s="136"/>
      <c r="BU337" s="136"/>
      <c r="BV337" s="136"/>
      <c r="BW337" s="136"/>
      <c r="BX337" s="136"/>
      <c r="BY337" s="136"/>
      <c r="BZ337" s="136"/>
      <c r="CA337" s="136"/>
      <c r="CB337" s="136"/>
      <c r="CC337" s="136"/>
      <c r="CD337" s="136"/>
      <c r="CE337" s="136"/>
      <c r="CF337" s="136"/>
      <c r="CG337" s="136"/>
      <c r="CH337" s="136"/>
      <c r="CI337" s="136"/>
      <c r="CJ337" s="136"/>
      <c r="CK337" s="136"/>
      <c r="CL337" s="136"/>
      <c r="CM337" s="136"/>
      <c r="CN337" s="136"/>
      <c r="CO337" s="136"/>
      <c r="CP337" s="136"/>
      <c r="CQ337" s="136"/>
      <c r="CR337" s="136"/>
      <c r="CS337" s="136"/>
      <c r="CT337" s="136"/>
      <c r="CU337" s="136"/>
      <c r="CV337" s="136"/>
      <c r="CW337" s="136"/>
      <c r="CX337" s="136"/>
      <c r="CY337" s="136"/>
      <c r="CZ337" s="136"/>
      <c r="DA337" s="136"/>
      <c r="DB337" s="136"/>
      <c r="DC337" s="136"/>
      <c r="DD337" s="136"/>
      <c r="DE337" s="136"/>
      <c r="DF337" s="136"/>
      <c r="DG337" s="136"/>
      <c r="DH337" s="136"/>
      <c r="DI337" s="136"/>
      <c r="DJ337" s="136"/>
      <c r="DK337" s="136"/>
      <c r="DL337" s="136"/>
      <c r="DM337" s="136"/>
      <c r="DN337" s="136"/>
      <c r="DO337" s="136"/>
      <c r="DP337" s="136"/>
      <c r="DQ337" s="136"/>
      <c r="DR337" s="136"/>
      <c r="DS337" s="136"/>
      <c r="DT337" s="136"/>
      <c r="DU337" s="136"/>
      <c r="DV337" s="136"/>
      <c r="DW337" s="136"/>
      <c r="DX337" s="136"/>
      <c r="DY337" s="136"/>
      <c r="DZ337" s="136"/>
      <c r="EA337" s="136"/>
      <c r="EB337" s="136"/>
      <c r="EC337" s="136"/>
      <c r="ED337" s="136"/>
      <c r="EE337" s="136"/>
      <c r="EF337" s="136"/>
    </row>
    <row r="338" spans="1:136" x14ac:dyDescent="0.3">
      <c r="A338" s="128"/>
      <c r="B338" s="129"/>
      <c r="C338" s="152"/>
      <c r="D338" s="131"/>
      <c r="E338" s="128"/>
      <c r="F338" s="128"/>
      <c r="G338" s="132"/>
      <c r="H338" s="128"/>
      <c r="I338" s="128"/>
      <c r="J338" s="131"/>
      <c r="K338" s="128"/>
      <c r="L338" s="133"/>
      <c r="M338" s="133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  <c r="Z338" s="136"/>
      <c r="AA338" s="136"/>
      <c r="AB338" s="136"/>
      <c r="AC338" s="136"/>
      <c r="AD338" s="136"/>
      <c r="AE338" s="136"/>
      <c r="AF338" s="136"/>
      <c r="AG338" s="136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6"/>
      <c r="AV338" s="136"/>
      <c r="AW338" s="136"/>
      <c r="AX338" s="136"/>
      <c r="AY338" s="136"/>
      <c r="AZ338" s="136"/>
      <c r="BA338" s="136"/>
      <c r="BB338" s="136"/>
      <c r="BC338" s="136"/>
      <c r="BD338" s="136"/>
      <c r="BE338" s="136"/>
      <c r="BF338" s="136"/>
      <c r="BG338" s="136"/>
      <c r="BH338" s="136"/>
      <c r="BI338" s="136"/>
      <c r="BJ338" s="136"/>
      <c r="BK338" s="136"/>
      <c r="BL338" s="136"/>
      <c r="BM338" s="136"/>
      <c r="BN338" s="136"/>
      <c r="BO338" s="136"/>
      <c r="BP338" s="136"/>
      <c r="BQ338" s="136"/>
      <c r="BR338" s="136"/>
      <c r="BS338" s="136"/>
      <c r="BT338" s="136"/>
      <c r="BU338" s="136"/>
      <c r="BV338" s="136"/>
      <c r="BW338" s="136"/>
      <c r="BX338" s="136"/>
      <c r="BY338" s="136"/>
      <c r="BZ338" s="136"/>
      <c r="CA338" s="136"/>
      <c r="CB338" s="136"/>
      <c r="CC338" s="136"/>
      <c r="CD338" s="136"/>
      <c r="CE338" s="136"/>
      <c r="CF338" s="136"/>
      <c r="CG338" s="136"/>
      <c r="CH338" s="136"/>
      <c r="CI338" s="136"/>
      <c r="CJ338" s="136"/>
      <c r="CK338" s="136"/>
      <c r="CL338" s="136"/>
      <c r="CM338" s="136"/>
      <c r="CN338" s="136"/>
      <c r="CO338" s="136"/>
      <c r="CP338" s="136"/>
      <c r="CQ338" s="136"/>
      <c r="CR338" s="136"/>
      <c r="CS338" s="136"/>
      <c r="CT338" s="136"/>
      <c r="CU338" s="136"/>
      <c r="CV338" s="136"/>
      <c r="CW338" s="136"/>
      <c r="CX338" s="136"/>
      <c r="CY338" s="136"/>
      <c r="CZ338" s="136"/>
      <c r="DA338" s="136"/>
      <c r="DB338" s="136"/>
      <c r="DC338" s="136"/>
      <c r="DD338" s="136"/>
      <c r="DE338" s="136"/>
      <c r="DF338" s="136"/>
      <c r="DG338" s="136"/>
      <c r="DH338" s="136"/>
      <c r="DI338" s="136"/>
      <c r="DJ338" s="136"/>
      <c r="DK338" s="136"/>
      <c r="DL338" s="136"/>
      <c r="DM338" s="136"/>
      <c r="DN338" s="136"/>
      <c r="DO338" s="136"/>
      <c r="DP338" s="136"/>
      <c r="DQ338" s="136"/>
      <c r="DR338" s="136"/>
      <c r="DS338" s="136"/>
      <c r="DT338" s="136"/>
      <c r="DU338" s="136"/>
      <c r="DV338" s="136"/>
      <c r="DW338" s="136"/>
      <c r="DX338" s="136"/>
      <c r="DY338" s="136"/>
      <c r="DZ338" s="136"/>
      <c r="EA338" s="136"/>
      <c r="EB338" s="136"/>
      <c r="EC338" s="136"/>
      <c r="ED338" s="136"/>
      <c r="EE338" s="136"/>
      <c r="EF338" s="136"/>
    </row>
    <row r="339" spans="1:136" x14ac:dyDescent="0.3">
      <c r="A339" s="138"/>
      <c r="B339" s="139"/>
      <c r="C339" s="160"/>
      <c r="D339" s="140"/>
      <c r="E339" s="138"/>
      <c r="F339" s="138"/>
      <c r="G339" s="141"/>
      <c r="H339" s="138"/>
      <c r="I339" s="138"/>
      <c r="J339" s="140"/>
      <c r="K339" s="138"/>
      <c r="L339" s="142"/>
      <c r="M339" s="142"/>
      <c r="N339" s="120"/>
      <c r="O339" s="143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  <c r="AJ339" s="144"/>
      <c r="AK339" s="144"/>
      <c r="AL339" s="144"/>
      <c r="AM339" s="144"/>
      <c r="AN339" s="144"/>
      <c r="AO339" s="144"/>
      <c r="AP339" s="144"/>
      <c r="AQ339" s="144"/>
      <c r="AR339" s="144"/>
      <c r="AS339" s="144"/>
      <c r="AT339" s="144"/>
      <c r="AU339" s="144"/>
      <c r="AV339" s="144"/>
      <c r="AW339" s="144"/>
      <c r="AX339" s="144"/>
      <c r="AY339" s="144"/>
      <c r="AZ339" s="144"/>
      <c r="BA339" s="144"/>
      <c r="BB339" s="144"/>
      <c r="BC339" s="144"/>
      <c r="BD339" s="144"/>
      <c r="BE339" s="144"/>
      <c r="BF339" s="144"/>
      <c r="BG339" s="144"/>
      <c r="BH339" s="144"/>
      <c r="BI339" s="144"/>
      <c r="BJ339" s="144"/>
      <c r="BK339" s="144"/>
      <c r="BL339" s="144"/>
      <c r="BM339" s="144"/>
      <c r="BN339" s="144"/>
      <c r="BO339" s="144"/>
      <c r="BP339" s="144"/>
      <c r="BQ339" s="144"/>
      <c r="BR339" s="144"/>
      <c r="BS339" s="144"/>
      <c r="BT339" s="144"/>
      <c r="BU339" s="144"/>
      <c r="BV339" s="144"/>
      <c r="BW339" s="144"/>
      <c r="BX339" s="144"/>
      <c r="BY339" s="144"/>
      <c r="BZ339" s="144"/>
      <c r="CA339" s="144"/>
      <c r="CB339" s="144"/>
      <c r="CC339" s="144"/>
      <c r="CD339" s="144"/>
      <c r="CE339" s="144"/>
      <c r="CF339" s="144"/>
      <c r="CG339" s="144"/>
      <c r="CH339" s="144"/>
      <c r="CI339" s="144"/>
      <c r="CJ339" s="144"/>
      <c r="CK339" s="144"/>
      <c r="CL339" s="144"/>
      <c r="CM339" s="144"/>
      <c r="CN339" s="144"/>
      <c r="CO339" s="144"/>
      <c r="CP339" s="144"/>
      <c r="CQ339" s="144"/>
      <c r="CR339" s="144"/>
      <c r="CS339" s="144"/>
      <c r="CT339" s="144"/>
      <c r="CU339" s="144"/>
      <c r="CV339" s="144"/>
      <c r="CW339" s="144"/>
      <c r="CX339" s="144"/>
      <c r="CY339" s="144"/>
      <c r="CZ339" s="144"/>
      <c r="DA339" s="144"/>
      <c r="DB339" s="144"/>
      <c r="DC339" s="144"/>
      <c r="DD339" s="144"/>
      <c r="DE339" s="144"/>
      <c r="DF339" s="144"/>
      <c r="DG339" s="144"/>
      <c r="DH339" s="144"/>
      <c r="DI339" s="144"/>
      <c r="DJ339" s="144"/>
      <c r="DK339" s="144"/>
      <c r="DL339" s="144"/>
      <c r="DM339" s="144"/>
      <c r="DN339" s="144"/>
      <c r="DO339" s="144"/>
      <c r="DP339" s="144"/>
      <c r="DQ339" s="144"/>
      <c r="DR339" s="144"/>
      <c r="DS339" s="144"/>
      <c r="DT339" s="144"/>
      <c r="DU339" s="144"/>
      <c r="DV339" s="144"/>
      <c r="DW339" s="144"/>
      <c r="DX339" s="144"/>
      <c r="DY339" s="144"/>
      <c r="DZ339" s="144"/>
      <c r="EA339" s="144"/>
      <c r="EB339" s="144"/>
      <c r="EC339" s="144"/>
      <c r="ED339" s="144"/>
      <c r="EE339" s="144"/>
      <c r="EF339" s="144"/>
    </row>
    <row r="340" spans="1:136" x14ac:dyDescent="0.3">
      <c r="A340" s="72"/>
      <c r="B340" s="2"/>
      <c r="C340" s="151"/>
      <c r="D340" s="122"/>
      <c r="E340" s="123"/>
      <c r="F340" s="123"/>
      <c r="G340" s="124"/>
      <c r="H340" s="125"/>
      <c r="I340" s="126"/>
      <c r="J340" s="122"/>
      <c r="K340" s="127"/>
      <c r="L340" s="142"/>
      <c r="M340" s="142"/>
      <c r="N340" s="120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  <c r="Z340" s="136"/>
      <c r="AA340" s="136"/>
      <c r="AB340" s="136"/>
      <c r="AC340" s="136"/>
      <c r="AD340" s="136"/>
      <c r="AE340" s="136"/>
      <c r="AF340" s="136"/>
      <c r="AG340" s="136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6"/>
      <c r="AV340" s="136"/>
      <c r="AW340" s="136"/>
      <c r="AX340" s="136"/>
      <c r="AY340" s="136"/>
      <c r="AZ340" s="136"/>
      <c r="BA340" s="136"/>
      <c r="BB340" s="136"/>
      <c r="BC340" s="136"/>
      <c r="BD340" s="136"/>
      <c r="BE340" s="136"/>
      <c r="BF340" s="136"/>
      <c r="BG340" s="136"/>
      <c r="BH340" s="136"/>
      <c r="BI340" s="136"/>
      <c r="BJ340" s="136"/>
      <c r="BK340" s="136"/>
      <c r="BL340" s="136"/>
      <c r="BM340" s="136"/>
      <c r="BN340" s="136"/>
      <c r="BO340" s="136"/>
      <c r="BP340" s="136"/>
      <c r="BQ340" s="136"/>
      <c r="BR340" s="136"/>
      <c r="BS340" s="136"/>
      <c r="BT340" s="136"/>
      <c r="BU340" s="136"/>
      <c r="BV340" s="136"/>
      <c r="BW340" s="136"/>
      <c r="BX340" s="136"/>
      <c r="BY340" s="136"/>
      <c r="BZ340" s="136"/>
      <c r="CA340" s="136"/>
      <c r="CB340" s="136"/>
      <c r="CC340" s="136"/>
      <c r="CD340" s="136"/>
      <c r="CE340" s="136"/>
      <c r="CF340" s="136"/>
      <c r="CG340" s="136"/>
      <c r="CH340" s="136"/>
      <c r="CI340" s="136"/>
      <c r="CJ340" s="136"/>
      <c r="CK340" s="136"/>
      <c r="CL340" s="136"/>
      <c r="CM340" s="136"/>
      <c r="CN340" s="136"/>
      <c r="CO340" s="136"/>
      <c r="CP340" s="136"/>
      <c r="CQ340" s="136"/>
      <c r="CR340" s="136"/>
      <c r="CS340" s="136"/>
      <c r="CT340" s="136"/>
      <c r="CU340" s="136"/>
      <c r="CV340" s="136"/>
      <c r="CW340" s="136"/>
      <c r="CX340" s="136"/>
      <c r="CY340" s="136"/>
      <c r="CZ340" s="136"/>
      <c r="DA340" s="136"/>
      <c r="DB340" s="136"/>
      <c r="DC340" s="136"/>
      <c r="DD340" s="136"/>
      <c r="DE340" s="136"/>
      <c r="DF340" s="136"/>
      <c r="DG340" s="136"/>
      <c r="DH340" s="136"/>
      <c r="DI340" s="136"/>
      <c r="DJ340" s="136"/>
      <c r="DK340" s="136"/>
      <c r="DL340" s="136"/>
      <c r="DM340" s="136"/>
      <c r="DN340" s="136"/>
      <c r="DO340" s="136"/>
      <c r="DP340" s="136"/>
      <c r="DQ340" s="136"/>
      <c r="DR340" s="136"/>
      <c r="DS340" s="136"/>
      <c r="DT340" s="136"/>
      <c r="DU340" s="136"/>
      <c r="DV340" s="136"/>
      <c r="DW340" s="136"/>
      <c r="DX340" s="136"/>
      <c r="DY340" s="136"/>
      <c r="DZ340" s="136"/>
      <c r="EA340" s="136"/>
      <c r="EB340" s="136"/>
      <c r="EC340" s="136"/>
      <c r="ED340" s="136"/>
      <c r="EE340" s="136"/>
      <c r="EF340" s="136"/>
    </row>
    <row r="341" spans="1:136" x14ac:dyDescent="0.3">
      <c r="A341" s="128"/>
      <c r="B341" s="129"/>
      <c r="C341" s="152"/>
      <c r="D341" s="131"/>
      <c r="E341" s="128"/>
      <c r="F341" s="128"/>
      <c r="G341" s="132"/>
      <c r="H341" s="128"/>
      <c r="I341" s="128"/>
      <c r="J341" s="131"/>
      <c r="K341" s="128"/>
      <c r="L341" s="133"/>
      <c r="M341" s="133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  <c r="AA341" s="136"/>
      <c r="AB341" s="136"/>
      <c r="AC341" s="136"/>
      <c r="AD341" s="136"/>
      <c r="AE341" s="136"/>
      <c r="AF341" s="136"/>
      <c r="AG341" s="136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6"/>
      <c r="AV341" s="136"/>
      <c r="AW341" s="136"/>
      <c r="AX341" s="136"/>
      <c r="AY341" s="136"/>
      <c r="AZ341" s="136"/>
      <c r="BA341" s="136"/>
      <c r="BB341" s="136"/>
      <c r="BC341" s="136"/>
      <c r="BD341" s="136"/>
      <c r="BE341" s="136"/>
      <c r="BF341" s="136"/>
      <c r="BG341" s="136"/>
      <c r="BH341" s="136"/>
      <c r="BI341" s="136"/>
      <c r="BJ341" s="136"/>
      <c r="BK341" s="136"/>
      <c r="BL341" s="136"/>
      <c r="BM341" s="136"/>
      <c r="BN341" s="136"/>
      <c r="BO341" s="136"/>
      <c r="BP341" s="136"/>
      <c r="BQ341" s="136"/>
      <c r="BR341" s="136"/>
      <c r="BS341" s="136"/>
      <c r="BT341" s="136"/>
      <c r="BU341" s="136"/>
      <c r="BV341" s="136"/>
      <c r="BW341" s="136"/>
      <c r="BX341" s="136"/>
      <c r="BY341" s="136"/>
      <c r="BZ341" s="136"/>
      <c r="CA341" s="136"/>
      <c r="CB341" s="136"/>
      <c r="CC341" s="136"/>
      <c r="CD341" s="136"/>
      <c r="CE341" s="136"/>
      <c r="CF341" s="136"/>
      <c r="CG341" s="136"/>
      <c r="CH341" s="136"/>
      <c r="CI341" s="136"/>
      <c r="CJ341" s="136"/>
      <c r="CK341" s="136"/>
      <c r="CL341" s="136"/>
      <c r="CM341" s="136"/>
      <c r="CN341" s="136"/>
      <c r="CO341" s="136"/>
      <c r="CP341" s="136"/>
      <c r="CQ341" s="136"/>
      <c r="CR341" s="136"/>
      <c r="CS341" s="136"/>
      <c r="CT341" s="136"/>
      <c r="CU341" s="136"/>
      <c r="CV341" s="136"/>
      <c r="CW341" s="136"/>
      <c r="CX341" s="136"/>
      <c r="CY341" s="136"/>
      <c r="CZ341" s="136"/>
      <c r="DA341" s="136"/>
      <c r="DB341" s="136"/>
      <c r="DC341" s="136"/>
      <c r="DD341" s="136"/>
      <c r="DE341" s="136"/>
      <c r="DF341" s="136"/>
      <c r="DG341" s="136"/>
      <c r="DH341" s="136"/>
      <c r="DI341" s="136"/>
      <c r="DJ341" s="136"/>
      <c r="DK341" s="136"/>
      <c r="DL341" s="136"/>
      <c r="DM341" s="136"/>
      <c r="DN341" s="136"/>
      <c r="DO341" s="136"/>
      <c r="DP341" s="136"/>
      <c r="DQ341" s="136"/>
      <c r="DR341" s="136"/>
      <c r="DS341" s="136"/>
      <c r="DT341" s="136"/>
      <c r="DU341" s="136"/>
      <c r="DV341" s="136"/>
      <c r="DW341" s="136"/>
      <c r="DX341" s="136"/>
      <c r="DY341" s="136"/>
      <c r="DZ341" s="136"/>
      <c r="EA341" s="136"/>
      <c r="EB341" s="136"/>
      <c r="EC341" s="136"/>
      <c r="ED341" s="136"/>
      <c r="EE341" s="136"/>
      <c r="EF341" s="136"/>
    </row>
    <row r="342" spans="1:136" x14ac:dyDescent="0.3">
      <c r="A342" s="138"/>
      <c r="B342" s="139"/>
      <c r="C342" s="160"/>
      <c r="D342" s="140"/>
      <c r="E342" s="138"/>
      <c r="F342" s="138"/>
      <c r="G342" s="141"/>
      <c r="H342" s="138"/>
      <c r="I342" s="138"/>
      <c r="J342" s="140"/>
      <c r="K342" s="138"/>
      <c r="L342" s="142"/>
      <c r="M342" s="142"/>
      <c r="N342" s="120"/>
      <c r="O342" s="143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  <c r="AJ342" s="144"/>
      <c r="AK342" s="144"/>
      <c r="AL342" s="144"/>
      <c r="AM342" s="144"/>
      <c r="AN342" s="144"/>
      <c r="AO342" s="144"/>
      <c r="AP342" s="144"/>
      <c r="AQ342" s="144"/>
      <c r="AR342" s="144"/>
      <c r="AS342" s="144"/>
      <c r="AT342" s="144"/>
      <c r="AU342" s="144"/>
      <c r="AV342" s="144"/>
      <c r="AW342" s="144"/>
      <c r="AX342" s="144"/>
      <c r="AY342" s="144"/>
      <c r="AZ342" s="144"/>
      <c r="BA342" s="144"/>
      <c r="BB342" s="144"/>
      <c r="BC342" s="144"/>
      <c r="BD342" s="144"/>
      <c r="BE342" s="144"/>
      <c r="BF342" s="144"/>
      <c r="BG342" s="144"/>
      <c r="BH342" s="144"/>
      <c r="BI342" s="144"/>
      <c r="BJ342" s="144"/>
      <c r="BK342" s="144"/>
      <c r="BL342" s="144"/>
      <c r="BM342" s="144"/>
      <c r="BN342" s="144"/>
      <c r="BO342" s="144"/>
      <c r="BP342" s="144"/>
      <c r="BQ342" s="144"/>
      <c r="BR342" s="144"/>
      <c r="BS342" s="144"/>
      <c r="BT342" s="144"/>
      <c r="BU342" s="144"/>
      <c r="BV342" s="144"/>
      <c r="BW342" s="144"/>
      <c r="BX342" s="144"/>
      <c r="BY342" s="144"/>
      <c r="BZ342" s="144"/>
      <c r="CA342" s="144"/>
      <c r="CB342" s="144"/>
      <c r="CC342" s="144"/>
      <c r="CD342" s="144"/>
      <c r="CE342" s="144"/>
      <c r="CF342" s="144"/>
      <c r="CG342" s="144"/>
      <c r="CH342" s="144"/>
      <c r="CI342" s="144"/>
      <c r="CJ342" s="144"/>
      <c r="CK342" s="144"/>
      <c r="CL342" s="144"/>
      <c r="CM342" s="144"/>
      <c r="CN342" s="144"/>
      <c r="CO342" s="144"/>
      <c r="CP342" s="144"/>
      <c r="CQ342" s="144"/>
      <c r="CR342" s="144"/>
      <c r="CS342" s="144"/>
      <c r="CT342" s="144"/>
      <c r="CU342" s="144"/>
      <c r="CV342" s="144"/>
      <c r="CW342" s="144"/>
      <c r="CX342" s="144"/>
      <c r="CY342" s="144"/>
      <c r="CZ342" s="144"/>
      <c r="DA342" s="144"/>
      <c r="DB342" s="144"/>
      <c r="DC342" s="144"/>
      <c r="DD342" s="144"/>
      <c r="DE342" s="144"/>
      <c r="DF342" s="144"/>
      <c r="DG342" s="144"/>
      <c r="DH342" s="144"/>
      <c r="DI342" s="144"/>
      <c r="DJ342" s="144"/>
      <c r="DK342" s="144"/>
      <c r="DL342" s="144"/>
      <c r="DM342" s="144"/>
      <c r="DN342" s="144"/>
      <c r="DO342" s="144"/>
      <c r="DP342" s="144"/>
      <c r="DQ342" s="144"/>
      <c r="DR342" s="144"/>
      <c r="DS342" s="144"/>
      <c r="DT342" s="144"/>
      <c r="DU342" s="144"/>
      <c r="DV342" s="144"/>
      <c r="DW342" s="144"/>
      <c r="DX342" s="144"/>
      <c r="DY342" s="144"/>
      <c r="DZ342" s="144"/>
      <c r="EA342" s="144"/>
      <c r="EB342" s="144"/>
      <c r="EC342" s="144"/>
      <c r="ED342" s="144"/>
      <c r="EE342" s="144"/>
      <c r="EF342" s="144"/>
    </row>
    <row r="343" spans="1:136" x14ac:dyDescent="0.3">
      <c r="A343" s="72"/>
      <c r="B343" s="2"/>
      <c r="C343" s="151"/>
      <c r="D343" s="122"/>
      <c r="E343" s="123"/>
      <c r="F343" s="123"/>
      <c r="G343" s="124"/>
      <c r="H343" s="125"/>
      <c r="I343" s="126"/>
      <c r="J343" s="122"/>
      <c r="K343" s="127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  <c r="Z343" s="136"/>
      <c r="AA343" s="136"/>
      <c r="AB343" s="136"/>
      <c r="AC343" s="136"/>
      <c r="AD343" s="136"/>
      <c r="AE343" s="136"/>
      <c r="AF343" s="136"/>
      <c r="AG343" s="136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6"/>
      <c r="AV343" s="136"/>
      <c r="AW343" s="136"/>
      <c r="AX343" s="136"/>
      <c r="AY343" s="136"/>
      <c r="AZ343" s="136"/>
      <c r="BA343" s="136"/>
      <c r="BB343" s="136"/>
      <c r="BC343" s="136"/>
      <c r="BD343" s="136"/>
      <c r="BE343" s="136"/>
      <c r="BF343" s="136"/>
      <c r="BG343" s="136"/>
      <c r="BH343" s="136"/>
      <c r="BI343" s="136"/>
      <c r="BJ343" s="136"/>
      <c r="BK343" s="136"/>
      <c r="BL343" s="136"/>
      <c r="BM343" s="136"/>
      <c r="BN343" s="136"/>
      <c r="BO343" s="136"/>
      <c r="BP343" s="136"/>
      <c r="BQ343" s="136"/>
      <c r="BR343" s="136"/>
      <c r="BS343" s="136"/>
      <c r="BT343" s="136"/>
      <c r="BU343" s="136"/>
      <c r="BV343" s="136"/>
      <c r="BW343" s="136"/>
      <c r="BX343" s="136"/>
      <c r="BY343" s="136"/>
      <c r="BZ343" s="136"/>
      <c r="CA343" s="136"/>
      <c r="CB343" s="136"/>
      <c r="CC343" s="136"/>
      <c r="CD343" s="136"/>
      <c r="CE343" s="136"/>
      <c r="CF343" s="136"/>
      <c r="CG343" s="136"/>
      <c r="CH343" s="136"/>
      <c r="CI343" s="136"/>
      <c r="CJ343" s="136"/>
      <c r="CK343" s="136"/>
      <c r="CL343" s="136"/>
      <c r="CM343" s="136"/>
      <c r="CN343" s="136"/>
      <c r="CO343" s="136"/>
      <c r="CP343" s="136"/>
      <c r="CQ343" s="136"/>
      <c r="CR343" s="136"/>
      <c r="CS343" s="136"/>
      <c r="CT343" s="136"/>
      <c r="CU343" s="136"/>
      <c r="CV343" s="136"/>
      <c r="CW343" s="136"/>
      <c r="CX343" s="136"/>
      <c r="CY343" s="136"/>
      <c r="CZ343" s="136"/>
      <c r="DA343" s="136"/>
      <c r="DB343" s="136"/>
      <c r="DC343" s="136"/>
      <c r="DD343" s="136"/>
      <c r="DE343" s="136"/>
      <c r="DF343" s="136"/>
      <c r="DG343" s="136"/>
      <c r="DH343" s="136"/>
      <c r="DI343" s="136"/>
      <c r="DJ343" s="136"/>
      <c r="DK343" s="136"/>
      <c r="DL343" s="136"/>
      <c r="DM343" s="136"/>
      <c r="DN343" s="136"/>
      <c r="DO343" s="136"/>
      <c r="DP343" s="136"/>
      <c r="DQ343" s="136"/>
      <c r="DR343" s="136"/>
      <c r="DS343" s="136"/>
      <c r="DT343" s="136"/>
      <c r="DU343" s="136"/>
      <c r="DV343" s="136"/>
      <c r="DW343" s="136"/>
      <c r="DX343" s="136"/>
      <c r="DY343" s="136"/>
      <c r="DZ343" s="136"/>
      <c r="EA343" s="136"/>
      <c r="EB343" s="136"/>
      <c r="EC343" s="136"/>
      <c r="ED343" s="136"/>
      <c r="EE343" s="136"/>
      <c r="EF343" s="136"/>
    </row>
    <row r="344" spans="1:136" x14ac:dyDescent="0.3">
      <c r="A344" s="128"/>
      <c r="B344" s="129"/>
      <c r="C344" s="152"/>
      <c r="D344" s="131"/>
      <c r="E344" s="128"/>
      <c r="F344" s="128"/>
      <c r="G344" s="132"/>
      <c r="H344" s="128"/>
      <c r="I344" s="128"/>
      <c r="J344" s="131"/>
      <c r="K344" s="128"/>
      <c r="L344" s="133"/>
      <c r="M344" s="133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  <c r="AA344" s="136"/>
      <c r="AB344" s="136"/>
      <c r="AC344" s="136"/>
      <c r="AD344" s="136"/>
      <c r="AE344" s="136"/>
      <c r="AF344" s="136"/>
      <c r="AG344" s="136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6"/>
      <c r="AV344" s="136"/>
      <c r="AW344" s="136"/>
      <c r="AX344" s="136"/>
      <c r="AY344" s="136"/>
      <c r="AZ344" s="136"/>
      <c r="BA344" s="136"/>
      <c r="BB344" s="136"/>
      <c r="BC344" s="136"/>
      <c r="BD344" s="136"/>
      <c r="BE344" s="136"/>
      <c r="BF344" s="136"/>
      <c r="BG344" s="136"/>
      <c r="BH344" s="136"/>
      <c r="BI344" s="136"/>
      <c r="BJ344" s="136"/>
      <c r="BK344" s="136"/>
      <c r="BL344" s="136"/>
      <c r="BM344" s="136"/>
      <c r="BN344" s="136"/>
      <c r="BO344" s="136"/>
      <c r="BP344" s="136"/>
      <c r="BQ344" s="136"/>
      <c r="BR344" s="136"/>
      <c r="BS344" s="136"/>
      <c r="BT344" s="136"/>
      <c r="BU344" s="136"/>
      <c r="BV344" s="136"/>
      <c r="BW344" s="136"/>
      <c r="BX344" s="136"/>
      <c r="BY344" s="136"/>
      <c r="BZ344" s="136"/>
      <c r="CA344" s="136"/>
      <c r="CB344" s="136"/>
      <c r="CC344" s="136"/>
      <c r="CD344" s="136"/>
      <c r="CE344" s="136"/>
      <c r="CF344" s="136"/>
      <c r="CG344" s="136"/>
      <c r="CH344" s="136"/>
      <c r="CI344" s="136"/>
      <c r="CJ344" s="136"/>
      <c r="CK344" s="136"/>
      <c r="CL344" s="136"/>
      <c r="CM344" s="136"/>
      <c r="CN344" s="136"/>
      <c r="CO344" s="136"/>
      <c r="CP344" s="136"/>
      <c r="CQ344" s="136"/>
      <c r="CR344" s="136"/>
      <c r="CS344" s="136"/>
      <c r="CT344" s="136"/>
      <c r="CU344" s="136"/>
      <c r="CV344" s="136"/>
      <c r="CW344" s="136"/>
      <c r="CX344" s="136"/>
      <c r="CY344" s="136"/>
      <c r="CZ344" s="136"/>
      <c r="DA344" s="136"/>
      <c r="DB344" s="136"/>
      <c r="DC344" s="136"/>
      <c r="DD344" s="136"/>
      <c r="DE344" s="136"/>
      <c r="DF344" s="136"/>
      <c r="DG344" s="136"/>
      <c r="DH344" s="136"/>
      <c r="DI344" s="136"/>
      <c r="DJ344" s="136"/>
      <c r="DK344" s="136"/>
      <c r="DL344" s="136"/>
      <c r="DM344" s="136"/>
      <c r="DN344" s="136"/>
      <c r="DO344" s="136"/>
      <c r="DP344" s="136"/>
      <c r="DQ344" s="136"/>
      <c r="DR344" s="136"/>
      <c r="DS344" s="136"/>
      <c r="DT344" s="136"/>
      <c r="DU344" s="136"/>
      <c r="DV344" s="136"/>
      <c r="DW344" s="136"/>
      <c r="DX344" s="136"/>
      <c r="DY344" s="136"/>
      <c r="DZ344" s="136"/>
      <c r="EA344" s="136"/>
      <c r="EB344" s="136"/>
      <c r="EC344" s="136"/>
      <c r="ED344" s="136"/>
      <c r="EE344" s="136"/>
      <c r="EF344" s="136"/>
    </row>
    <row r="345" spans="1:136" x14ac:dyDescent="0.3">
      <c r="A345" s="138"/>
      <c r="B345" s="139"/>
      <c r="C345" s="160"/>
      <c r="D345" s="140"/>
      <c r="E345" s="138"/>
      <c r="F345" s="138"/>
      <c r="G345" s="141"/>
      <c r="H345" s="138"/>
      <c r="I345" s="138"/>
      <c r="J345" s="140"/>
      <c r="K345" s="138"/>
      <c r="L345" s="142"/>
      <c r="M345" s="142"/>
      <c r="N345" s="120"/>
      <c r="O345" s="143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  <c r="AJ345" s="144"/>
      <c r="AK345" s="144"/>
      <c r="AL345" s="144"/>
      <c r="AM345" s="144"/>
      <c r="AN345" s="144"/>
      <c r="AO345" s="144"/>
      <c r="AP345" s="144"/>
      <c r="AQ345" s="144"/>
      <c r="AR345" s="144"/>
      <c r="AS345" s="144"/>
      <c r="AT345" s="144"/>
      <c r="AU345" s="144"/>
      <c r="AV345" s="144"/>
      <c r="AW345" s="144"/>
      <c r="AX345" s="144"/>
      <c r="AY345" s="144"/>
      <c r="AZ345" s="144"/>
      <c r="BA345" s="144"/>
      <c r="BB345" s="144"/>
      <c r="BC345" s="144"/>
      <c r="BD345" s="144"/>
      <c r="BE345" s="144"/>
      <c r="BF345" s="144"/>
      <c r="BG345" s="144"/>
      <c r="BH345" s="144"/>
      <c r="BI345" s="144"/>
      <c r="BJ345" s="144"/>
      <c r="BK345" s="144"/>
      <c r="BL345" s="144"/>
      <c r="BM345" s="144"/>
      <c r="BN345" s="144"/>
      <c r="BO345" s="144"/>
      <c r="BP345" s="144"/>
      <c r="BQ345" s="144"/>
      <c r="BR345" s="144"/>
      <c r="BS345" s="144"/>
      <c r="BT345" s="144"/>
      <c r="BU345" s="144"/>
      <c r="BV345" s="144"/>
      <c r="BW345" s="144"/>
      <c r="BX345" s="144"/>
      <c r="BY345" s="144"/>
      <c r="BZ345" s="144"/>
      <c r="CA345" s="144"/>
      <c r="CB345" s="144"/>
      <c r="CC345" s="144"/>
      <c r="CD345" s="144"/>
      <c r="CE345" s="144"/>
      <c r="CF345" s="144"/>
      <c r="CG345" s="144"/>
      <c r="CH345" s="144"/>
      <c r="CI345" s="144"/>
      <c r="CJ345" s="144"/>
      <c r="CK345" s="144"/>
      <c r="CL345" s="144"/>
      <c r="CM345" s="144"/>
      <c r="CN345" s="144"/>
      <c r="CO345" s="144"/>
      <c r="CP345" s="144"/>
      <c r="CQ345" s="144"/>
      <c r="CR345" s="144"/>
      <c r="CS345" s="144"/>
      <c r="CT345" s="144"/>
      <c r="CU345" s="144"/>
      <c r="CV345" s="144"/>
      <c r="CW345" s="144"/>
      <c r="CX345" s="144"/>
      <c r="CY345" s="144"/>
      <c r="CZ345" s="144"/>
      <c r="DA345" s="144"/>
      <c r="DB345" s="144"/>
      <c r="DC345" s="144"/>
      <c r="DD345" s="144"/>
      <c r="DE345" s="144"/>
      <c r="DF345" s="144"/>
      <c r="DG345" s="144"/>
      <c r="DH345" s="144"/>
      <c r="DI345" s="144"/>
      <c r="DJ345" s="144"/>
      <c r="DK345" s="144"/>
      <c r="DL345" s="144"/>
      <c r="DM345" s="144"/>
      <c r="DN345" s="144"/>
      <c r="DO345" s="144"/>
      <c r="DP345" s="144"/>
      <c r="DQ345" s="144"/>
      <c r="DR345" s="144"/>
      <c r="DS345" s="144"/>
      <c r="DT345" s="144"/>
      <c r="DU345" s="144"/>
      <c r="DV345" s="144"/>
      <c r="DW345" s="144"/>
      <c r="DX345" s="144"/>
      <c r="DY345" s="144"/>
      <c r="DZ345" s="144"/>
      <c r="EA345" s="144"/>
      <c r="EB345" s="144"/>
      <c r="EC345" s="144"/>
      <c r="ED345" s="144"/>
      <c r="EE345" s="144"/>
      <c r="EF345" s="144"/>
    </row>
    <row r="346" spans="1:136" x14ac:dyDescent="0.3">
      <c r="A346" s="72"/>
      <c r="B346" s="2"/>
      <c r="C346" s="148"/>
      <c r="D346" s="122"/>
      <c r="E346" s="123"/>
      <c r="F346" s="123"/>
      <c r="G346" s="124"/>
      <c r="H346" s="125"/>
      <c r="I346" s="126"/>
      <c r="J346" s="122"/>
      <c r="K346" s="127"/>
      <c r="L346" s="133"/>
      <c r="M346" s="1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  <c r="BF346" s="33"/>
      <c r="BG346" s="33"/>
      <c r="BH346" s="33"/>
      <c r="BI346" s="33"/>
      <c r="BJ346" s="33"/>
      <c r="BK346" s="33"/>
      <c r="BL346" s="33"/>
      <c r="BM346" s="33"/>
      <c r="BN346" s="33"/>
      <c r="BO346" s="33"/>
      <c r="BP346" s="33"/>
      <c r="BQ346" s="33"/>
      <c r="BR346" s="33"/>
      <c r="BS346" s="33"/>
      <c r="BT346" s="33"/>
      <c r="BU346" s="33"/>
      <c r="BV346" s="33"/>
      <c r="BW346" s="33"/>
      <c r="BX346" s="33"/>
      <c r="BY346" s="33"/>
      <c r="BZ346" s="33"/>
      <c r="CA346" s="33"/>
      <c r="CB346" s="33"/>
      <c r="CC346" s="33"/>
      <c r="CD346" s="33"/>
      <c r="CE346" s="33"/>
      <c r="CF346" s="33"/>
      <c r="CG346" s="33"/>
      <c r="CH346" s="33"/>
      <c r="CI346" s="33"/>
      <c r="CJ346" s="33"/>
      <c r="CK346" s="33"/>
      <c r="CL346" s="33"/>
      <c r="CM346" s="33"/>
      <c r="CN346" s="33"/>
      <c r="CO346" s="33"/>
      <c r="CP346" s="33"/>
      <c r="CQ346" s="33"/>
      <c r="CR346" s="33"/>
      <c r="CS346" s="33"/>
      <c r="CT346" s="33"/>
      <c r="CU346" s="33"/>
      <c r="CV346" s="33"/>
      <c r="CW346" s="33"/>
      <c r="CX346" s="33"/>
      <c r="CY346" s="33"/>
      <c r="CZ346" s="33"/>
      <c r="DA346" s="33"/>
      <c r="DB346" s="33"/>
      <c r="DC346" s="33"/>
      <c r="DD346" s="33"/>
      <c r="DE346" s="33"/>
      <c r="DF346" s="33"/>
      <c r="DG346" s="33"/>
      <c r="DH346" s="33"/>
      <c r="DI346" s="33"/>
      <c r="DJ346" s="33"/>
      <c r="DK346" s="33"/>
      <c r="DL346" s="33"/>
      <c r="DM346" s="33"/>
      <c r="DN346" s="33"/>
      <c r="DO346" s="33"/>
      <c r="DP346" s="33"/>
      <c r="DQ346" s="33"/>
      <c r="DR346" s="33"/>
      <c r="DS346" s="33"/>
      <c r="DT346" s="33"/>
      <c r="DU346" s="33"/>
      <c r="DV346" s="33"/>
      <c r="DW346" s="33"/>
      <c r="DX346" s="33"/>
      <c r="DY346" s="33"/>
      <c r="DZ346" s="33"/>
      <c r="EA346" s="33"/>
      <c r="EB346" s="33"/>
      <c r="EC346" s="33"/>
      <c r="ED346" s="33"/>
      <c r="EE346" s="33"/>
      <c r="EF346" s="33"/>
    </row>
    <row r="347" spans="1:136" x14ac:dyDescent="0.3">
      <c r="A347" s="128"/>
      <c r="B347" s="129"/>
      <c r="C347" s="149"/>
      <c r="D347" s="131"/>
      <c r="E347" s="128"/>
      <c r="F347" s="128"/>
      <c r="G347" s="132"/>
      <c r="H347" s="128"/>
      <c r="I347" s="128"/>
      <c r="J347" s="131"/>
      <c r="K347" s="128"/>
      <c r="L347" s="133"/>
      <c r="M347" s="133"/>
      <c r="N347" s="134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  <c r="BK347" s="33"/>
      <c r="BL347" s="33"/>
      <c r="BM347" s="33"/>
      <c r="BN347" s="33"/>
      <c r="BO347" s="33"/>
      <c r="BP347" s="33"/>
      <c r="BQ347" s="33"/>
      <c r="BR347" s="33"/>
      <c r="BS347" s="33"/>
      <c r="BT347" s="33"/>
      <c r="BU347" s="33"/>
      <c r="BV347" s="33"/>
      <c r="BW347" s="33"/>
      <c r="BX347" s="33"/>
      <c r="BY347" s="33"/>
      <c r="BZ347" s="33"/>
      <c r="CA347" s="33"/>
      <c r="CB347" s="33"/>
      <c r="CC347" s="33"/>
      <c r="CD347" s="33"/>
      <c r="CE347" s="33"/>
      <c r="CF347" s="33"/>
      <c r="CG347" s="33"/>
      <c r="CH347" s="33"/>
      <c r="CI347" s="33"/>
      <c r="CJ347" s="33"/>
      <c r="CK347" s="33"/>
      <c r="CL347" s="33"/>
      <c r="CM347" s="33"/>
      <c r="CN347" s="33"/>
      <c r="CO347" s="33"/>
      <c r="CP347" s="33"/>
      <c r="CQ347" s="33"/>
      <c r="CR347" s="33"/>
      <c r="CS347" s="33"/>
      <c r="CT347" s="33"/>
      <c r="CU347" s="33"/>
      <c r="CV347" s="33"/>
      <c r="CW347" s="33"/>
      <c r="CX347" s="33"/>
      <c r="CY347" s="33"/>
      <c r="CZ347" s="33"/>
      <c r="DA347" s="33"/>
      <c r="DB347" s="33"/>
      <c r="DC347" s="33"/>
      <c r="DD347" s="33"/>
      <c r="DE347" s="33"/>
      <c r="DF347" s="33"/>
      <c r="DG347" s="33"/>
      <c r="DH347" s="33"/>
      <c r="DI347" s="33"/>
      <c r="DJ347" s="33"/>
      <c r="DK347" s="33"/>
      <c r="DL347" s="33"/>
      <c r="DM347" s="33"/>
      <c r="DN347" s="33"/>
      <c r="DO347" s="33"/>
      <c r="DP347" s="33"/>
      <c r="DQ347" s="33"/>
      <c r="DR347" s="33"/>
      <c r="DS347" s="33"/>
      <c r="DT347" s="33"/>
      <c r="DU347" s="33"/>
      <c r="DV347" s="33"/>
      <c r="DW347" s="33"/>
      <c r="DX347" s="33"/>
      <c r="DY347" s="33"/>
      <c r="DZ347" s="33"/>
      <c r="EA347" s="33"/>
      <c r="EB347" s="33"/>
      <c r="EC347" s="33"/>
      <c r="ED347" s="33"/>
      <c r="EE347" s="33"/>
      <c r="EF347" s="33"/>
    </row>
    <row r="348" spans="1:136" x14ac:dyDescent="0.3">
      <c r="A348" s="72"/>
      <c r="B348" s="2"/>
      <c r="C348" s="151"/>
      <c r="D348" s="122"/>
      <c r="E348" s="123"/>
      <c r="F348" s="123"/>
      <c r="G348" s="124"/>
      <c r="H348" s="125"/>
      <c r="I348" s="126"/>
      <c r="J348" s="122"/>
      <c r="K348" s="127"/>
      <c r="L348" s="142"/>
      <c r="M348" s="142"/>
      <c r="N348" s="120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  <c r="AA348" s="136"/>
      <c r="AB348" s="136"/>
      <c r="AC348" s="136"/>
      <c r="AD348" s="136"/>
      <c r="AE348" s="136"/>
      <c r="AF348" s="136"/>
      <c r="AG348" s="136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6"/>
      <c r="AV348" s="136"/>
      <c r="AW348" s="136"/>
      <c r="AX348" s="136"/>
      <c r="AY348" s="136"/>
      <c r="AZ348" s="136"/>
      <c r="BA348" s="136"/>
      <c r="BB348" s="136"/>
      <c r="BC348" s="136"/>
      <c r="BD348" s="136"/>
      <c r="BE348" s="136"/>
      <c r="BF348" s="136"/>
      <c r="BG348" s="136"/>
      <c r="BH348" s="136"/>
      <c r="BI348" s="136"/>
      <c r="BJ348" s="136"/>
      <c r="BK348" s="136"/>
      <c r="BL348" s="136"/>
      <c r="BM348" s="136"/>
      <c r="BN348" s="136"/>
      <c r="BO348" s="136"/>
      <c r="BP348" s="136"/>
      <c r="BQ348" s="136"/>
      <c r="BR348" s="136"/>
      <c r="BS348" s="136"/>
      <c r="BT348" s="136"/>
      <c r="BU348" s="136"/>
      <c r="BV348" s="136"/>
      <c r="BW348" s="136"/>
      <c r="BX348" s="136"/>
      <c r="BY348" s="136"/>
      <c r="BZ348" s="136"/>
      <c r="CA348" s="136"/>
      <c r="CB348" s="136"/>
      <c r="CC348" s="136"/>
      <c r="CD348" s="136"/>
      <c r="CE348" s="136"/>
      <c r="CF348" s="136"/>
      <c r="CG348" s="136"/>
      <c r="CH348" s="136"/>
      <c r="CI348" s="136"/>
      <c r="CJ348" s="136"/>
      <c r="CK348" s="136"/>
      <c r="CL348" s="136"/>
      <c r="CM348" s="136"/>
      <c r="CN348" s="136"/>
      <c r="CO348" s="136"/>
      <c r="CP348" s="136"/>
      <c r="CQ348" s="136"/>
      <c r="CR348" s="136"/>
      <c r="CS348" s="136"/>
      <c r="CT348" s="136"/>
      <c r="CU348" s="136"/>
      <c r="CV348" s="136"/>
      <c r="CW348" s="136"/>
      <c r="CX348" s="136"/>
      <c r="CY348" s="136"/>
      <c r="CZ348" s="136"/>
      <c r="DA348" s="136"/>
      <c r="DB348" s="136"/>
      <c r="DC348" s="136"/>
      <c r="DD348" s="136"/>
      <c r="DE348" s="136"/>
      <c r="DF348" s="136"/>
      <c r="DG348" s="136"/>
      <c r="DH348" s="136"/>
      <c r="DI348" s="136"/>
      <c r="DJ348" s="136"/>
      <c r="DK348" s="136"/>
      <c r="DL348" s="136"/>
      <c r="DM348" s="136"/>
      <c r="DN348" s="136"/>
      <c r="DO348" s="136"/>
      <c r="DP348" s="136"/>
      <c r="DQ348" s="136"/>
      <c r="DR348" s="136"/>
      <c r="DS348" s="136"/>
      <c r="DT348" s="136"/>
      <c r="DU348" s="136"/>
      <c r="DV348" s="136"/>
      <c r="DW348" s="136"/>
      <c r="DX348" s="136"/>
      <c r="DY348" s="136"/>
      <c r="DZ348" s="136"/>
      <c r="EA348" s="136"/>
      <c r="EB348" s="136"/>
      <c r="EC348" s="136"/>
      <c r="ED348" s="136"/>
      <c r="EE348" s="136"/>
      <c r="EF348" s="136"/>
    </row>
    <row r="349" spans="1:136" x14ac:dyDescent="0.3">
      <c r="A349" s="128"/>
      <c r="B349" s="129"/>
      <c r="C349" s="152"/>
      <c r="D349" s="131"/>
      <c r="E349" s="128"/>
      <c r="F349" s="128"/>
      <c r="G349" s="132"/>
      <c r="H349" s="128"/>
      <c r="I349" s="128"/>
      <c r="J349" s="131"/>
      <c r="K349" s="128"/>
      <c r="L349" s="133"/>
      <c r="M349" s="133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  <c r="Z349" s="136"/>
      <c r="AA349" s="136"/>
      <c r="AB349" s="136"/>
      <c r="AC349" s="136"/>
      <c r="AD349" s="136"/>
      <c r="AE349" s="136"/>
      <c r="AF349" s="136"/>
      <c r="AG349" s="136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6"/>
      <c r="AV349" s="136"/>
      <c r="AW349" s="136"/>
      <c r="AX349" s="136"/>
      <c r="AY349" s="136"/>
      <c r="AZ349" s="136"/>
      <c r="BA349" s="136"/>
      <c r="BB349" s="136"/>
      <c r="BC349" s="136"/>
      <c r="BD349" s="136"/>
      <c r="BE349" s="136"/>
      <c r="BF349" s="136"/>
      <c r="BG349" s="136"/>
      <c r="BH349" s="136"/>
      <c r="BI349" s="136"/>
      <c r="BJ349" s="136"/>
      <c r="BK349" s="136"/>
      <c r="BL349" s="136"/>
      <c r="BM349" s="136"/>
      <c r="BN349" s="136"/>
      <c r="BO349" s="136"/>
      <c r="BP349" s="136"/>
      <c r="BQ349" s="136"/>
      <c r="BR349" s="136"/>
      <c r="BS349" s="136"/>
      <c r="BT349" s="136"/>
      <c r="BU349" s="136"/>
      <c r="BV349" s="136"/>
      <c r="BW349" s="136"/>
      <c r="BX349" s="136"/>
      <c r="BY349" s="136"/>
      <c r="BZ349" s="136"/>
      <c r="CA349" s="136"/>
      <c r="CB349" s="136"/>
      <c r="CC349" s="136"/>
      <c r="CD349" s="136"/>
      <c r="CE349" s="136"/>
      <c r="CF349" s="136"/>
      <c r="CG349" s="136"/>
      <c r="CH349" s="136"/>
      <c r="CI349" s="136"/>
      <c r="CJ349" s="136"/>
      <c r="CK349" s="136"/>
      <c r="CL349" s="136"/>
      <c r="CM349" s="136"/>
      <c r="CN349" s="136"/>
      <c r="CO349" s="136"/>
      <c r="CP349" s="136"/>
      <c r="CQ349" s="136"/>
      <c r="CR349" s="136"/>
      <c r="CS349" s="136"/>
      <c r="CT349" s="136"/>
      <c r="CU349" s="136"/>
      <c r="CV349" s="136"/>
      <c r="CW349" s="136"/>
      <c r="CX349" s="136"/>
      <c r="CY349" s="136"/>
      <c r="CZ349" s="136"/>
      <c r="DA349" s="136"/>
      <c r="DB349" s="136"/>
      <c r="DC349" s="136"/>
      <c r="DD349" s="136"/>
      <c r="DE349" s="136"/>
      <c r="DF349" s="136"/>
      <c r="DG349" s="136"/>
      <c r="DH349" s="136"/>
      <c r="DI349" s="136"/>
      <c r="DJ349" s="136"/>
      <c r="DK349" s="136"/>
      <c r="DL349" s="136"/>
      <c r="DM349" s="136"/>
      <c r="DN349" s="136"/>
      <c r="DO349" s="136"/>
      <c r="DP349" s="136"/>
      <c r="DQ349" s="136"/>
      <c r="DR349" s="136"/>
      <c r="DS349" s="136"/>
      <c r="DT349" s="136"/>
      <c r="DU349" s="136"/>
      <c r="DV349" s="136"/>
      <c r="DW349" s="136"/>
      <c r="DX349" s="136"/>
      <c r="DY349" s="136"/>
      <c r="DZ349" s="136"/>
      <c r="EA349" s="136"/>
      <c r="EB349" s="136"/>
      <c r="EC349" s="136"/>
      <c r="ED349" s="136"/>
      <c r="EE349" s="136"/>
      <c r="EF349" s="136"/>
    </row>
    <row r="350" spans="1:136" x14ac:dyDescent="0.3">
      <c r="A350" s="138"/>
      <c r="B350" s="139"/>
      <c r="C350" s="160"/>
      <c r="D350" s="140"/>
      <c r="E350" s="138"/>
      <c r="F350" s="138"/>
      <c r="G350" s="141"/>
      <c r="H350" s="138"/>
      <c r="I350" s="138"/>
      <c r="J350" s="140"/>
      <c r="K350" s="138"/>
      <c r="L350" s="142"/>
      <c r="M350" s="142"/>
      <c r="N350" s="120"/>
      <c r="O350" s="143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  <c r="AQ350" s="144"/>
      <c r="AR350" s="144"/>
      <c r="AS350" s="144"/>
      <c r="AT350" s="144"/>
      <c r="AU350" s="144"/>
      <c r="AV350" s="144"/>
      <c r="AW350" s="144"/>
      <c r="AX350" s="144"/>
      <c r="AY350" s="144"/>
      <c r="AZ350" s="144"/>
      <c r="BA350" s="144"/>
      <c r="BB350" s="144"/>
      <c r="BC350" s="144"/>
      <c r="BD350" s="144"/>
      <c r="BE350" s="144"/>
      <c r="BF350" s="144"/>
      <c r="BG350" s="144"/>
      <c r="BH350" s="144"/>
      <c r="BI350" s="144"/>
      <c r="BJ350" s="144"/>
      <c r="BK350" s="144"/>
      <c r="BL350" s="144"/>
      <c r="BM350" s="144"/>
      <c r="BN350" s="144"/>
      <c r="BO350" s="144"/>
      <c r="BP350" s="144"/>
      <c r="BQ350" s="144"/>
      <c r="BR350" s="144"/>
      <c r="BS350" s="144"/>
      <c r="BT350" s="144"/>
      <c r="BU350" s="144"/>
      <c r="BV350" s="144"/>
      <c r="BW350" s="144"/>
      <c r="BX350" s="144"/>
      <c r="BY350" s="144"/>
      <c r="BZ350" s="144"/>
      <c r="CA350" s="144"/>
      <c r="CB350" s="144"/>
      <c r="CC350" s="144"/>
      <c r="CD350" s="144"/>
      <c r="CE350" s="144"/>
      <c r="CF350" s="144"/>
      <c r="CG350" s="144"/>
      <c r="CH350" s="144"/>
      <c r="CI350" s="144"/>
      <c r="CJ350" s="144"/>
      <c r="CK350" s="144"/>
      <c r="CL350" s="144"/>
      <c r="CM350" s="144"/>
      <c r="CN350" s="144"/>
      <c r="CO350" s="144"/>
      <c r="CP350" s="144"/>
      <c r="CQ350" s="144"/>
      <c r="CR350" s="144"/>
      <c r="CS350" s="144"/>
      <c r="CT350" s="144"/>
      <c r="CU350" s="144"/>
      <c r="CV350" s="144"/>
      <c r="CW350" s="144"/>
      <c r="CX350" s="144"/>
      <c r="CY350" s="144"/>
      <c r="CZ350" s="144"/>
      <c r="DA350" s="144"/>
      <c r="DB350" s="144"/>
      <c r="DC350" s="144"/>
      <c r="DD350" s="144"/>
      <c r="DE350" s="144"/>
      <c r="DF350" s="144"/>
      <c r="DG350" s="144"/>
      <c r="DH350" s="144"/>
      <c r="DI350" s="144"/>
      <c r="DJ350" s="144"/>
      <c r="DK350" s="144"/>
      <c r="DL350" s="144"/>
      <c r="DM350" s="144"/>
      <c r="DN350" s="144"/>
      <c r="DO350" s="144"/>
      <c r="DP350" s="144"/>
      <c r="DQ350" s="144"/>
      <c r="DR350" s="144"/>
      <c r="DS350" s="144"/>
      <c r="DT350" s="144"/>
      <c r="DU350" s="144"/>
      <c r="DV350" s="144"/>
      <c r="DW350" s="144"/>
      <c r="DX350" s="144"/>
      <c r="DY350" s="144"/>
      <c r="DZ350" s="144"/>
      <c r="EA350" s="144"/>
      <c r="EB350" s="144"/>
      <c r="EC350" s="144"/>
      <c r="ED350" s="144"/>
      <c r="EE350" s="144"/>
      <c r="EF350" s="144"/>
    </row>
    <row r="351" spans="1:136" x14ac:dyDescent="0.3">
      <c r="A351" s="72"/>
      <c r="B351" s="2"/>
      <c r="C351" s="151"/>
      <c r="D351" s="122"/>
      <c r="E351" s="123"/>
      <c r="F351" s="123"/>
      <c r="G351" s="124"/>
      <c r="H351" s="125"/>
      <c r="I351" s="126"/>
      <c r="J351" s="122"/>
      <c r="K351" s="127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  <c r="Z351" s="136"/>
      <c r="AA351" s="136"/>
      <c r="AB351" s="136"/>
      <c r="AC351" s="136"/>
      <c r="AD351" s="136"/>
      <c r="AE351" s="136"/>
      <c r="AF351" s="136"/>
      <c r="AG351" s="136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6"/>
      <c r="AV351" s="136"/>
      <c r="AW351" s="136"/>
      <c r="AX351" s="136"/>
      <c r="AY351" s="136"/>
      <c r="AZ351" s="136"/>
      <c r="BA351" s="136"/>
      <c r="BB351" s="136"/>
      <c r="BC351" s="136"/>
      <c r="BD351" s="136"/>
      <c r="BE351" s="136"/>
      <c r="BF351" s="136"/>
      <c r="BG351" s="136"/>
      <c r="BH351" s="136"/>
      <c r="BI351" s="136"/>
      <c r="BJ351" s="136"/>
      <c r="BK351" s="136"/>
      <c r="BL351" s="136"/>
      <c r="BM351" s="136"/>
      <c r="BN351" s="136"/>
      <c r="BO351" s="136"/>
      <c r="BP351" s="136"/>
      <c r="BQ351" s="136"/>
      <c r="BR351" s="136"/>
      <c r="BS351" s="136"/>
      <c r="BT351" s="136"/>
      <c r="BU351" s="136"/>
      <c r="BV351" s="136"/>
      <c r="BW351" s="136"/>
      <c r="BX351" s="136"/>
      <c r="BY351" s="136"/>
      <c r="BZ351" s="136"/>
      <c r="CA351" s="136"/>
      <c r="CB351" s="136"/>
      <c r="CC351" s="136"/>
      <c r="CD351" s="136"/>
      <c r="CE351" s="136"/>
      <c r="CF351" s="136"/>
      <c r="CG351" s="136"/>
      <c r="CH351" s="136"/>
      <c r="CI351" s="136"/>
      <c r="CJ351" s="136"/>
      <c r="CK351" s="136"/>
      <c r="CL351" s="136"/>
      <c r="CM351" s="136"/>
      <c r="CN351" s="136"/>
      <c r="CO351" s="136"/>
      <c r="CP351" s="136"/>
      <c r="CQ351" s="136"/>
      <c r="CR351" s="136"/>
      <c r="CS351" s="136"/>
      <c r="CT351" s="136"/>
      <c r="CU351" s="136"/>
      <c r="CV351" s="136"/>
      <c r="CW351" s="136"/>
      <c r="CX351" s="136"/>
      <c r="CY351" s="136"/>
      <c r="CZ351" s="136"/>
      <c r="DA351" s="136"/>
      <c r="DB351" s="136"/>
      <c r="DC351" s="136"/>
      <c r="DD351" s="136"/>
      <c r="DE351" s="136"/>
      <c r="DF351" s="136"/>
      <c r="DG351" s="136"/>
      <c r="DH351" s="136"/>
      <c r="DI351" s="136"/>
      <c r="DJ351" s="136"/>
      <c r="DK351" s="136"/>
      <c r="DL351" s="136"/>
      <c r="DM351" s="136"/>
      <c r="DN351" s="136"/>
      <c r="DO351" s="136"/>
      <c r="DP351" s="136"/>
      <c r="DQ351" s="136"/>
      <c r="DR351" s="136"/>
      <c r="DS351" s="136"/>
      <c r="DT351" s="136"/>
      <c r="DU351" s="136"/>
      <c r="DV351" s="136"/>
      <c r="DW351" s="136"/>
      <c r="DX351" s="136"/>
      <c r="DY351" s="136"/>
      <c r="DZ351" s="136"/>
      <c r="EA351" s="136"/>
      <c r="EB351" s="136"/>
      <c r="EC351" s="136"/>
      <c r="ED351" s="136"/>
      <c r="EE351" s="136"/>
      <c r="EF351" s="136"/>
    </row>
    <row r="352" spans="1:136" x14ac:dyDescent="0.3">
      <c r="A352" s="128"/>
      <c r="B352" s="129"/>
      <c r="C352" s="152"/>
      <c r="D352" s="131"/>
      <c r="E352" s="128"/>
      <c r="F352" s="128"/>
      <c r="G352" s="132"/>
      <c r="H352" s="128"/>
      <c r="I352" s="128"/>
      <c r="J352" s="131"/>
      <c r="K352" s="128"/>
      <c r="L352" s="133"/>
      <c r="M352" s="133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  <c r="Z352" s="136"/>
      <c r="AA352" s="136"/>
      <c r="AB352" s="136"/>
      <c r="AC352" s="136"/>
      <c r="AD352" s="136"/>
      <c r="AE352" s="136"/>
      <c r="AF352" s="136"/>
      <c r="AG352" s="136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6"/>
      <c r="AV352" s="136"/>
      <c r="AW352" s="136"/>
      <c r="AX352" s="136"/>
      <c r="AY352" s="136"/>
      <c r="AZ352" s="136"/>
      <c r="BA352" s="136"/>
      <c r="BB352" s="136"/>
      <c r="BC352" s="136"/>
      <c r="BD352" s="136"/>
      <c r="BE352" s="136"/>
      <c r="BF352" s="136"/>
      <c r="BG352" s="136"/>
      <c r="BH352" s="136"/>
      <c r="BI352" s="136"/>
      <c r="BJ352" s="136"/>
      <c r="BK352" s="136"/>
      <c r="BL352" s="136"/>
      <c r="BM352" s="136"/>
      <c r="BN352" s="136"/>
      <c r="BO352" s="136"/>
      <c r="BP352" s="136"/>
      <c r="BQ352" s="136"/>
      <c r="BR352" s="136"/>
      <c r="BS352" s="136"/>
      <c r="BT352" s="136"/>
      <c r="BU352" s="136"/>
      <c r="BV352" s="136"/>
      <c r="BW352" s="136"/>
      <c r="BX352" s="136"/>
      <c r="BY352" s="136"/>
      <c r="BZ352" s="136"/>
      <c r="CA352" s="136"/>
      <c r="CB352" s="136"/>
      <c r="CC352" s="136"/>
      <c r="CD352" s="136"/>
      <c r="CE352" s="136"/>
      <c r="CF352" s="136"/>
      <c r="CG352" s="136"/>
      <c r="CH352" s="136"/>
      <c r="CI352" s="136"/>
      <c r="CJ352" s="136"/>
      <c r="CK352" s="136"/>
      <c r="CL352" s="136"/>
      <c r="CM352" s="136"/>
      <c r="CN352" s="136"/>
      <c r="CO352" s="136"/>
      <c r="CP352" s="136"/>
      <c r="CQ352" s="136"/>
      <c r="CR352" s="136"/>
      <c r="CS352" s="136"/>
      <c r="CT352" s="136"/>
      <c r="CU352" s="136"/>
      <c r="CV352" s="136"/>
      <c r="CW352" s="136"/>
      <c r="CX352" s="136"/>
      <c r="CY352" s="136"/>
      <c r="CZ352" s="136"/>
      <c r="DA352" s="136"/>
      <c r="DB352" s="136"/>
      <c r="DC352" s="136"/>
      <c r="DD352" s="136"/>
      <c r="DE352" s="136"/>
      <c r="DF352" s="136"/>
      <c r="DG352" s="136"/>
      <c r="DH352" s="136"/>
      <c r="DI352" s="136"/>
      <c r="DJ352" s="136"/>
      <c r="DK352" s="136"/>
      <c r="DL352" s="136"/>
      <c r="DM352" s="136"/>
      <c r="DN352" s="136"/>
      <c r="DO352" s="136"/>
      <c r="DP352" s="136"/>
      <c r="DQ352" s="136"/>
      <c r="DR352" s="136"/>
      <c r="DS352" s="136"/>
      <c r="DT352" s="136"/>
      <c r="DU352" s="136"/>
      <c r="DV352" s="136"/>
      <c r="DW352" s="136"/>
      <c r="DX352" s="136"/>
      <c r="DY352" s="136"/>
      <c r="DZ352" s="136"/>
      <c r="EA352" s="136"/>
      <c r="EB352" s="136"/>
      <c r="EC352" s="136"/>
      <c r="ED352" s="136"/>
      <c r="EE352" s="136"/>
      <c r="EF352" s="136"/>
    </row>
    <row r="353" spans="1:136" x14ac:dyDescent="0.3">
      <c r="A353" s="138"/>
      <c r="B353" s="139"/>
      <c r="C353" s="160"/>
      <c r="D353" s="140"/>
      <c r="E353" s="138"/>
      <c r="F353" s="138"/>
      <c r="G353" s="141"/>
      <c r="H353" s="138"/>
      <c r="I353" s="138"/>
      <c r="J353" s="140"/>
      <c r="K353" s="138"/>
      <c r="L353" s="142"/>
      <c r="M353" s="142"/>
      <c r="N353" s="120"/>
      <c r="O353" s="143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  <c r="AU353" s="144"/>
      <c r="AV353" s="144"/>
      <c r="AW353" s="144"/>
      <c r="AX353" s="144"/>
      <c r="AY353" s="144"/>
      <c r="AZ353" s="144"/>
      <c r="BA353" s="144"/>
      <c r="BB353" s="144"/>
      <c r="BC353" s="144"/>
      <c r="BD353" s="144"/>
      <c r="BE353" s="144"/>
      <c r="BF353" s="144"/>
      <c r="BG353" s="144"/>
      <c r="BH353" s="144"/>
      <c r="BI353" s="144"/>
      <c r="BJ353" s="144"/>
      <c r="BK353" s="144"/>
      <c r="BL353" s="144"/>
      <c r="BM353" s="144"/>
      <c r="BN353" s="144"/>
      <c r="BO353" s="144"/>
      <c r="BP353" s="144"/>
      <c r="BQ353" s="144"/>
      <c r="BR353" s="144"/>
      <c r="BS353" s="144"/>
      <c r="BT353" s="144"/>
      <c r="BU353" s="144"/>
      <c r="BV353" s="144"/>
      <c r="BW353" s="144"/>
      <c r="BX353" s="144"/>
      <c r="BY353" s="144"/>
      <c r="BZ353" s="144"/>
      <c r="CA353" s="144"/>
      <c r="CB353" s="144"/>
      <c r="CC353" s="144"/>
      <c r="CD353" s="144"/>
      <c r="CE353" s="144"/>
      <c r="CF353" s="144"/>
      <c r="CG353" s="144"/>
      <c r="CH353" s="144"/>
      <c r="CI353" s="144"/>
      <c r="CJ353" s="144"/>
      <c r="CK353" s="144"/>
      <c r="CL353" s="144"/>
      <c r="CM353" s="144"/>
      <c r="CN353" s="144"/>
      <c r="CO353" s="144"/>
      <c r="CP353" s="144"/>
      <c r="CQ353" s="144"/>
      <c r="CR353" s="144"/>
      <c r="CS353" s="144"/>
      <c r="CT353" s="144"/>
      <c r="CU353" s="144"/>
      <c r="CV353" s="144"/>
      <c r="CW353" s="144"/>
      <c r="CX353" s="144"/>
      <c r="CY353" s="144"/>
      <c r="CZ353" s="144"/>
      <c r="DA353" s="144"/>
      <c r="DB353" s="144"/>
      <c r="DC353" s="144"/>
      <c r="DD353" s="144"/>
      <c r="DE353" s="144"/>
      <c r="DF353" s="144"/>
      <c r="DG353" s="144"/>
      <c r="DH353" s="144"/>
      <c r="DI353" s="144"/>
      <c r="DJ353" s="144"/>
      <c r="DK353" s="144"/>
      <c r="DL353" s="144"/>
      <c r="DM353" s="144"/>
      <c r="DN353" s="144"/>
      <c r="DO353" s="144"/>
      <c r="DP353" s="144"/>
      <c r="DQ353" s="144"/>
      <c r="DR353" s="144"/>
      <c r="DS353" s="144"/>
      <c r="DT353" s="144"/>
      <c r="DU353" s="144"/>
      <c r="DV353" s="144"/>
      <c r="DW353" s="144"/>
      <c r="DX353" s="144"/>
      <c r="DY353" s="144"/>
      <c r="DZ353" s="144"/>
      <c r="EA353" s="144"/>
      <c r="EB353" s="144"/>
      <c r="EC353" s="144"/>
      <c r="ED353" s="144"/>
      <c r="EE353" s="144"/>
      <c r="EF353" s="144"/>
    </row>
    <row r="354" spans="1:136" x14ac:dyDescent="0.3">
      <c r="A354" s="72"/>
      <c r="B354" s="2"/>
      <c r="C354" s="151"/>
      <c r="D354" s="122"/>
      <c r="E354" s="123"/>
      <c r="F354" s="123"/>
      <c r="G354" s="124"/>
      <c r="H354" s="125"/>
      <c r="I354" s="126"/>
      <c r="J354" s="122"/>
      <c r="K354" s="127"/>
      <c r="L354" s="133"/>
      <c r="M354" s="133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  <c r="Z354" s="136"/>
      <c r="AA354" s="136"/>
      <c r="AB354" s="136"/>
      <c r="AC354" s="136"/>
      <c r="AD354" s="136"/>
      <c r="AE354" s="136"/>
      <c r="AF354" s="136"/>
      <c r="AG354" s="136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6"/>
      <c r="AV354" s="136"/>
      <c r="AW354" s="136"/>
      <c r="AX354" s="136"/>
      <c r="AY354" s="136"/>
      <c r="AZ354" s="136"/>
      <c r="BA354" s="136"/>
      <c r="BB354" s="136"/>
      <c r="BC354" s="136"/>
      <c r="BD354" s="136"/>
      <c r="BE354" s="136"/>
      <c r="BF354" s="136"/>
      <c r="BG354" s="136"/>
      <c r="BH354" s="136"/>
      <c r="BI354" s="136"/>
      <c r="BJ354" s="136"/>
      <c r="BK354" s="136"/>
      <c r="BL354" s="136"/>
      <c r="BM354" s="136"/>
      <c r="BN354" s="136"/>
      <c r="BO354" s="136"/>
      <c r="BP354" s="136"/>
      <c r="BQ354" s="136"/>
      <c r="BR354" s="136"/>
      <c r="BS354" s="136"/>
      <c r="BT354" s="136"/>
      <c r="BU354" s="136"/>
      <c r="BV354" s="136"/>
      <c r="BW354" s="136"/>
      <c r="BX354" s="136"/>
      <c r="BY354" s="136"/>
      <c r="BZ354" s="136"/>
      <c r="CA354" s="136"/>
      <c r="CB354" s="136"/>
      <c r="CC354" s="136"/>
      <c r="CD354" s="136"/>
      <c r="CE354" s="136"/>
      <c r="CF354" s="136"/>
      <c r="CG354" s="136"/>
      <c r="CH354" s="136"/>
      <c r="CI354" s="136"/>
      <c r="CJ354" s="136"/>
      <c r="CK354" s="136"/>
      <c r="CL354" s="136"/>
      <c r="CM354" s="136"/>
      <c r="CN354" s="136"/>
      <c r="CO354" s="136"/>
      <c r="CP354" s="136"/>
      <c r="CQ354" s="136"/>
      <c r="CR354" s="136"/>
      <c r="CS354" s="136"/>
      <c r="CT354" s="136"/>
      <c r="CU354" s="136"/>
      <c r="CV354" s="136"/>
      <c r="CW354" s="136"/>
      <c r="CX354" s="136"/>
      <c r="CY354" s="136"/>
      <c r="CZ354" s="136"/>
      <c r="DA354" s="136"/>
      <c r="DB354" s="136"/>
      <c r="DC354" s="136"/>
      <c r="DD354" s="136"/>
      <c r="DE354" s="136"/>
      <c r="DF354" s="136"/>
      <c r="DG354" s="136"/>
      <c r="DH354" s="136"/>
      <c r="DI354" s="136"/>
      <c r="DJ354" s="136"/>
      <c r="DK354" s="136"/>
      <c r="DL354" s="136"/>
      <c r="DM354" s="136"/>
      <c r="DN354" s="136"/>
      <c r="DO354" s="136"/>
      <c r="DP354" s="136"/>
      <c r="DQ354" s="136"/>
      <c r="DR354" s="136"/>
      <c r="DS354" s="136"/>
      <c r="DT354" s="136"/>
      <c r="DU354" s="136"/>
      <c r="DV354" s="136"/>
      <c r="DW354" s="136"/>
      <c r="DX354" s="136"/>
      <c r="DY354" s="136"/>
      <c r="DZ354" s="136"/>
      <c r="EA354" s="136"/>
      <c r="EB354" s="136"/>
      <c r="EC354" s="136"/>
      <c r="ED354" s="136"/>
      <c r="EE354" s="136"/>
      <c r="EF354" s="136"/>
    </row>
    <row r="355" spans="1:136" x14ac:dyDescent="0.3">
      <c r="A355" s="128"/>
      <c r="B355" s="129"/>
      <c r="C355" s="152"/>
      <c r="D355" s="131"/>
      <c r="E355" s="128"/>
      <c r="F355" s="128"/>
      <c r="G355" s="132"/>
      <c r="H355" s="128"/>
      <c r="I355" s="128"/>
      <c r="J355" s="131"/>
      <c r="K355" s="128"/>
      <c r="L355" s="133"/>
      <c r="M355" s="133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  <c r="Z355" s="136"/>
      <c r="AA355" s="136"/>
      <c r="AB355" s="136"/>
      <c r="AC355" s="136"/>
      <c r="AD355" s="136"/>
      <c r="AE355" s="136"/>
      <c r="AF355" s="136"/>
      <c r="AG355" s="136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6"/>
      <c r="AV355" s="136"/>
      <c r="AW355" s="136"/>
      <c r="AX355" s="136"/>
      <c r="AY355" s="136"/>
      <c r="AZ355" s="136"/>
      <c r="BA355" s="136"/>
      <c r="BB355" s="136"/>
      <c r="BC355" s="136"/>
      <c r="BD355" s="136"/>
      <c r="BE355" s="136"/>
      <c r="BF355" s="136"/>
      <c r="BG355" s="136"/>
      <c r="BH355" s="136"/>
      <c r="BI355" s="136"/>
      <c r="BJ355" s="136"/>
      <c r="BK355" s="136"/>
      <c r="BL355" s="136"/>
      <c r="BM355" s="136"/>
      <c r="BN355" s="136"/>
      <c r="BO355" s="136"/>
      <c r="BP355" s="136"/>
      <c r="BQ355" s="136"/>
      <c r="BR355" s="136"/>
      <c r="BS355" s="136"/>
      <c r="BT355" s="136"/>
      <c r="BU355" s="136"/>
      <c r="BV355" s="136"/>
      <c r="BW355" s="136"/>
      <c r="BX355" s="136"/>
      <c r="BY355" s="136"/>
      <c r="BZ355" s="136"/>
      <c r="CA355" s="136"/>
      <c r="CB355" s="136"/>
      <c r="CC355" s="136"/>
      <c r="CD355" s="136"/>
      <c r="CE355" s="136"/>
      <c r="CF355" s="136"/>
      <c r="CG355" s="136"/>
      <c r="CH355" s="136"/>
      <c r="CI355" s="136"/>
      <c r="CJ355" s="136"/>
      <c r="CK355" s="136"/>
      <c r="CL355" s="136"/>
      <c r="CM355" s="136"/>
      <c r="CN355" s="136"/>
      <c r="CO355" s="136"/>
      <c r="CP355" s="136"/>
      <c r="CQ355" s="136"/>
      <c r="CR355" s="136"/>
      <c r="CS355" s="136"/>
      <c r="CT355" s="136"/>
      <c r="CU355" s="136"/>
      <c r="CV355" s="136"/>
      <c r="CW355" s="136"/>
      <c r="CX355" s="136"/>
      <c r="CY355" s="136"/>
      <c r="CZ355" s="136"/>
      <c r="DA355" s="136"/>
      <c r="DB355" s="136"/>
      <c r="DC355" s="136"/>
      <c r="DD355" s="136"/>
      <c r="DE355" s="136"/>
      <c r="DF355" s="136"/>
      <c r="DG355" s="136"/>
      <c r="DH355" s="136"/>
      <c r="DI355" s="136"/>
      <c r="DJ355" s="136"/>
      <c r="DK355" s="136"/>
      <c r="DL355" s="136"/>
      <c r="DM355" s="136"/>
      <c r="DN355" s="136"/>
      <c r="DO355" s="136"/>
      <c r="DP355" s="136"/>
      <c r="DQ355" s="136"/>
      <c r="DR355" s="136"/>
      <c r="DS355" s="136"/>
      <c r="DT355" s="136"/>
      <c r="DU355" s="136"/>
      <c r="DV355" s="136"/>
      <c r="DW355" s="136"/>
      <c r="DX355" s="136"/>
      <c r="DY355" s="136"/>
      <c r="DZ355" s="136"/>
      <c r="EA355" s="136"/>
      <c r="EB355" s="136"/>
      <c r="EC355" s="136"/>
      <c r="ED355" s="136"/>
      <c r="EE355" s="136"/>
      <c r="EF355" s="136"/>
    </row>
    <row r="356" spans="1:136" x14ac:dyDescent="0.3">
      <c r="A356" s="138"/>
      <c r="B356" s="139"/>
      <c r="C356" s="160"/>
      <c r="D356" s="140"/>
      <c r="E356" s="138"/>
      <c r="F356" s="138"/>
      <c r="G356" s="141"/>
      <c r="H356" s="138"/>
      <c r="I356" s="138"/>
      <c r="J356" s="140"/>
      <c r="K356" s="138"/>
      <c r="L356" s="142"/>
      <c r="M356" s="142"/>
      <c r="N356" s="120"/>
      <c r="O356" s="143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  <c r="AQ356" s="144"/>
      <c r="AR356" s="144"/>
      <c r="AS356" s="144"/>
      <c r="AT356" s="144"/>
      <c r="AU356" s="144"/>
      <c r="AV356" s="144"/>
      <c r="AW356" s="144"/>
      <c r="AX356" s="144"/>
      <c r="AY356" s="144"/>
      <c r="AZ356" s="144"/>
      <c r="BA356" s="144"/>
      <c r="BB356" s="144"/>
      <c r="BC356" s="144"/>
      <c r="BD356" s="144"/>
      <c r="BE356" s="144"/>
      <c r="BF356" s="144"/>
      <c r="BG356" s="144"/>
      <c r="BH356" s="144"/>
      <c r="BI356" s="144"/>
      <c r="BJ356" s="144"/>
      <c r="BK356" s="144"/>
      <c r="BL356" s="144"/>
      <c r="BM356" s="144"/>
      <c r="BN356" s="144"/>
      <c r="BO356" s="144"/>
      <c r="BP356" s="144"/>
      <c r="BQ356" s="144"/>
      <c r="BR356" s="144"/>
      <c r="BS356" s="144"/>
      <c r="BT356" s="144"/>
      <c r="BU356" s="144"/>
      <c r="BV356" s="144"/>
      <c r="BW356" s="144"/>
      <c r="BX356" s="144"/>
      <c r="BY356" s="144"/>
      <c r="BZ356" s="144"/>
      <c r="CA356" s="144"/>
      <c r="CB356" s="144"/>
      <c r="CC356" s="144"/>
      <c r="CD356" s="144"/>
      <c r="CE356" s="144"/>
      <c r="CF356" s="144"/>
      <c r="CG356" s="144"/>
      <c r="CH356" s="144"/>
      <c r="CI356" s="144"/>
      <c r="CJ356" s="144"/>
      <c r="CK356" s="144"/>
      <c r="CL356" s="144"/>
      <c r="CM356" s="144"/>
      <c r="CN356" s="144"/>
      <c r="CO356" s="144"/>
      <c r="CP356" s="144"/>
      <c r="CQ356" s="144"/>
      <c r="CR356" s="144"/>
      <c r="CS356" s="144"/>
      <c r="CT356" s="144"/>
      <c r="CU356" s="144"/>
      <c r="CV356" s="144"/>
      <c r="CW356" s="144"/>
      <c r="CX356" s="144"/>
      <c r="CY356" s="144"/>
      <c r="CZ356" s="144"/>
      <c r="DA356" s="144"/>
      <c r="DB356" s="144"/>
      <c r="DC356" s="144"/>
      <c r="DD356" s="144"/>
      <c r="DE356" s="144"/>
      <c r="DF356" s="144"/>
      <c r="DG356" s="144"/>
      <c r="DH356" s="144"/>
      <c r="DI356" s="144"/>
      <c r="DJ356" s="144"/>
      <c r="DK356" s="144"/>
      <c r="DL356" s="144"/>
      <c r="DM356" s="144"/>
      <c r="DN356" s="144"/>
      <c r="DO356" s="144"/>
      <c r="DP356" s="144"/>
      <c r="DQ356" s="144"/>
      <c r="DR356" s="144"/>
      <c r="DS356" s="144"/>
      <c r="DT356" s="144"/>
      <c r="DU356" s="144"/>
      <c r="DV356" s="144"/>
      <c r="DW356" s="144"/>
      <c r="DX356" s="144"/>
      <c r="DY356" s="144"/>
      <c r="DZ356" s="144"/>
      <c r="EA356" s="144"/>
      <c r="EB356" s="144"/>
      <c r="EC356" s="144"/>
      <c r="ED356" s="144"/>
      <c r="EE356" s="144"/>
      <c r="EF356" s="144"/>
    </row>
    <row r="357" spans="1:136" x14ac:dyDescent="0.3">
      <c r="A357" s="72"/>
      <c r="B357" s="2"/>
      <c r="C357" s="151"/>
      <c r="D357" s="122"/>
      <c r="E357" s="123"/>
      <c r="F357" s="123"/>
      <c r="G357" s="124"/>
      <c r="H357" s="125"/>
      <c r="I357" s="126"/>
      <c r="J357" s="122"/>
      <c r="K357" s="127"/>
      <c r="L357" s="142"/>
      <c r="M357" s="142"/>
      <c r="N357" s="120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  <c r="Z357" s="136"/>
      <c r="AA357" s="136"/>
      <c r="AB357" s="136"/>
      <c r="AC357" s="136"/>
      <c r="AD357" s="136"/>
      <c r="AE357" s="136"/>
      <c r="AF357" s="136"/>
      <c r="AG357" s="136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6"/>
      <c r="AV357" s="136"/>
      <c r="AW357" s="136"/>
      <c r="AX357" s="136"/>
      <c r="AY357" s="136"/>
      <c r="AZ357" s="136"/>
      <c r="BA357" s="136"/>
      <c r="BB357" s="136"/>
      <c r="BC357" s="136"/>
      <c r="BD357" s="136"/>
      <c r="BE357" s="136"/>
      <c r="BF357" s="136"/>
      <c r="BG357" s="136"/>
      <c r="BH357" s="136"/>
      <c r="BI357" s="136"/>
      <c r="BJ357" s="136"/>
      <c r="BK357" s="136"/>
      <c r="BL357" s="136"/>
      <c r="BM357" s="136"/>
      <c r="BN357" s="136"/>
      <c r="BO357" s="136"/>
      <c r="BP357" s="136"/>
      <c r="BQ357" s="136"/>
      <c r="BR357" s="136"/>
      <c r="BS357" s="136"/>
      <c r="BT357" s="136"/>
      <c r="BU357" s="136"/>
      <c r="BV357" s="136"/>
      <c r="BW357" s="136"/>
      <c r="BX357" s="136"/>
      <c r="BY357" s="136"/>
      <c r="BZ357" s="136"/>
      <c r="CA357" s="136"/>
      <c r="CB357" s="136"/>
      <c r="CC357" s="136"/>
      <c r="CD357" s="136"/>
      <c r="CE357" s="136"/>
      <c r="CF357" s="136"/>
      <c r="CG357" s="136"/>
      <c r="CH357" s="136"/>
      <c r="CI357" s="136"/>
      <c r="CJ357" s="136"/>
      <c r="CK357" s="136"/>
      <c r="CL357" s="136"/>
      <c r="CM357" s="136"/>
      <c r="CN357" s="136"/>
      <c r="CO357" s="136"/>
      <c r="CP357" s="136"/>
      <c r="CQ357" s="136"/>
      <c r="CR357" s="136"/>
      <c r="CS357" s="136"/>
      <c r="CT357" s="136"/>
      <c r="CU357" s="136"/>
      <c r="CV357" s="136"/>
      <c r="CW357" s="136"/>
      <c r="CX357" s="136"/>
      <c r="CY357" s="136"/>
      <c r="CZ357" s="136"/>
      <c r="DA357" s="136"/>
      <c r="DB357" s="136"/>
      <c r="DC357" s="136"/>
      <c r="DD357" s="136"/>
      <c r="DE357" s="136"/>
      <c r="DF357" s="136"/>
      <c r="DG357" s="136"/>
      <c r="DH357" s="136"/>
      <c r="DI357" s="136"/>
      <c r="DJ357" s="136"/>
      <c r="DK357" s="136"/>
      <c r="DL357" s="136"/>
      <c r="DM357" s="136"/>
      <c r="DN357" s="136"/>
      <c r="DO357" s="136"/>
      <c r="DP357" s="136"/>
      <c r="DQ357" s="136"/>
      <c r="DR357" s="136"/>
      <c r="DS357" s="136"/>
      <c r="DT357" s="136"/>
      <c r="DU357" s="136"/>
      <c r="DV357" s="136"/>
      <c r="DW357" s="136"/>
      <c r="DX357" s="136"/>
      <c r="DY357" s="136"/>
      <c r="DZ357" s="136"/>
      <c r="EA357" s="136"/>
      <c r="EB357" s="136"/>
      <c r="EC357" s="136"/>
      <c r="ED357" s="136"/>
      <c r="EE357" s="136"/>
      <c r="EF357" s="136"/>
    </row>
    <row r="358" spans="1:136" x14ac:dyDescent="0.3">
      <c r="A358" s="128"/>
      <c r="B358" s="129"/>
      <c r="C358" s="152"/>
      <c r="D358" s="131"/>
      <c r="E358" s="128"/>
      <c r="F358" s="128"/>
      <c r="G358" s="132"/>
      <c r="H358" s="128"/>
      <c r="I358" s="128"/>
      <c r="J358" s="131"/>
      <c r="K358" s="128"/>
      <c r="L358" s="133"/>
      <c r="M358" s="133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  <c r="Z358" s="136"/>
      <c r="AA358" s="136"/>
      <c r="AB358" s="136"/>
      <c r="AC358" s="136"/>
      <c r="AD358" s="136"/>
      <c r="AE358" s="136"/>
      <c r="AF358" s="136"/>
      <c r="AG358" s="136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6"/>
      <c r="AV358" s="136"/>
      <c r="AW358" s="136"/>
      <c r="AX358" s="136"/>
      <c r="AY358" s="136"/>
      <c r="AZ358" s="136"/>
      <c r="BA358" s="136"/>
      <c r="BB358" s="136"/>
      <c r="BC358" s="136"/>
      <c r="BD358" s="136"/>
      <c r="BE358" s="136"/>
      <c r="BF358" s="136"/>
      <c r="BG358" s="136"/>
      <c r="BH358" s="136"/>
      <c r="BI358" s="136"/>
      <c r="BJ358" s="136"/>
      <c r="BK358" s="136"/>
      <c r="BL358" s="136"/>
      <c r="BM358" s="136"/>
      <c r="BN358" s="136"/>
      <c r="BO358" s="136"/>
      <c r="BP358" s="136"/>
      <c r="BQ358" s="136"/>
      <c r="BR358" s="136"/>
      <c r="BS358" s="136"/>
      <c r="BT358" s="136"/>
      <c r="BU358" s="136"/>
      <c r="BV358" s="136"/>
      <c r="BW358" s="136"/>
      <c r="BX358" s="136"/>
      <c r="BY358" s="136"/>
      <c r="BZ358" s="136"/>
      <c r="CA358" s="136"/>
      <c r="CB358" s="136"/>
      <c r="CC358" s="136"/>
      <c r="CD358" s="136"/>
      <c r="CE358" s="136"/>
      <c r="CF358" s="136"/>
      <c r="CG358" s="136"/>
      <c r="CH358" s="136"/>
      <c r="CI358" s="136"/>
      <c r="CJ358" s="136"/>
      <c r="CK358" s="136"/>
      <c r="CL358" s="136"/>
      <c r="CM358" s="136"/>
      <c r="CN358" s="136"/>
      <c r="CO358" s="136"/>
      <c r="CP358" s="136"/>
      <c r="CQ358" s="136"/>
      <c r="CR358" s="136"/>
      <c r="CS358" s="136"/>
      <c r="CT358" s="136"/>
      <c r="CU358" s="136"/>
      <c r="CV358" s="136"/>
      <c r="CW358" s="136"/>
      <c r="CX358" s="136"/>
      <c r="CY358" s="136"/>
      <c r="CZ358" s="136"/>
      <c r="DA358" s="136"/>
      <c r="DB358" s="136"/>
      <c r="DC358" s="136"/>
      <c r="DD358" s="136"/>
      <c r="DE358" s="136"/>
      <c r="DF358" s="136"/>
      <c r="DG358" s="136"/>
      <c r="DH358" s="136"/>
      <c r="DI358" s="136"/>
      <c r="DJ358" s="136"/>
      <c r="DK358" s="136"/>
      <c r="DL358" s="136"/>
      <c r="DM358" s="136"/>
      <c r="DN358" s="136"/>
      <c r="DO358" s="136"/>
      <c r="DP358" s="136"/>
      <c r="DQ358" s="136"/>
      <c r="DR358" s="136"/>
      <c r="DS358" s="136"/>
      <c r="DT358" s="136"/>
      <c r="DU358" s="136"/>
      <c r="DV358" s="136"/>
      <c r="DW358" s="136"/>
      <c r="DX358" s="136"/>
      <c r="DY358" s="136"/>
      <c r="DZ358" s="136"/>
      <c r="EA358" s="136"/>
      <c r="EB358" s="136"/>
      <c r="EC358" s="136"/>
      <c r="ED358" s="136"/>
      <c r="EE358" s="136"/>
      <c r="EF358" s="136"/>
    </row>
    <row r="359" spans="1:136" x14ac:dyDescent="0.3">
      <c r="A359" s="138"/>
      <c r="B359" s="139"/>
      <c r="C359" s="160"/>
      <c r="D359" s="140"/>
      <c r="E359" s="138"/>
      <c r="F359" s="138"/>
      <c r="G359" s="141"/>
      <c r="H359" s="138"/>
      <c r="I359" s="138"/>
      <c r="J359" s="140"/>
      <c r="K359" s="138"/>
      <c r="L359" s="142"/>
      <c r="M359" s="142"/>
      <c r="N359" s="120"/>
      <c r="O359" s="143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  <c r="AJ359" s="144"/>
      <c r="AK359" s="144"/>
      <c r="AL359" s="144"/>
      <c r="AM359" s="144"/>
      <c r="AN359" s="144"/>
      <c r="AO359" s="144"/>
      <c r="AP359" s="144"/>
      <c r="AQ359" s="144"/>
      <c r="AR359" s="144"/>
      <c r="AS359" s="144"/>
      <c r="AT359" s="144"/>
      <c r="AU359" s="144"/>
      <c r="AV359" s="144"/>
      <c r="AW359" s="144"/>
      <c r="AX359" s="144"/>
      <c r="AY359" s="144"/>
      <c r="AZ359" s="144"/>
      <c r="BA359" s="144"/>
      <c r="BB359" s="144"/>
      <c r="BC359" s="144"/>
      <c r="BD359" s="144"/>
      <c r="BE359" s="144"/>
      <c r="BF359" s="144"/>
      <c r="BG359" s="144"/>
      <c r="BH359" s="144"/>
      <c r="BI359" s="144"/>
      <c r="BJ359" s="144"/>
      <c r="BK359" s="144"/>
      <c r="BL359" s="144"/>
      <c r="BM359" s="144"/>
      <c r="BN359" s="144"/>
      <c r="BO359" s="144"/>
      <c r="BP359" s="144"/>
      <c r="BQ359" s="144"/>
      <c r="BR359" s="144"/>
      <c r="BS359" s="144"/>
      <c r="BT359" s="144"/>
      <c r="BU359" s="144"/>
      <c r="BV359" s="144"/>
      <c r="BW359" s="144"/>
      <c r="BX359" s="144"/>
      <c r="BY359" s="144"/>
      <c r="BZ359" s="144"/>
      <c r="CA359" s="144"/>
      <c r="CB359" s="144"/>
      <c r="CC359" s="144"/>
      <c r="CD359" s="144"/>
      <c r="CE359" s="144"/>
      <c r="CF359" s="144"/>
      <c r="CG359" s="144"/>
      <c r="CH359" s="144"/>
      <c r="CI359" s="144"/>
      <c r="CJ359" s="144"/>
      <c r="CK359" s="144"/>
      <c r="CL359" s="144"/>
      <c r="CM359" s="144"/>
      <c r="CN359" s="144"/>
      <c r="CO359" s="144"/>
      <c r="CP359" s="144"/>
      <c r="CQ359" s="144"/>
      <c r="CR359" s="144"/>
      <c r="CS359" s="144"/>
      <c r="CT359" s="144"/>
      <c r="CU359" s="144"/>
      <c r="CV359" s="144"/>
      <c r="CW359" s="144"/>
      <c r="CX359" s="144"/>
      <c r="CY359" s="144"/>
      <c r="CZ359" s="144"/>
      <c r="DA359" s="144"/>
      <c r="DB359" s="144"/>
      <c r="DC359" s="144"/>
      <c r="DD359" s="144"/>
      <c r="DE359" s="144"/>
      <c r="DF359" s="144"/>
      <c r="DG359" s="144"/>
      <c r="DH359" s="144"/>
      <c r="DI359" s="144"/>
      <c r="DJ359" s="144"/>
      <c r="DK359" s="144"/>
      <c r="DL359" s="144"/>
      <c r="DM359" s="144"/>
      <c r="DN359" s="144"/>
      <c r="DO359" s="144"/>
      <c r="DP359" s="144"/>
      <c r="DQ359" s="144"/>
      <c r="DR359" s="144"/>
      <c r="DS359" s="144"/>
      <c r="DT359" s="144"/>
      <c r="DU359" s="144"/>
      <c r="DV359" s="144"/>
      <c r="DW359" s="144"/>
      <c r="DX359" s="144"/>
      <c r="DY359" s="144"/>
      <c r="DZ359" s="144"/>
      <c r="EA359" s="144"/>
      <c r="EB359" s="144"/>
      <c r="EC359" s="144"/>
      <c r="ED359" s="144"/>
      <c r="EE359" s="144"/>
      <c r="EF359" s="144"/>
    </row>
    <row r="360" spans="1:136" x14ac:dyDescent="0.3">
      <c r="A360" s="72"/>
      <c r="B360" s="2"/>
      <c r="C360" s="151"/>
      <c r="D360" s="122"/>
      <c r="E360" s="123"/>
      <c r="F360" s="123"/>
      <c r="G360" s="124"/>
      <c r="H360" s="125"/>
      <c r="I360" s="126"/>
      <c r="J360" s="122"/>
      <c r="K360" s="127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  <c r="BF360" s="33"/>
      <c r="BG360" s="33"/>
      <c r="BH360" s="33"/>
      <c r="BI360" s="33"/>
      <c r="BJ360" s="33"/>
      <c r="BK360" s="33"/>
      <c r="BL360" s="33"/>
      <c r="BM360" s="33"/>
      <c r="BN360" s="33"/>
      <c r="BO360" s="33"/>
      <c r="BP360" s="33"/>
      <c r="BQ360" s="33"/>
      <c r="BR360" s="33"/>
      <c r="BS360" s="33"/>
      <c r="BT360" s="33"/>
      <c r="BU360" s="33"/>
      <c r="BV360" s="33"/>
      <c r="BW360" s="33"/>
      <c r="BX360" s="33"/>
      <c r="BY360" s="33"/>
      <c r="BZ360" s="33"/>
      <c r="CA360" s="33"/>
      <c r="CB360" s="33"/>
      <c r="CC360" s="33"/>
      <c r="CD360" s="33"/>
      <c r="CE360" s="33"/>
      <c r="CF360" s="33"/>
      <c r="CG360" s="33"/>
      <c r="CH360" s="33"/>
      <c r="CI360" s="33"/>
      <c r="CJ360" s="33"/>
      <c r="CK360" s="33"/>
      <c r="CL360" s="33"/>
      <c r="CM360" s="33"/>
      <c r="CN360" s="33"/>
      <c r="CO360" s="33"/>
      <c r="CP360" s="33"/>
      <c r="CQ360" s="33"/>
      <c r="CR360" s="33"/>
      <c r="CS360" s="33"/>
      <c r="CT360" s="33"/>
      <c r="CU360" s="33"/>
      <c r="CV360" s="33"/>
      <c r="CW360" s="33"/>
      <c r="CX360" s="33"/>
      <c r="CY360" s="33"/>
      <c r="CZ360" s="33"/>
      <c r="DA360" s="33"/>
      <c r="DB360" s="33"/>
      <c r="DC360" s="33"/>
      <c r="DD360" s="33"/>
      <c r="DE360" s="33"/>
      <c r="DF360" s="33"/>
      <c r="DG360" s="33"/>
      <c r="DH360" s="33"/>
      <c r="DI360" s="33"/>
      <c r="DJ360" s="33"/>
      <c r="DK360" s="33"/>
      <c r="DL360" s="33"/>
      <c r="DM360" s="33"/>
      <c r="DN360" s="33"/>
      <c r="DO360" s="33"/>
      <c r="DP360" s="33"/>
      <c r="DQ360" s="33"/>
      <c r="DR360" s="33"/>
      <c r="DS360" s="33"/>
      <c r="DT360" s="33"/>
      <c r="DU360" s="33"/>
      <c r="DV360" s="33"/>
      <c r="DW360" s="33"/>
      <c r="DX360" s="33"/>
      <c r="DY360" s="33"/>
      <c r="DZ360" s="33"/>
      <c r="EA360" s="33"/>
      <c r="EB360" s="33"/>
      <c r="EC360" s="33"/>
      <c r="ED360" s="33"/>
      <c r="EE360" s="33"/>
      <c r="EF360" s="33"/>
    </row>
    <row r="361" spans="1:136" x14ac:dyDescent="0.3">
      <c r="A361" s="128"/>
      <c r="B361" s="129"/>
      <c r="C361" s="152"/>
      <c r="D361" s="131"/>
      <c r="E361" s="128"/>
      <c r="F361" s="128"/>
      <c r="G361" s="132"/>
      <c r="H361" s="128"/>
      <c r="I361" s="128"/>
      <c r="J361" s="131"/>
      <c r="K361" s="128"/>
      <c r="L361" s="133"/>
      <c r="M361" s="1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33"/>
      <c r="BE361" s="33"/>
      <c r="BF361" s="33"/>
      <c r="BG361" s="33"/>
      <c r="BH361" s="33"/>
      <c r="BI361" s="33"/>
      <c r="BJ361" s="33"/>
      <c r="BK361" s="33"/>
      <c r="BL361" s="33"/>
      <c r="BM361" s="33"/>
      <c r="BN361" s="33"/>
      <c r="BO361" s="33"/>
      <c r="BP361" s="33"/>
      <c r="BQ361" s="33"/>
      <c r="BR361" s="33"/>
      <c r="BS361" s="33"/>
      <c r="BT361" s="33"/>
      <c r="BU361" s="33"/>
      <c r="BV361" s="33"/>
      <c r="BW361" s="33"/>
      <c r="BX361" s="33"/>
      <c r="BY361" s="33"/>
      <c r="BZ361" s="33"/>
      <c r="CA361" s="33"/>
      <c r="CB361" s="33"/>
      <c r="CC361" s="33"/>
      <c r="CD361" s="33"/>
      <c r="CE361" s="33"/>
      <c r="CF361" s="33"/>
      <c r="CG361" s="33"/>
      <c r="CH361" s="33"/>
      <c r="CI361" s="33"/>
      <c r="CJ361" s="33"/>
      <c r="CK361" s="33"/>
      <c r="CL361" s="33"/>
      <c r="CM361" s="33"/>
      <c r="CN361" s="33"/>
      <c r="CO361" s="33"/>
      <c r="CP361" s="33"/>
      <c r="CQ361" s="33"/>
      <c r="CR361" s="33"/>
      <c r="CS361" s="33"/>
      <c r="CT361" s="33"/>
      <c r="CU361" s="33"/>
      <c r="CV361" s="33"/>
      <c r="CW361" s="33"/>
      <c r="CX361" s="33"/>
      <c r="CY361" s="33"/>
      <c r="CZ361" s="33"/>
      <c r="DA361" s="33"/>
      <c r="DB361" s="33"/>
      <c r="DC361" s="33"/>
      <c r="DD361" s="33"/>
      <c r="DE361" s="33"/>
      <c r="DF361" s="33"/>
      <c r="DG361" s="33"/>
      <c r="DH361" s="33"/>
      <c r="DI361" s="33"/>
      <c r="DJ361" s="33"/>
      <c r="DK361" s="33"/>
      <c r="DL361" s="33"/>
      <c r="DM361" s="33"/>
      <c r="DN361" s="33"/>
      <c r="DO361" s="33"/>
      <c r="DP361" s="33"/>
      <c r="DQ361" s="33"/>
      <c r="DR361" s="33"/>
      <c r="DS361" s="33"/>
      <c r="DT361" s="33"/>
      <c r="DU361" s="33"/>
      <c r="DV361" s="33"/>
      <c r="DW361" s="33"/>
      <c r="DX361" s="33"/>
      <c r="DY361" s="33"/>
      <c r="DZ361" s="33"/>
      <c r="EA361" s="33"/>
      <c r="EB361" s="33"/>
      <c r="EC361" s="33"/>
      <c r="ED361" s="33"/>
      <c r="EE361" s="33"/>
      <c r="EF361" s="33"/>
    </row>
    <row r="362" spans="1:136" x14ac:dyDescent="0.3">
      <c r="A362" s="138"/>
      <c r="B362" s="139"/>
      <c r="C362" s="160"/>
      <c r="D362" s="140"/>
      <c r="E362" s="138"/>
      <c r="F362" s="138"/>
      <c r="G362" s="141"/>
      <c r="H362" s="138"/>
      <c r="I362" s="138"/>
      <c r="J362" s="140"/>
      <c r="K362" s="138"/>
      <c r="L362" s="142"/>
      <c r="M362" s="142"/>
      <c r="N362" s="120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3"/>
      <c r="BB362" s="143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3"/>
      <c r="BN362" s="143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3"/>
      <c r="BZ362" s="143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3"/>
      <c r="CM362" s="143"/>
      <c r="CN362" s="143"/>
      <c r="CO362" s="143"/>
      <c r="CP362" s="143"/>
      <c r="CQ362" s="143"/>
      <c r="CR362" s="143"/>
      <c r="CS362" s="143"/>
      <c r="CT362" s="143"/>
      <c r="CU362" s="143"/>
      <c r="CV362" s="143"/>
      <c r="CW362" s="143"/>
      <c r="CX362" s="143"/>
      <c r="CY362" s="143"/>
      <c r="CZ362" s="143"/>
      <c r="DA362" s="143"/>
      <c r="DB362" s="143"/>
      <c r="DC362" s="143"/>
      <c r="DD362" s="143"/>
      <c r="DE362" s="143"/>
      <c r="DF362" s="143"/>
      <c r="DG362" s="143"/>
      <c r="DH362" s="143"/>
      <c r="DI362" s="143"/>
      <c r="DJ362" s="143"/>
      <c r="DK362" s="143"/>
      <c r="DL362" s="143"/>
      <c r="DM362" s="143"/>
      <c r="DN362" s="143"/>
      <c r="DO362" s="143"/>
      <c r="DP362" s="143"/>
      <c r="DQ362" s="143"/>
      <c r="DR362" s="143"/>
      <c r="DS362" s="143"/>
      <c r="DT362" s="143"/>
      <c r="DU362" s="143"/>
      <c r="DV362" s="143"/>
      <c r="DW362" s="143"/>
      <c r="DX362" s="143"/>
      <c r="DY362" s="143"/>
      <c r="DZ362" s="143"/>
      <c r="EA362" s="143"/>
      <c r="EB362" s="143"/>
      <c r="EC362" s="143"/>
      <c r="ED362" s="143"/>
      <c r="EE362" s="143"/>
      <c r="EF362" s="143"/>
    </row>
    <row r="363" spans="1:136" x14ac:dyDescent="0.3">
      <c r="A363" s="72"/>
      <c r="B363" s="2"/>
      <c r="C363" s="151"/>
      <c r="D363" s="122"/>
      <c r="E363" s="123"/>
      <c r="F363" s="123"/>
      <c r="G363" s="124"/>
      <c r="H363" s="125"/>
      <c r="I363" s="126"/>
      <c r="J363" s="122"/>
      <c r="K363" s="127"/>
      <c r="L363" s="133"/>
      <c r="M363" s="133"/>
      <c r="N363" s="134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  <c r="BF363" s="33"/>
      <c r="BG363" s="33"/>
      <c r="BH363" s="33"/>
      <c r="BI363" s="33"/>
      <c r="BJ363" s="33"/>
      <c r="BK363" s="33"/>
      <c r="BL363" s="33"/>
      <c r="BM363" s="33"/>
      <c r="BN363" s="33"/>
      <c r="BO363" s="33"/>
      <c r="BP363" s="33"/>
      <c r="BQ363" s="33"/>
      <c r="BR363" s="33"/>
      <c r="BS363" s="33"/>
      <c r="BT363" s="33"/>
      <c r="BU363" s="33"/>
      <c r="BV363" s="33"/>
      <c r="BW363" s="33"/>
      <c r="BX363" s="33"/>
      <c r="BY363" s="33"/>
      <c r="BZ363" s="33"/>
      <c r="CA363" s="33"/>
      <c r="CB363" s="33"/>
      <c r="CC363" s="33"/>
      <c r="CD363" s="33"/>
      <c r="CE363" s="33"/>
      <c r="CF363" s="33"/>
      <c r="CG363" s="33"/>
      <c r="CH363" s="33"/>
      <c r="CI363" s="33"/>
      <c r="CJ363" s="33"/>
      <c r="CK363" s="33"/>
      <c r="CL363" s="33"/>
      <c r="CM363" s="33"/>
      <c r="CN363" s="33"/>
      <c r="CO363" s="33"/>
      <c r="CP363" s="33"/>
      <c r="CQ363" s="33"/>
      <c r="CR363" s="33"/>
      <c r="CS363" s="33"/>
      <c r="CT363" s="33"/>
      <c r="CU363" s="33"/>
      <c r="CV363" s="33"/>
      <c r="CW363" s="33"/>
      <c r="CX363" s="33"/>
      <c r="CY363" s="33"/>
      <c r="CZ363" s="33"/>
      <c r="DA363" s="33"/>
      <c r="DB363" s="33"/>
      <c r="DC363" s="33"/>
      <c r="DD363" s="33"/>
      <c r="DE363" s="33"/>
      <c r="DF363" s="33"/>
      <c r="DG363" s="33"/>
      <c r="DH363" s="33"/>
      <c r="DI363" s="33"/>
      <c r="DJ363" s="33"/>
      <c r="DK363" s="33"/>
      <c r="DL363" s="33"/>
      <c r="DM363" s="33"/>
      <c r="DN363" s="33"/>
      <c r="DO363" s="33"/>
      <c r="DP363" s="33"/>
      <c r="DQ363" s="33"/>
      <c r="DR363" s="33"/>
      <c r="DS363" s="33"/>
      <c r="DT363" s="33"/>
      <c r="DU363" s="33"/>
      <c r="DV363" s="33"/>
      <c r="DW363" s="33"/>
      <c r="DX363" s="33"/>
      <c r="DY363" s="33"/>
      <c r="DZ363" s="33"/>
      <c r="EA363" s="33"/>
      <c r="EB363" s="33"/>
      <c r="EC363" s="33"/>
      <c r="ED363" s="33"/>
      <c r="EE363" s="33"/>
      <c r="EF363" s="33"/>
    </row>
    <row r="364" spans="1:136" x14ac:dyDescent="0.3">
      <c r="A364" s="128"/>
      <c r="B364" s="129"/>
      <c r="C364" s="152"/>
      <c r="D364" s="131"/>
      <c r="E364" s="128"/>
      <c r="F364" s="128"/>
      <c r="G364" s="132"/>
      <c r="H364" s="128"/>
      <c r="I364" s="128"/>
      <c r="J364" s="131"/>
      <c r="K364" s="128"/>
      <c r="L364" s="133"/>
      <c r="M364" s="1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  <c r="BB364" s="33"/>
      <c r="BC364" s="33"/>
      <c r="BD364" s="33"/>
      <c r="BE364" s="33"/>
      <c r="BF364" s="33"/>
      <c r="BG364" s="33"/>
      <c r="BH364" s="33"/>
      <c r="BI364" s="33"/>
      <c r="BJ364" s="33"/>
      <c r="BK364" s="33"/>
      <c r="BL364" s="33"/>
      <c r="BM364" s="33"/>
      <c r="BN364" s="33"/>
      <c r="BO364" s="33"/>
      <c r="BP364" s="33"/>
      <c r="BQ364" s="33"/>
      <c r="BR364" s="33"/>
      <c r="BS364" s="33"/>
      <c r="BT364" s="33"/>
      <c r="BU364" s="33"/>
      <c r="BV364" s="33"/>
      <c r="BW364" s="33"/>
      <c r="BX364" s="33"/>
      <c r="BY364" s="33"/>
      <c r="BZ364" s="33"/>
      <c r="CA364" s="33"/>
      <c r="CB364" s="33"/>
      <c r="CC364" s="33"/>
      <c r="CD364" s="33"/>
      <c r="CE364" s="33"/>
      <c r="CF364" s="33"/>
      <c r="CG364" s="33"/>
      <c r="CH364" s="33"/>
      <c r="CI364" s="33"/>
      <c r="CJ364" s="33"/>
      <c r="CK364" s="33"/>
      <c r="CL364" s="33"/>
      <c r="CM364" s="33"/>
      <c r="CN364" s="33"/>
      <c r="CO364" s="33"/>
      <c r="CP364" s="33"/>
      <c r="CQ364" s="33"/>
      <c r="CR364" s="33"/>
      <c r="CS364" s="33"/>
      <c r="CT364" s="33"/>
      <c r="CU364" s="33"/>
      <c r="CV364" s="33"/>
      <c r="CW364" s="33"/>
      <c r="CX364" s="33"/>
      <c r="CY364" s="33"/>
      <c r="CZ364" s="33"/>
      <c r="DA364" s="33"/>
      <c r="DB364" s="33"/>
      <c r="DC364" s="33"/>
      <c r="DD364" s="33"/>
      <c r="DE364" s="33"/>
      <c r="DF364" s="33"/>
      <c r="DG364" s="33"/>
      <c r="DH364" s="33"/>
      <c r="DI364" s="33"/>
      <c r="DJ364" s="33"/>
      <c r="DK364" s="33"/>
      <c r="DL364" s="33"/>
      <c r="DM364" s="33"/>
      <c r="DN364" s="33"/>
      <c r="DO364" s="33"/>
      <c r="DP364" s="33"/>
      <c r="DQ364" s="33"/>
      <c r="DR364" s="33"/>
      <c r="DS364" s="33"/>
      <c r="DT364" s="33"/>
      <c r="DU364" s="33"/>
      <c r="DV364" s="33"/>
      <c r="DW364" s="33"/>
      <c r="DX364" s="33"/>
      <c r="DY364" s="33"/>
      <c r="DZ364" s="33"/>
      <c r="EA364" s="33"/>
      <c r="EB364" s="33"/>
      <c r="EC364" s="33"/>
      <c r="ED364" s="33"/>
      <c r="EE364" s="33"/>
      <c r="EF364" s="33"/>
    </row>
    <row r="365" spans="1:136" x14ac:dyDescent="0.3">
      <c r="A365" s="138"/>
      <c r="B365" s="139"/>
      <c r="C365" s="160"/>
      <c r="D365" s="140"/>
      <c r="E365" s="138"/>
      <c r="F365" s="138"/>
      <c r="G365" s="141"/>
      <c r="H365" s="138"/>
      <c r="I365" s="138"/>
      <c r="J365" s="140"/>
      <c r="K365" s="138"/>
      <c r="L365" s="142"/>
      <c r="M365" s="142"/>
      <c r="N365" s="120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  <c r="AI365" s="143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  <c r="BA365" s="143"/>
      <c r="BB365" s="143"/>
      <c r="BC365" s="143"/>
      <c r="BD365" s="143"/>
      <c r="BE365" s="143"/>
      <c r="BF365" s="143"/>
      <c r="BG365" s="143"/>
      <c r="BH365" s="143"/>
      <c r="BI365" s="143"/>
      <c r="BJ365" s="143"/>
      <c r="BK365" s="143"/>
      <c r="BL365" s="143"/>
      <c r="BM365" s="143"/>
      <c r="BN365" s="143"/>
      <c r="BO365" s="143"/>
      <c r="BP365" s="143"/>
      <c r="BQ365" s="143"/>
      <c r="BR365" s="143"/>
      <c r="BS365" s="143"/>
      <c r="BT365" s="143"/>
      <c r="BU365" s="143"/>
      <c r="BV365" s="143"/>
      <c r="BW365" s="143"/>
      <c r="BX365" s="143"/>
      <c r="BY365" s="143"/>
      <c r="BZ365" s="143"/>
      <c r="CA365" s="143"/>
      <c r="CB365" s="143"/>
      <c r="CC365" s="143"/>
      <c r="CD365" s="143"/>
      <c r="CE365" s="143"/>
      <c r="CF365" s="143"/>
      <c r="CG365" s="143"/>
      <c r="CH365" s="143"/>
      <c r="CI365" s="143"/>
      <c r="CJ365" s="143"/>
      <c r="CK365" s="143"/>
      <c r="CL365" s="143"/>
      <c r="CM365" s="143"/>
      <c r="CN365" s="143"/>
      <c r="CO365" s="143"/>
      <c r="CP365" s="143"/>
      <c r="CQ365" s="143"/>
      <c r="CR365" s="143"/>
      <c r="CS365" s="143"/>
      <c r="CT365" s="143"/>
      <c r="CU365" s="143"/>
      <c r="CV365" s="143"/>
      <c r="CW365" s="143"/>
      <c r="CX365" s="143"/>
      <c r="CY365" s="143"/>
      <c r="CZ365" s="143"/>
      <c r="DA365" s="143"/>
      <c r="DB365" s="143"/>
      <c r="DC365" s="143"/>
      <c r="DD365" s="143"/>
      <c r="DE365" s="143"/>
      <c r="DF365" s="143"/>
      <c r="DG365" s="143"/>
      <c r="DH365" s="143"/>
      <c r="DI365" s="143"/>
      <c r="DJ365" s="143"/>
      <c r="DK365" s="143"/>
      <c r="DL365" s="143"/>
      <c r="DM365" s="143"/>
      <c r="DN365" s="143"/>
      <c r="DO365" s="143"/>
      <c r="DP365" s="143"/>
      <c r="DQ365" s="143"/>
      <c r="DR365" s="143"/>
      <c r="DS365" s="143"/>
      <c r="DT365" s="143"/>
      <c r="DU365" s="143"/>
      <c r="DV365" s="143"/>
      <c r="DW365" s="143"/>
      <c r="DX365" s="143"/>
      <c r="DY365" s="143"/>
      <c r="DZ365" s="143"/>
      <c r="EA365" s="143"/>
      <c r="EB365" s="143"/>
      <c r="EC365" s="143"/>
      <c r="ED365" s="143"/>
      <c r="EE365" s="143"/>
      <c r="EF365" s="143"/>
    </row>
    <row r="366" spans="1:136" x14ac:dyDescent="0.3">
      <c r="A366" s="72"/>
      <c r="B366" s="2"/>
      <c r="C366" s="145"/>
      <c r="D366" s="122"/>
      <c r="E366" s="123"/>
      <c r="F366" s="123"/>
      <c r="G366" s="124"/>
      <c r="H366" s="125"/>
      <c r="I366" s="126"/>
      <c r="J366" s="122"/>
      <c r="K366" s="127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  <c r="AW366" s="33"/>
      <c r="AX366" s="33"/>
      <c r="AY366" s="33"/>
      <c r="AZ366" s="33"/>
      <c r="BA366" s="33"/>
      <c r="BB366" s="33"/>
      <c r="BC366" s="33"/>
      <c r="BD366" s="33"/>
      <c r="BE366" s="33"/>
      <c r="BF366" s="33"/>
      <c r="BG366" s="33"/>
      <c r="BH366" s="33"/>
      <c r="BI366" s="33"/>
      <c r="BJ366" s="33"/>
      <c r="BK366" s="33"/>
      <c r="BL366" s="33"/>
      <c r="BM366" s="33"/>
      <c r="BN366" s="33"/>
      <c r="BO366" s="33"/>
      <c r="BP366" s="33"/>
      <c r="BQ366" s="33"/>
      <c r="BR366" s="33"/>
      <c r="BS366" s="33"/>
      <c r="BT366" s="33"/>
      <c r="BU366" s="33"/>
      <c r="BV366" s="33"/>
      <c r="BW366" s="33"/>
      <c r="BX366" s="33"/>
      <c r="BY366" s="33"/>
      <c r="BZ366" s="33"/>
      <c r="CA366" s="33"/>
      <c r="CB366" s="33"/>
      <c r="CC366" s="33"/>
      <c r="CD366" s="33"/>
      <c r="CE366" s="33"/>
      <c r="CF366" s="33"/>
      <c r="CG366" s="33"/>
      <c r="CH366" s="33"/>
      <c r="CI366" s="33"/>
      <c r="CJ366" s="33"/>
      <c r="CK366" s="33"/>
      <c r="CL366" s="33"/>
      <c r="CM366" s="33"/>
      <c r="CN366" s="33"/>
      <c r="CO366" s="33"/>
      <c r="CP366" s="33"/>
      <c r="CQ366" s="33"/>
      <c r="CR366" s="33"/>
      <c r="CS366" s="33"/>
      <c r="CT366" s="33"/>
      <c r="CU366" s="33"/>
      <c r="CV366" s="33"/>
      <c r="CW366" s="33"/>
      <c r="CX366" s="33"/>
      <c r="CY366" s="33"/>
      <c r="CZ366" s="33"/>
      <c r="DA366" s="33"/>
      <c r="DB366" s="33"/>
      <c r="DC366" s="33"/>
      <c r="DD366" s="33"/>
      <c r="DE366" s="33"/>
      <c r="DF366" s="33"/>
      <c r="DG366" s="33"/>
      <c r="DH366" s="33"/>
      <c r="DI366" s="33"/>
      <c r="DJ366" s="33"/>
      <c r="DK366" s="33"/>
      <c r="DL366" s="33"/>
      <c r="DM366" s="33"/>
      <c r="DN366" s="33"/>
      <c r="DO366" s="33"/>
      <c r="DP366" s="33"/>
      <c r="DQ366" s="33"/>
      <c r="DR366" s="33"/>
      <c r="DS366" s="33"/>
      <c r="DT366" s="33"/>
      <c r="DU366" s="33"/>
      <c r="DV366" s="33"/>
      <c r="DW366" s="33"/>
      <c r="DX366" s="33"/>
      <c r="DY366" s="33"/>
      <c r="DZ366" s="33"/>
      <c r="EA366" s="33"/>
      <c r="EB366" s="33"/>
      <c r="EC366" s="33"/>
      <c r="ED366" s="33"/>
      <c r="EE366" s="33"/>
      <c r="EF366" s="33"/>
    </row>
    <row r="367" spans="1:136" x14ac:dyDescent="0.3">
      <c r="A367" s="128"/>
      <c r="B367" s="129"/>
      <c r="C367" s="146"/>
      <c r="D367" s="131"/>
      <c r="E367" s="128"/>
      <c r="F367" s="128"/>
      <c r="G367" s="132"/>
      <c r="H367" s="128"/>
      <c r="I367" s="128"/>
      <c r="J367" s="131"/>
      <c r="K367" s="128"/>
      <c r="L367" s="133"/>
      <c r="M367" s="133"/>
      <c r="N367" s="134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  <c r="AW367" s="33"/>
      <c r="AX367" s="33"/>
      <c r="AY367" s="33"/>
      <c r="AZ367" s="33"/>
      <c r="BA367" s="33"/>
      <c r="BB367" s="33"/>
      <c r="BC367" s="33"/>
      <c r="BD367" s="33"/>
      <c r="BE367" s="33"/>
      <c r="BF367" s="33"/>
      <c r="BG367" s="33"/>
      <c r="BH367" s="33"/>
      <c r="BI367" s="33"/>
      <c r="BJ367" s="33"/>
      <c r="BK367" s="33"/>
      <c r="BL367" s="33"/>
      <c r="BM367" s="33"/>
      <c r="BN367" s="33"/>
      <c r="BO367" s="33"/>
      <c r="BP367" s="33"/>
      <c r="BQ367" s="33"/>
      <c r="BR367" s="33"/>
      <c r="BS367" s="33"/>
      <c r="BT367" s="33"/>
      <c r="BU367" s="33"/>
      <c r="BV367" s="33"/>
      <c r="BW367" s="33"/>
      <c r="BX367" s="33"/>
      <c r="BY367" s="33"/>
      <c r="BZ367" s="33"/>
      <c r="CA367" s="33"/>
      <c r="CB367" s="33"/>
      <c r="CC367" s="33"/>
      <c r="CD367" s="33"/>
      <c r="CE367" s="33"/>
      <c r="CF367" s="33"/>
      <c r="CG367" s="33"/>
      <c r="CH367" s="33"/>
      <c r="CI367" s="33"/>
      <c r="CJ367" s="33"/>
      <c r="CK367" s="33"/>
      <c r="CL367" s="33"/>
      <c r="CM367" s="33"/>
      <c r="CN367" s="33"/>
      <c r="CO367" s="33"/>
      <c r="CP367" s="33"/>
      <c r="CQ367" s="33"/>
      <c r="CR367" s="33"/>
      <c r="CS367" s="33"/>
      <c r="CT367" s="33"/>
      <c r="CU367" s="33"/>
      <c r="CV367" s="33"/>
      <c r="CW367" s="33"/>
      <c r="CX367" s="33"/>
      <c r="CY367" s="33"/>
      <c r="CZ367" s="33"/>
      <c r="DA367" s="33"/>
      <c r="DB367" s="33"/>
      <c r="DC367" s="33"/>
      <c r="DD367" s="33"/>
      <c r="DE367" s="33"/>
      <c r="DF367" s="33"/>
      <c r="DG367" s="33"/>
      <c r="DH367" s="33"/>
      <c r="DI367" s="33"/>
      <c r="DJ367" s="33"/>
      <c r="DK367" s="33"/>
      <c r="DL367" s="33"/>
      <c r="DM367" s="33"/>
      <c r="DN367" s="33"/>
      <c r="DO367" s="33"/>
      <c r="DP367" s="33"/>
      <c r="DQ367" s="33"/>
      <c r="DR367" s="33"/>
      <c r="DS367" s="33"/>
      <c r="DT367" s="33"/>
      <c r="DU367" s="33"/>
      <c r="DV367" s="33"/>
      <c r="DW367" s="33"/>
      <c r="DX367" s="33"/>
      <c r="DY367" s="33"/>
      <c r="DZ367" s="33"/>
      <c r="EA367" s="33"/>
      <c r="EB367" s="33"/>
      <c r="EC367" s="33"/>
      <c r="ED367" s="33"/>
      <c r="EE367" s="33"/>
      <c r="EF367" s="33"/>
    </row>
    <row r="368" spans="1:136" x14ac:dyDescent="0.3">
      <c r="A368" s="72"/>
      <c r="B368" s="2"/>
      <c r="C368" s="148"/>
      <c r="D368" s="122"/>
      <c r="E368" s="123"/>
      <c r="F368" s="123"/>
      <c r="G368" s="124"/>
      <c r="H368" s="125"/>
      <c r="I368" s="126"/>
      <c r="J368" s="122"/>
      <c r="K368" s="127"/>
      <c r="L368" s="133"/>
      <c r="M368" s="133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  <c r="Z368" s="136"/>
      <c r="AA368" s="136"/>
      <c r="AB368" s="136"/>
      <c r="AC368" s="136"/>
      <c r="AD368" s="136"/>
      <c r="AE368" s="136"/>
      <c r="AF368" s="136"/>
      <c r="AG368" s="136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6"/>
      <c r="AV368" s="136"/>
      <c r="AW368" s="136"/>
      <c r="AX368" s="136"/>
      <c r="AY368" s="136"/>
      <c r="AZ368" s="136"/>
      <c r="BA368" s="136"/>
      <c r="BB368" s="136"/>
      <c r="BC368" s="136"/>
      <c r="BD368" s="136"/>
      <c r="BE368" s="136"/>
      <c r="BF368" s="136"/>
      <c r="BG368" s="136"/>
      <c r="BH368" s="136"/>
      <c r="BI368" s="136"/>
      <c r="BJ368" s="136"/>
      <c r="BK368" s="136"/>
      <c r="BL368" s="136"/>
      <c r="BM368" s="136"/>
      <c r="BN368" s="136"/>
      <c r="BO368" s="136"/>
      <c r="BP368" s="136"/>
      <c r="BQ368" s="136"/>
      <c r="BR368" s="136"/>
      <c r="BS368" s="136"/>
      <c r="BT368" s="136"/>
      <c r="BU368" s="136"/>
      <c r="BV368" s="136"/>
      <c r="BW368" s="136"/>
      <c r="BX368" s="136"/>
      <c r="BY368" s="136"/>
      <c r="BZ368" s="136"/>
      <c r="CA368" s="136"/>
      <c r="CB368" s="136"/>
      <c r="CC368" s="136"/>
      <c r="CD368" s="136"/>
      <c r="CE368" s="136"/>
      <c r="CF368" s="136"/>
      <c r="CG368" s="136"/>
      <c r="CH368" s="136"/>
      <c r="CI368" s="136"/>
      <c r="CJ368" s="136"/>
      <c r="CK368" s="136"/>
      <c r="CL368" s="136"/>
      <c r="CM368" s="136"/>
      <c r="CN368" s="136"/>
      <c r="CO368" s="136"/>
      <c r="CP368" s="136"/>
      <c r="CQ368" s="136"/>
      <c r="CR368" s="136"/>
      <c r="CS368" s="136"/>
      <c r="CT368" s="136"/>
      <c r="CU368" s="136"/>
      <c r="CV368" s="136"/>
      <c r="CW368" s="136"/>
      <c r="CX368" s="136"/>
      <c r="CY368" s="136"/>
      <c r="CZ368" s="136"/>
      <c r="DA368" s="136"/>
      <c r="DB368" s="136"/>
      <c r="DC368" s="136"/>
      <c r="DD368" s="136"/>
      <c r="DE368" s="136"/>
      <c r="DF368" s="136"/>
      <c r="DG368" s="136"/>
      <c r="DH368" s="136"/>
      <c r="DI368" s="136"/>
      <c r="DJ368" s="136"/>
      <c r="DK368" s="136"/>
      <c r="DL368" s="136"/>
      <c r="DM368" s="136"/>
      <c r="DN368" s="136"/>
      <c r="DO368" s="136"/>
      <c r="DP368" s="136"/>
      <c r="DQ368" s="136"/>
      <c r="DR368" s="136"/>
      <c r="DS368" s="136"/>
      <c r="DT368" s="136"/>
      <c r="DU368" s="136"/>
      <c r="DV368" s="136"/>
      <c r="DW368" s="136"/>
      <c r="DX368" s="136"/>
      <c r="DY368" s="136"/>
      <c r="DZ368" s="136"/>
      <c r="EA368" s="136"/>
      <c r="EB368" s="136"/>
      <c r="EC368" s="136"/>
      <c r="ED368" s="136"/>
      <c r="EE368" s="136"/>
      <c r="EF368" s="136"/>
    </row>
    <row r="369" spans="1:136" x14ac:dyDescent="0.3">
      <c r="A369" s="128"/>
      <c r="B369" s="129"/>
      <c r="C369" s="149"/>
      <c r="D369" s="131"/>
      <c r="E369" s="128"/>
      <c r="F369" s="128"/>
      <c r="G369" s="132"/>
      <c r="H369" s="128"/>
      <c r="I369" s="128"/>
      <c r="J369" s="131"/>
      <c r="K369" s="128"/>
      <c r="L369" s="133"/>
      <c r="M369" s="133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  <c r="AA369" s="136"/>
      <c r="AB369" s="136"/>
      <c r="AC369" s="136"/>
      <c r="AD369" s="136"/>
      <c r="AE369" s="136"/>
      <c r="AF369" s="136"/>
      <c r="AG369" s="136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6"/>
      <c r="AV369" s="136"/>
      <c r="AW369" s="136"/>
      <c r="AX369" s="136"/>
      <c r="AY369" s="136"/>
      <c r="AZ369" s="136"/>
      <c r="BA369" s="136"/>
      <c r="BB369" s="136"/>
      <c r="BC369" s="136"/>
      <c r="BD369" s="136"/>
      <c r="BE369" s="136"/>
      <c r="BF369" s="136"/>
      <c r="BG369" s="136"/>
      <c r="BH369" s="136"/>
      <c r="BI369" s="136"/>
      <c r="BJ369" s="136"/>
      <c r="BK369" s="136"/>
      <c r="BL369" s="136"/>
      <c r="BM369" s="136"/>
      <c r="BN369" s="136"/>
      <c r="BO369" s="136"/>
      <c r="BP369" s="136"/>
      <c r="BQ369" s="136"/>
      <c r="BR369" s="136"/>
      <c r="BS369" s="136"/>
      <c r="BT369" s="136"/>
      <c r="BU369" s="136"/>
      <c r="BV369" s="136"/>
      <c r="BW369" s="136"/>
      <c r="BX369" s="136"/>
      <c r="BY369" s="136"/>
      <c r="BZ369" s="136"/>
      <c r="CA369" s="136"/>
      <c r="CB369" s="136"/>
      <c r="CC369" s="136"/>
      <c r="CD369" s="136"/>
      <c r="CE369" s="136"/>
      <c r="CF369" s="136"/>
      <c r="CG369" s="136"/>
      <c r="CH369" s="136"/>
      <c r="CI369" s="136"/>
      <c r="CJ369" s="136"/>
      <c r="CK369" s="136"/>
      <c r="CL369" s="136"/>
      <c r="CM369" s="136"/>
      <c r="CN369" s="136"/>
      <c r="CO369" s="136"/>
      <c r="CP369" s="136"/>
      <c r="CQ369" s="136"/>
      <c r="CR369" s="136"/>
      <c r="CS369" s="136"/>
      <c r="CT369" s="136"/>
      <c r="CU369" s="136"/>
      <c r="CV369" s="136"/>
      <c r="CW369" s="136"/>
      <c r="CX369" s="136"/>
      <c r="CY369" s="136"/>
      <c r="CZ369" s="136"/>
      <c r="DA369" s="136"/>
      <c r="DB369" s="136"/>
      <c r="DC369" s="136"/>
      <c r="DD369" s="136"/>
      <c r="DE369" s="136"/>
      <c r="DF369" s="136"/>
      <c r="DG369" s="136"/>
      <c r="DH369" s="136"/>
      <c r="DI369" s="136"/>
      <c r="DJ369" s="136"/>
      <c r="DK369" s="136"/>
      <c r="DL369" s="136"/>
      <c r="DM369" s="136"/>
      <c r="DN369" s="136"/>
      <c r="DO369" s="136"/>
      <c r="DP369" s="136"/>
      <c r="DQ369" s="136"/>
      <c r="DR369" s="136"/>
      <c r="DS369" s="136"/>
      <c r="DT369" s="136"/>
      <c r="DU369" s="136"/>
      <c r="DV369" s="136"/>
      <c r="DW369" s="136"/>
      <c r="DX369" s="136"/>
      <c r="DY369" s="136"/>
      <c r="DZ369" s="136"/>
      <c r="EA369" s="136"/>
      <c r="EB369" s="136"/>
      <c r="EC369" s="136"/>
      <c r="ED369" s="136"/>
      <c r="EE369" s="136"/>
      <c r="EF369" s="136"/>
    </row>
    <row r="370" spans="1:136" x14ac:dyDescent="0.3">
      <c r="A370" s="138"/>
      <c r="B370" s="139"/>
      <c r="C370" s="150"/>
      <c r="D370" s="140"/>
      <c r="E370" s="138"/>
      <c r="F370" s="138"/>
      <c r="G370" s="141"/>
      <c r="H370" s="138"/>
      <c r="I370" s="138"/>
      <c r="J370" s="140"/>
      <c r="K370" s="138"/>
      <c r="L370" s="142"/>
      <c r="M370" s="142"/>
      <c r="N370" s="120"/>
      <c r="O370" s="143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  <c r="AJ370" s="144"/>
      <c r="AK370" s="144"/>
      <c r="AL370" s="144"/>
      <c r="AM370" s="144"/>
      <c r="AN370" s="144"/>
      <c r="AO370" s="144"/>
      <c r="AP370" s="144"/>
      <c r="AQ370" s="144"/>
      <c r="AR370" s="144"/>
      <c r="AS370" s="144"/>
      <c r="AT370" s="144"/>
      <c r="AU370" s="144"/>
      <c r="AV370" s="144"/>
      <c r="AW370" s="144"/>
      <c r="AX370" s="144"/>
      <c r="AY370" s="144"/>
      <c r="AZ370" s="144"/>
      <c r="BA370" s="144"/>
      <c r="BB370" s="144"/>
      <c r="BC370" s="144"/>
      <c r="BD370" s="144"/>
      <c r="BE370" s="144"/>
      <c r="BF370" s="144"/>
      <c r="BG370" s="144"/>
      <c r="BH370" s="144"/>
      <c r="BI370" s="144"/>
      <c r="BJ370" s="144"/>
      <c r="BK370" s="144"/>
      <c r="BL370" s="144"/>
      <c r="BM370" s="144"/>
      <c r="BN370" s="144"/>
      <c r="BO370" s="144"/>
      <c r="BP370" s="144"/>
      <c r="BQ370" s="144"/>
      <c r="BR370" s="144"/>
      <c r="BS370" s="144"/>
      <c r="BT370" s="144"/>
      <c r="BU370" s="144"/>
      <c r="BV370" s="144"/>
      <c r="BW370" s="144"/>
      <c r="BX370" s="144"/>
      <c r="BY370" s="144"/>
      <c r="BZ370" s="144"/>
      <c r="CA370" s="144"/>
      <c r="CB370" s="144"/>
      <c r="CC370" s="144"/>
      <c r="CD370" s="144"/>
      <c r="CE370" s="144"/>
      <c r="CF370" s="144"/>
      <c r="CG370" s="144"/>
      <c r="CH370" s="144"/>
      <c r="CI370" s="144"/>
      <c r="CJ370" s="144"/>
      <c r="CK370" s="144"/>
      <c r="CL370" s="144"/>
      <c r="CM370" s="144"/>
      <c r="CN370" s="144"/>
      <c r="CO370" s="144"/>
      <c r="CP370" s="144"/>
      <c r="CQ370" s="144"/>
      <c r="CR370" s="144"/>
      <c r="CS370" s="144"/>
      <c r="CT370" s="144"/>
      <c r="CU370" s="144"/>
      <c r="CV370" s="144"/>
      <c r="CW370" s="144"/>
      <c r="CX370" s="144"/>
      <c r="CY370" s="144"/>
      <c r="CZ370" s="144"/>
      <c r="DA370" s="144"/>
      <c r="DB370" s="144"/>
      <c r="DC370" s="144"/>
      <c r="DD370" s="144"/>
      <c r="DE370" s="144"/>
      <c r="DF370" s="144"/>
      <c r="DG370" s="144"/>
      <c r="DH370" s="144"/>
      <c r="DI370" s="144"/>
      <c r="DJ370" s="144"/>
      <c r="DK370" s="144"/>
      <c r="DL370" s="144"/>
      <c r="DM370" s="144"/>
      <c r="DN370" s="144"/>
      <c r="DO370" s="144"/>
      <c r="DP370" s="144"/>
      <c r="DQ370" s="144"/>
      <c r="DR370" s="144"/>
      <c r="DS370" s="144"/>
      <c r="DT370" s="144"/>
      <c r="DU370" s="144"/>
      <c r="DV370" s="144"/>
      <c r="DW370" s="144"/>
      <c r="DX370" s="144"/>
      <c r="DY370" s="144"/>
      <c r="DZ370" s="144"/>
      <c r="EA370" s="144"/>
      <c r="EB370" s="144"/>
      <c r="EC370" s="144"/>
      <c r="ED370" s="144"/>
      <c r="EE370" s="144"/>
      <c r="EF370" s="144"/>
    </row>
    <row r="371" spans="1:136" x14ac:dyDescent="0.3">
      <c r="A371" s="72"/>
      <c r="B371" s="2"/>
      <c r="C371" s="148"/>
      <c r="D371" s="122"/>
      <c r="E371" s="123"/>
      <c r="F371" s="123"/>
      <c r="G371" s="124"/>
      <c r="H371" s="125"/>
      <c r="I371" s="126"/>
      <c r="J371" s="122"/>
      <c r="K371" s="127"/>
      <c r="L371" s="142"/>
      <c r="M371" s="142"/>
      <c r="N371" s="120"/>
      <c r="P371" s="136"/>
      <c r="Q371" s="136"/>
      <c r="R371" s="136"/>
      <c r="S371" s="136"/>
      <c r="T371" s="136"/>
      <c r="U371" s="136"/>
      <c r="V371" s="136"/>
      <c r="W371" s="136"/>
      <c r="X371" s="136"/>
      <c r="Y371" s="136"/>
      <c r="Z371" s="136"/>
      <c r="AA371" s="136"/>
      <c r="AB371" s="136"/>
      <c r="AC371" s="136"/>
      <c r="AD371" s="136"/>
      <c r="AE371" s="136"/>
      <c r="AF371" s="136"/>
      <c r="AG371" s="136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6"/>
      <c r="AV371" s="136"/>
      <c r="AW371" s="136"/>
      <c r="AX371" s="136"/>
      <c r="AY371" s="136"/>
      <c r="AZ371" s="136"/>
      <c r="BA371" s="136"/>
      <c r="BB371" s="136"/>
      <c r="BC371" s="136"/>
      <c r="BD371" s="136"/>
      <c r="BE371" s="136"/>
      <c r="BF371" s="136"/>
      <c r="BG371" s="136"/>
      <c r="BH371" s="136"/>
      <c r="BI371" s="136"/>
      <c r="BJ371" s="136"/>
      <c r="BK371" s="136"/>
      <c r="BL371" s="136"/>
      <c r="BM371" s="136"/>
      <c r="BN371" s="136"/>
      <c r="BO371" s="136"/>
      <c r="BP371" s="136"/>
      <c r="BQ371" s="136"/>
      <c r="BR371" s="136"/>
      <c r="BS371" s="136"/>
      <c r="BT371" s="136"/>
      <c r="BU371" s="136"/>
      <c r="BV371" s="136"/>
      <c r="BW371" s="136"/>
      <c r="BX371" s="136"/>
      <c r="BY371" s="136"/>
      <c r="BZ371" s="136"/>
      <c r="CA371" s="136"/>
      <c r="CB371" s="136"/>
      <c r="CC371" s="136"/>
      <c r="CD371" s="136"/>
      <c r="CE371" s="136"/>
      <c r="CF371" s="136"/>
      <c r="CG371" s="136"/>
      <c r="CH371" s="136"/>
      <c r="CI371" s="136"/>
      <c r="CJ371" s="136"/>
      <c r="CK371" s="136"/>
      <c r="CL371" s="136"/>
      <c r="CM371" s="136"/>
      <c r="CN371" s="136"/>
      <c r="CO371" s="136"/>
      <c r="CP371" s="136"/>
      <c r="CQ371" s="136"/>
      <c r="CR371" s="136"/>
      <c r="CS371" s="136"/>
      <c r="CT371" s="136"/>
      <c r="CU371" s="136"/>
      <c r="CV371" s="136"/>
      <c r="CW371" s="136"/>
      <c r="CX371" s="136"/>
      <c r="CY371" s="136"/>
      <c r="CZ371" s="136"/>
      <c r="DA371" s="136"/>
      <c r="DB371" s="136"/>
      <c r="DC371" s="136"/>
      <c r="DD371" s="136"/>
      <c r="DE371" s="136"/>
      <c r="DF371" s="136"/>
      <c r="DG371" s="136"/>
      <c r="DH371" s="136"/>
      <c r="DI371" s="136"/>
      <c r="DJ371" s="136"/>
      <c r="DK371" s="136"/>
      <c r="DL371" s="136"/>
      <c r="DM371" s="136"/>
      <c r="DN371" s="136"/>
      <c r="DO371" s="136"/>
      <c r="DP371" s="136"/>
      <c r="DQ371" s="136"/>
      <c r="DR371" s="136"/>
      <c r="DS371" s="136"/>
      <c r="DT371" s="136"/>
      <c r="DU371" s="136"/>
      <c r="DV371" s="136"/>
      <c r="DW371" s="136"/>
      <c r="DX371" s="136"/>
      <c r="DY371" s="136"/>
      <c r="DZ371" s="136"/>
      <c r="EA371" s="136"/>
      <c r="EB371" s="136"/>
      <c r="EC371" s="136"/>
      <c r="ED371" s="136"/>
      <c r="EE371" s="136"/>
      <c r="EF371" s="136"/>
    </row>
    <row r="372" spans="1:136" x14ac:dyDescent="0.3">
      <c r="A372" s="128"/>
      <c r="B372" s="129"/>
      <c r="C372" s="149"/>
      <c r="D372" s="131"/>
      <c r="E372" s="128"/>
      <c r="F372" s="128"/>
      <c r="G372" s="132"/>
      <c r="H372" s="128"/>
      <c r="I372" s="128"/>
      <c r="J372" s="131"/>
      <c r="K372" s="128"/>
      <c r="L372" s="133"/>
      <c r="M372" s="133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  <c r="Z372" s="136"/>
      <c r="AA372" s="136"/>
      <c r="AB372" s="136"/>
      <c r="AC372" s="136"/>
      <c r="AD372" s="136"/>
      <c r="AE372" s="136"/>
      <c r="AF372" s="136"/>
      <c r="AG372" s="136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6"/>
      <c r="AV372" s="136"/>
      <c r="AW372" s="136"/>
      <c r="AX372" s="136"/>
      <c r="AY372" s="136"/>
      <c r="AZ372" s="136"/>
      <c r="BA372" s="136"/>
      <c r="BB372" s="136"/>
      <c r="BC372" s="136"/>
      <c r="BD372" s="136"/>
      <c r="BE372" s="136"/>
      <c r="BF372" s="136"/>
      <c r="BG372" s="136"/>
      <c r="BH372" s="136"/>
      <c r="BI372" s="136"/>
      <c r="BJ372" s="136"/>
      <c r="BK372" s="136"/>
      <c r="BL372" s="136"/>
      <c r="BM372" s="136"/>
      <c r="BN372" s="136"/>
      <c r="BO372" s="136"/>
      <c r="BP372" s="136"/>
      <c r="BQ372" s="136"/>
      <c r="BR372" s="136"/>
      <c r="BS372" s="136"/>
      <c r="BT372" s="136"/>
      <c r="BU372" s="136"/>
      <c r="BV372" s="136"/>
      <c r="BW372" s="136"/>
      <c r="BX372" s="136"/>
      <c r="BY372" s="136"/>
      <c r="BZ372" s="136"/>
      <c r="CA372" s="136"/>
      <c r="CB372" s="136"/>
      <c r="CC372" s="136"/>
      <c r="CD372" s="136"/>
      <c r="CE372" s="136"/>
      <c r="CF372" s="136"/>
      <c r="CG372" s="136"/>
      <c r="CH372" s="136"/>
      <c r="CI372" s="136"/>
      <c r="CJ372" s="136"/>
      <c r="CK372" s="136"/>
      <c r="CL372" s="136"/>
      <c r="CM372" s="136"/>
      <c r="CN372" s="136"/>
      <c r="CO372" s="136"/>
      <c r="CP372" s="136"/>
      <c r="CQ372" s="136"/>
      <c r="CR372" s="136"/>
      <c r="CS372" s="136"/>
      <c r="CT372" s="136"/>
      <c r="CU372" s="136"/>
      <c r="CV372" s="136"/>
      <c r="CW372" s="136"/>
      <c r="CX372" s="136"/>
      <c r="CY372" s="136"/>
      <c r="CZ372" s="136"/>
      <c r="DA372" s="136"/>
      <c r="DB372" s="136"/>
      <c r="DC372" s="136"/>
      <c r="DD372" s="136"/>
      <c r="DE372" s="136"/>
      <c r="DF372" s="136"/>
      <c r="DG372" s="136"/>
      <c r="DH372" s="136"/>
      <c r="DI372" s="136"/>
      <c r="DJ372" s="136"/>
      <c r="DK372" s="136"/>
      <c r="DL372" s="136"/>
      <c r="DM372" s="136"/>
      <c r="DN372" s="136"/>
      <c r="DO372" s="136"/>
      <c r="DP372" s="136"/>
      <c r="DQ372" s="136"/>
      <c r="DR372" s="136"/>
      <c r="DS372" s="136"/>
      <c r="DT372" s="136"/>
      <c r="DU372" s="136"/>
      <c r="DV372" s="136"/>
      <c r="DW372" s="136"/>
      <c r="DX372" s="136"/>
      <c r="DY372" s="136"/>
      <c r="DZ372" s="136"/>
      <c r="EA372" s="136"/>
      <c r="EB372" s="136"/>
      <c r="EC372" s="136"/>
      <c r="ED372" s="136"/>
      <c r="EE372" s="136"/>
      <c r="EF372" s="136"/>
    </row>
    <row r="373" spans="1:136" x14ac:dyDescent="0.3">
      <c r="A373" s="138"/>
      <c r="B373" s="139"/>
      <c r="C373" s="150"/>
      <c r="D373" s="140"/>
      <c r="E373" s="138"/>
      <c r="F373" s="138"/>
      <c r="G373" s="141"/>
      <c r="H373" s="138"/>
      <c r="I373" s="138"/>
      <c r="J373" s="140"/>
      <c r="K373" s="138"/>
      <c r="L373" s="142"/>
      <c r="M373" s="142"/>
      <c r="N373" s="120"/>
      <c r="O373" s="143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  <c r="AJ373" s="144"/>
      <c r="AK373" s="144"/>
      <c r="AL373" s="144"/>
      <c r="AM373" s="144"/>
      <c r="AN373" s="144"/>
      <c r="AO373" s="144"/>
      <c r="AP373" s="144"/>
      <c r="AQ373" s="144"/>
      <c r="AR373" s="144"/>
      <c r="AS373" s="144"/>
      <c r="AT373" s="144"/>
      <c r="AU373" s="144"/>
      <c r="AV373" s="144"/>
      <c r="AW373" s="144"/>
      <c r="AX373" s="144"/>
      <c r="AY373" s="144"/>
      <c r="AZ373" s="144"/>
      <c r="BA373" s="144"/>
      <c r="BB373" s="144"/>
      <c r="BC373" s="144"/>
      <c r="BD373" s="144"/>
      <c r="BE373" s="144"/>
      <c r="BF373" s="144"/>
      <c r="BG373" s="144"/>
      <c r="BH373" s="144"/>
      <c r="BI373" s="144"/>
      <c r="BJ373" s="144"/>
      <c r="BK373" s="144"/>
      <c r="BL373" s="144"/>
      <c r="BM373" s="144"/>
      <c r="BN373" s="144"/>
      <c r="BO373" s="144"/>
      <c r="BP373" s="144"/>
      <c r="BQ373" s="144"/>
      <c r="BR373" s="144"/>
      <c r="BS373" s="144"/>
      <c r="BT373" s="144"/>
      <c r="BU373" s="144"/>
      <c r="BV373" s="144"/>
      <c r="BW373" s="144"/>
      <c r="BX373" s="144"/>
      <c r="BY373" s="144"/>
      <c r="BZ373" s="144"/>
      <c r="CA373" s="144"/>
      <c r="CB373" s="144"/>
      <c r="CC373" s="144"/>
      <c r="CD373" s="144"/>
      <c r="CE373" s="144"/>
      <c r="CF373" s="144"/>
      <c r="CG373" s="144"/>
      <c r="CH373" s="144"/>
      <c r="CI373" s="144"/>
      <c r="CJ373" s="144"/>
      <c r="CK373" s="144"/>
      <c r="CL373" s="144"/>
      <c r="CM373" s="144"/>
      <c r="CN373" s="144"/>
      <c r="CO373" s="144"/>
      <c r="CP373" s="144"/>
      <c r="CQ373" s="144"/>
      <c r="CR373" s="144"/>
      <c r="CS373" s="144"/>
      <c r="CT373" s="144"/>
      <c r="CU373" s="144"/>
      <c r="CV373" s="144"/>
      <c r="CW373" s="144"/>
      <c r="CX373" s="144"/>
      <c r="CY373" s="144"/>
      <c r="CZ373" s="144"/>
      <c r="DA373" s="144"/>
      <c r="DB373" s="144"/>
      <c r="DC373" s="144"/>
      <c r="DD373" s="144"/>
      <c r="DE373" s="144"/>
      <c r="DF373" s="144"/>
      <c r="DG373" s="144"/>
      <c r="DH373" s="144"/>
      <c r="DI373" s="144"/>
      <c r="DJ373" s="144"/>
      <c r="DK373" s="144"/>
      <c r="DL373" s="144"/>
      <c r="DM373" s="144"/>
      <c r="DN373" s="144"/>
      <c r="DO373" s="144"/>
      <c r="DP373" s="144"/>
      <c r="DQ373" s="144"/>
      <c r="DR373" s="144"/>
      <c r="DS373" s="144"/>
      <c r="DT373" s="144"/>
      <c r="DU373" s="144"/>
      <c r="DV373" s="144"/>
      <c r="DW373" s="144"/>
      <c r="DX373" s="144"/>
      <c r="DY373" s="144"/>
      <c r="DZ373" s="144"/>
      <c r="EA373" s="144"/>
      <c r="EB373" s="144"/>
      <c r="EC373" s="144"/>
      <c r="ED373" s="144"/>
      <c r="EE373" s="144"/>
      <c r="EF373" s="144"/>
    </row>
    <row r="374" spans="1:136" x14ac:dyDescent="0.3">
      <c r="A374" s="72"/>
      <c r="B374" s="2"/>
      <c r="C374" s="148"/>
      <c r="D374" s="122"/>
      <c r="E374" s="123"/>
      <c r="F374" s="123"/>
      <c r="G374" s="124"/>
      <c r="H374" s="125"/>
      <c r="I374" s="126"/>
      <c r="J374" s="122"/>
      <c r="K374" s="127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  <c r="Z374" s="136"/>
      <c r="AA374" s="136"/>
      <c r="AB374" s="136"/>
      <c r="AC374" s="136"/>
      <c r="AD374" s="136"/>
      <c r="AE374" s="136"/>
      <c r="AF374" s="136"/>
      <c r="AG374" s="136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6"/>
      <c r="AV374" s="136"/>
      <c r="AW374" s="136"/>
      <c r="AX374" s="136"/>
      <c r="AY374" s="136"/>
      <c r="AZ374" s="136"/>
      <c r="BA374" s="136"/>
      <c r="BB374" s="136"/>
      <c r="BC374" s="136"/>
      <c r="BD374" s="136"/>
      <c r="BE374" s="136"/>
      <c r="BF374" s="136"/>
      <c r="BG374" s="136"/>
      <c r="BH374" s="136"/>
      <c r="BI374" s="136"/>
      <c r="BJ374" s="136"/>
      <c r="BK374" s="136"/>
      <c r="BL374" s="136"/>
      <c r="BM374" s="136"/>
      <c r="BN374" s="136"/>
      <c r="BO374" s="136"/>
      <c r="BP374" s="136"/>
      <c r="BQ374" s="136"/>
      <c r="BR374" s="136"/>
      <c r="BS374" s="136"/>
      <c r="BT374" s="136"/>
      <c r="BU374" s="136"/>
      <c r="BV374" s="136"/>
      <c r="BW374" s="136"/>
      <c r="BX374" s="136"/>
      <c r="BY374" s="136"/>
      <c r="BZ374" s="136"/>
      <c r="CA374" s="136"/>
      <c r="CB374" s="136"/>
      <c r="CC374" s="136"/>
      <c r="CD374" s="136"/>
      <c r="CE374" s="136"/>
      <c r="CF374" s="136"/>
      <c r="CG374" s="136"/>
      <c r="CH374" s="136"/>
      <c r="CI374" s="136"/>
      <c r="CJ374" s="136"/>
      <c r="CK374" s="136"/>
      <c r="CL374" s="136"/>
      <c r="CM374" s="136"/>
      <c r="CN374" s="136"/>
      <c r="CO374" s="136"/>
      <c r="CP374" s="136"/>
      <c r="CQ374" s="136"/>
      <c r="CR374" s="136"/>
      <c r="CS374" s="136"/>
      <c r="CT374" s="136"/>
      <c r="CU374" s="136"/>
      <c r="CV374" s="136"/>
      <c r="CW374" s="136"/>
      <c r="CX374" s="136"/>
      <c r="CY374" s="136"/>
      <c r="CZ374" s="136"/>
      <c r="DA374" s="136"/>
      <c r="DB374" s="136"/>
      <c r="DC374" s="136"/>
      <c r="DD374" s="136"/>
      <c r="DE374" s="136"/>
      <c r="DF374" s="136"/>
      <c r="DG374" s="136"/>
      <c r="DH374" s="136"/>
      <c r="DI374" s="136"/>
      <c r="DJ374" s="136"/>
      <c r="DK374" s="136"/>
      <c r="DL374" s="136"/>
      <c r="DM374" s="136"/>
      <c r="DN374" s="136"/>
      <c r="DO374" s="136"/>
      <c r="DP374" s="136"/>
      <c r="DQ374" s="136"/>
      <c r="DR374" s="136"/>
      <c r="DS374" s="136"/>
      <c r="DT374" s="136"/>
      <c r="DU374" s="136"/>
      <c r="DV374" s="136"/>
      <c r="DW374" s="136"/>
      <c r="DX374" s="136"/>
      <c r="DY374" s="136"/>
      <c r="DZ374" s="136"/>
      <c r="EA374" s="136"/>
      <c r="EB374" s="136"/>
      <c r="EC374" s="136"/>
      <c r="ED374" s="136"/>
      <c r="EE374" s="136"/>
      <c r="EF374" s="136"/>
    </row>
    <row r="375" spans="1:136" x14ac:dyDescent="0.3">
      <c r="A375" s="128"/>
      <c r="B375" s="129"/>
      <c r="C375" s="149"/>
      <c r="D375" s="131"/>
      <c r="E375" s="128"/>
      <c r="F375" s="128"/>
      <c r="G375" s="132"/>
      <c r="H375" s="128"/>
      <c r="I375" s="128"/>
      <c r="J375" s="131"/>
      <c r="K375" s="128"/>
      <c r="L375" s="133"/>
      <c r="M375" s="133"/>
      <c r="P375" s="136"/>
      <c r="Q375" s="136"/>
      <c r="R375" s="136"/>
      <c r="S375" s="136"/>
      <c r="T375" s="136"/>
      <c r="U375" s="136"/>
      <c r="V375" s="136"/>
      <c r="W375" s="136"/>
      <c r="X375" s="136"/>
      <c r="Y375" s="136"/>
      <c r="Z375" s="136"/>
      <c r="AA375" s="136"/>
      <c r="AB375" s="136"/>
      <c r="AC375" s="136"/>
      <c r="AD375" s="136"/>
      <c r="AE375" s="136"/>
      <c r="AF375" s="136"/>
      <c r="AG375" s="136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6"/>
      <c r="AV375" s="136"/>
      <c r="AW375" s="136"/>
      <c r="AX375" s="136"/>
      <c r="AY375" s="136"/>
      <c r="AZ375" s="136"/>
      <c r="BA375" s="136"/>
      <c r="BB375" s="136"/>
      <c r="BC375" s="136"/>
      <c r="BD375" s="136"/>
      <c r="BE375" s="136"/>
      <c r="BF375" s="136"/>
      <c r="BG375" s="136"/>
      <c r="BH375" s="136"/>
      <c r="BI375" s="136"/>
      <c r="BJ375" s="136"/>
      <c r="BK375" s="136"/>
      <c r="BL375" s="136"/>
      <c r="BM375" s="136"/>
      <c r="BN375" s="136"/>
      <c r="BO375" s="136"/>
      <c r="BP375" s="136"/>
      <c r="BQ375" s="136"/>
      <c r="BR375" s="136"/>
      <c r="BS375" s="136"/>
      <c r="BT375" s="136"/>
      <c r="BU375" s="136"/>
      <c r="BV375" s="136"/>
      <c r="BW375" s="136"/>
      <c r="BX375" s="136"/>
      <c r="BY375" s="136"/>
      <c r="BZ375" s="136"/>
      <c r="CA375" s="136"/>
      <c r="CB375" s="136"/>
      <c r="CC375" s="136"/>
      <c r="CD375" s="136"/>
      <c r="CE375" s="136"/>
      <c r="CF375" s="136"/>
      <c r="CG375" s="136"/>
      <c r="CH375" s="136"/>
      <c r="CI375" s="136"/>
      <c r="CJ375" s="136"/>
      <c r="CK375" s="136"/>
      <c r="CL375" s="136"/>
      <c r="CM375" s="136"/>
      <c r="CN375" s="136"/>
      <c r="CO375" s="136"/>
      <c r="CP375" s="136"/>
      <c r="CQ375" s="136"/>
      <c r="CR375" s="136"/>
      <c r="CS375" s="136"/>
      <c r="CT375" s="136"/>
      <c r="CU375" s="136"/>
      <c r="CV375" s="136"/>
      <c r="CW375" s="136"/>
      <c r="CX375" s="136"/>
      <c r="CY375" s="136"/>
      <c r="CZ375" s="136"/>
      <c r="DA375" s="136"/>
      <c r="DB375" s="136"/>
      <c r="DC375" s="136"/>
      <c r="DD375" s="136"/>
      <c r="DE375" s="136"/>
      <c r="DF375" s="136"/>
      <c r="DG375" s="136"/>
      <c r="DH375" s="136"/>
      <c r="DI375" s="136"/>
      <c r="DJ375" s="136"/>
      <c r="DK375" s="136"/>
      <c r="DL375" s="136"/>
      <c r="DM375" s="136"/>
      <c r="DN375" s="136"/>
      <c r="DO375" s="136"/>
      <c r="DP375" s="136"/>
      <c r="DQ375" s="136"/>
      <c r="DR375" s="136"/>
      <c r="DS375" s="136"/>
      <c r="DT375" s="136"/>
      <c r="DU375" s="136"/>
      <c r="DV375" s="136"/>
      <c r="DW375" s="136"/>
      <c r="DX375" s="136"/>
      <c r="DY375" s="136"/>
      <c r="DZ375" s="136"/>
      <c r="EA375" s="136"/>
      <c r="EB375" s="136"/>
      <c r="EC375" s="136"/>
      <c r="ED375" s="136"/>
      <c r="EE375" s="136"/>
      <c r="EF375" s="136"/>
    </row>
    <row r="376" spans="1:136" x14ac:dyDescent="0.3">
      <c r="A376" s="138"/>
      <c r="B376" s="139"/>
      <c r="C376" s="150"/>
      <c r="D376" s="140"/>
      <c r="E376" s="138"/>
      <c r="F376" s="138"/>
      <c r="G376" s="141"/>
      <c r="H376" s="138"/>
      <c r="I376" s="138"/>
      <c r="J376" s="140"/>
      <c r="K376" s="138"/>
      <c r="L376" s="142"/>
      <c r="M376" s="142"/>
      <c r="N376" s="120"/>
      <c r="O376" s="143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  <c r="AG376" s="144"/>
      <c r="AH376" s="144"/>
      <c r="AI376" s="144"/>
      <c r="AJ376" s="144"/>
      <c r="AK376" s="144"/>
      <c r="AL376" s="144"/>
      <c r="AM376" s="144"/>
      <c r="AN376" s="144"/>
      <c r="AO376" s="144"/>
      <c r="AP376" s="144"/>
      <c r="AQ376" s="144"/>
      <c r="AR376" s="144"/>
      <c r="AS376" s="144"/>
      <c r="AT376" s="144"/>
      <c r="AU376" s="144"/>
      <c r="AV376" s="144"/>
      <c r="AW376" s="144"/>
      <c r="AX376" s="144"/>
      <c r="AY376" s="144"/>
      <c r="AZ376" s="144"/>
      <c r="BA376" s="144"/>
      <c r="BB376" s="144"/>
      <c r="BC376" s="144"/>
      <c r="BD376" s="144"/>
      <c r="BE376" s="144"/>
      <c r="BF376" s="144"/>
      <c r="BG376" s="144"/>
      <c r="BH376" s="144"/>
      <c r="BI376" s="144"/>
      <c r="BJ376" s="144"/>
      <c r="BK376" s="144"/>
      <c r="BL376" s="144"/>
      <c r="BM376" s="144"/>
      <c r="BN376" s="144"/>
      <c r="BO376" s="144"/>
      <c r="BP376" s="144"/>
      <c r="BQ376" s="144"/>
      <c r="BR376" s="144"/>
      <c r="BS376" s="144"/>
      <c r="BT376" s="144"/>
      <c r="BU376" s="144"/>
      <c r="BV376" s="144"/>
      <c r="BW376" s="144"/>
      <c r="BX376" s="144"/>
      <c r="BY376" s="144"/>
      <c r="BZ376" s="144"/>
      <c r="CA376" s="144"/>
      <c r="CB376" s="144"/>
      <c r="CC376" s="144"/>
      <c r="CD376" s="144"/>
      <c r="CE376" s="144"/>
      <c r="CF376" s="144"/>
      <c r="CG376" s="144"/>
      <c r="CH376" s="144"/>
      <c r="CI376" s="144"/>
      <c r="CJ376" s="144"/>
      <c r="CK376" s="144"/>
      <c r="CL376" s="144"/>
      <c r="CM376" s="144"/>
      <c r="CN376" s="144"/>
      <c r="CO376" s="144"/>
      <c r="CP376" s="144"/>
      <c r="CQ376" s="144"/>
      <c r="CR376" s="144"/>
      <c r="CS376" s="144"/>
      <c r="CT376" s="144"/>
      <c r="CU376" s="144"/>
      <c r="CV376" s="144"/>
      <c r="CW376" s="144"/>
      <c r="CX376" s="144"/>
      <c r="CY376" s="144"/>
      <c r="CZ376" s="144"/>
      <c r="DA376" s="144"/>
      <c r="DB376" s="144"/>
      <c r="DC376" s="144"/>
      <c r="DD376" s="144"/>
      <c r="DE376" s="144"/>
      <c r="DF376" s="144"/>
      <c r="DG376" s="144"/>
      <c r="DH376" s="144"/>
      <c r="DI376" s="144"/>
      <c r="DJ376" s="144"/>
      <c r="DK376" s="144"/>
      <c r="DL376" s="144"/>
      <c r="DM376" s="144"/>
      <c r="DN376" s="144"/>
      <c r="DO376" s="144"/>
      <c r="DP376" s="144"/>
      <c r="DQ376" s="144"/>
      <c r="DR376" s="144"/>
      <c r="DS376" s="144"/>
      <c r="DT376" s="144"/>
      <c r="DU376" s="144"/>
      <c r="DV376" s="144"/>
      <c r="DW376" s="144"/>
      <c r="DX376" s="144"/>
      <c r="DY376" s="144"/>
      <c r="DZ376" s="144"/>
      <c r="EA376" s="144"/>
      <c r="EB376" s="144"/>
      <c r="EC376" s="144"/>
      <c r="ED376" s="144"/>
      <c r="EE376" s="144"/>
      <c r="EF376" s="144"/>
    </row>
    <row r="377" spans="1:136" x14ac:dyDescent="0.3">
      <c r="A377" s="72"/>
      <c r="B377" s="2"/>
      <c r="C377" s="148"/>
      <c r="D377" s="122"/>
      <c r="E377" s="123"/>
      <c r="F377" s="123"/>
      <c r="G377" s="124"/>
      <c r="H377" s="125"/>
      <c r="I377" s="126"/>
      <c r="J377" s="122"/>
      <c r="K377" s="127"/>
      <c r="L377" s="133"/>
      <c r="M377" s="133"/>
      <c r="P377" s="136"/>
      <c r="Q377" s="136"/>
      <c r="R377" s="136"/>
      <c r="S377" s="136"/>
      <c r="T377" s="136"/>
      <c r="U377" s="136"/>
      <c r="V377" s="136"/>
      <c r="W377" s="136"/>
      <c r="X377" s="136"/>
      <c r="Y377" s="136"/>
      <c r="Z377" s="136"/>
      <c r="AA377" s="136"/>
      <c r="AB377" s="136"/>
      <c r="AC377" s="136"/>
      <c r="AD377" s="136"/>
      <c r="AE377" s="136"/>
      <c r="AF377" s="136"/>
      <c r="AG377" s="136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6"/>
      <c r="AV377" s="136"/>
      <c r="AW377" s="136"/>
      <c r="AX377" s="136"/>
      <c r="AY377" s="136"/>
      <c r="AZ377" s="136"/>
      <c r="BA377" s="136"/>
      <c r="BB377" s="136"/>
      <c r="BC377" s="136"/>
      <c r="BD377" s="136"/>
      <c r="BE377" s="136"/>
      <c r="BF377" s="136"/>
      <c r="BG377" s="136"/>
      <c r="BH377" s="136"/>
      <c r="BI377" s="136"/>
      <c r="BJ377" s="136"/>
      <c r="BK377" s="136"/>
      <c r="BL377" s="136"/>
      <c r="BM377" s="136"/>
      <c r="BN377" s="136"/>
      <c r="BO377" s="136"/>
      <c r="BP377" s="136"/>
      <c r="BQ377" s="136"/>
      <c r="BR377" s="136"/>
      <c r="BS377" s="136"/>
      <c r="BT377" s="136"/>
      <c r="BU377" s="136"/>
      <c r="BV377" s="136"/>
      <c r="BW377" s="136"/>
      <c r="BX377" s="136"/>
      <c r="BY377" s="136"/>
      <c r="BZ377" s="136"/>
      <c r="CA377" s="136"/>
      <c r="CB377" s="136"/>
      <c r="CC377" s="136"/>
      <c r="CD377" s="136"/>
      <c r="CE377" s="136"/>
      <c r="CF377" s="136"/>
      <c r="CG377" s="136"/>
      <c r="CH377" s="136"/>
      <c r="CI377" s="136"/>
      <c r="CJ377" s="136"/>
      <c r="CK377" s="136"/>
      <c r="CL377" s="136"/>
      <c r="CM377" s="136"/>
      <c r="CN377" s="136"/>
      <c r="CO377" s="136"/>
      <c r="CP377" s="136"/>
      <c r="CQ377" s="136"/>
      <c r="CR377" s="136"/>
      <c r="CS377" s="136"/>
      <c r="CT377" s="136"/>
      <c r="CU377" s="136"/>
      <c r="CV377" s="136"/>
      <c r="CW377" s="136"/>
      <c r="CX377" s="136"/>
      <c r="CY377" s="136"/>
      <c r="CZ377" s="136"/>
      <c r="DA377" s="136"/>
      <c r="DB377" s="136"/>
      <c r="DC377" s="136"/>
      <c r="DD377" s="136"/>
      <c r="DE377" s="136"/>
      <c r="DF377" s="136"/>
      <c r="DG377" s="136"/>
      <c r="DH377" s="136"/>
      <c r="DI377" s="136"/>
      <c r="DJ377" s="136"/>
      <c r="DK377" s="136"/>
      <c r="DL377" s="136"/>
      <c r="DM377" s="136"/>
      <c r="DN377" s="136"/>
      <c r="DO377" s="136"/>
      <c r="DP377" s="136"/>
      <c r="DQ377" s="136"/>
      <c r="DR377" s="136"/>
      <c r="DS377" s="136"/>
      <c r="DT377" s="136"/>
      <c r="DU377" s="136"/>
      <c r="DV377" s="136"/>
      <c r="DW377" s="136"/>
      <c r="DX377" s="136"/>
      <c r="DY377" s="136"/>
      <c r="DZ377" s="136"/>
      <c r="EA377" s="136"/>
      <c r="EB377" s="136"/>
      <c r="EC377" s="136"/>
      <c r="ED377" s="136"/>
      <c r="EE377" s="136"/>
      <c r="EF377" s="136"/>
    </row>
    <row r="378" spans="1:136" x14ac:dyDescent="0.3">
      <c r="A378" s="128"/>
      <c r="B378" s="129"/>
      <c r="C378" s="149"/>
      <c r="D378" s="131"/>
      <c r="E378" s="128"/>
      <c r="F378" s="128"/>
      <c r="G378" s="132"/>
      <c r="H378" s="128"/>
      <c r="I378" s="128"/>
      <c r="J378" s="131"/>
      <c r="K378" s="128"/>
      <c r="L378" s="133"/>
      <c r="M378" s="133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  <c r="Z378" s="136"/>
      <c r="AA378" s="136"/>
      <c r="AB378" s="136"/>
      <c r="AC378" s="136"/>
      <c r="AD378" s="136"/>
      <c r="AE378" s="136"/>
      <c r="AF378" s="136"/>
      <c r="AG378" s="136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6"/>
      <c r="AV378" s="136"/>
      <c r="AW378" s="136"/>
      <c r="AX378" s="136"/>
      <c r="AY378" s="136"/>
      <c r="AZ378" s="136"/>
      <c r="BA378" s="136"/>
      <c r="BB378" s="136"/>
      <c r="BC378" s="136"/>
      <c r="BD378" s="136"/>
      <c r="BE378" s="136"/>
      <c r="BF378" s="136"/>
      <c r="BG378" s="136"/>
      <c r="BH378" s="136"/>
      <c r="BI378" s="136"/>
      <c r="BJ378" s="136"/>
      <c r="BK378" s="136"/>
      <c r="BL378" s="136"/>
      <c r="BM378" s="136"/>
      <c r="BN378" s="136"/>
      <c r="BO378" s="136"/>
      <c r="BP378" s="136"/>
      <c r="BQ378" s="136"/>
      <c r="BR378" s="136"/>
      <c r="BS378" s="136"/>
      <c r="BT378" s="136"/>
      <c r="BU378" s="136"/>
      <c r="BV378" s="136"/>
      <c r="BW378" s="136"/>
      <c r="BX378" s="136"/>
      <c r="BY378" s="136"/>
      <c r="BZ378" s="136"/>
      <c r="CA378" s="136"/>
      <c r="CB378" s="136"/>
      <c r="CC378" s="136"/>
      <c r="CD378" s="136"/>
      <c r="CE378" s="136"/>
      <c r="CF378" s="136"/>
      <c r="CG378" s="136"/>
      <c r="CH378" s="136"/>
      <c r="CI378" s="136"/>
      <c r="CJ378" s="136"/>
      <c r="CK378" s="136"/>
      <c r="CL378" s="136"/>
      <c r="CM378" s="136"/>
      <c r="CN378" s="136"/>
      <c r="CO378" s="136"/>
      <c r="CP378" s="136"/>
      <c r="CQ378" s="136"/>
      <c r="CR378" s="136"/>
      <c r="CS378" s="136"/>
      <c r="CT378" s="136"/>
      <c r="CU378" s="136"/>
      <c r="CV378" s="136"/>
      <c r="CW378" s="136"/>
      <c r="CX378" s="136"/>
      <c r="CY378" s="136"/>
      <c r="CZ378" s="136"/>
      <c r="DA378" s="136"/>
      <c r="DB378" s="136"/>
      <c r="DC378" s="136"/>
      <c r="DD378" s="136"/>
      <c r="DE378" s="136"/>
      <c r="DF378" s="136"/>
      <c r="DG378" s="136"/>
      <c r="DH378" s="136"/>
      <c r="DI378" s="136"/>
      <c r="DJ378" s="136"/>
      <c r="DK378" s="136"/>
      <c r="DL378" s="136"/>
      <c r="DM378" s="136"/>
      <c r="DN378" s="136"/>
      <c r="DO378" s="136"/>
      <c r="DP378" s="136"/>
      <c r="DQ378" s="136"/>
      <c r="DR378" s="136"/>
      <c r="DS378" s="136"/>
      <c r="DT378" s="136"/>
      <c r="DU378" s="136"/>
      <c r="DV378" s="136"/>
      <c r="DW378" s="136"/>
      <c r="DX378" s="136"/>
      <c r="DY378" s="136"/>
      <c r="DZ378" s="136"/>
      <c r="EA378" s="136"/>
      <c r="EB378" s="136"/>
      <c r="EC378" s="136"/>
      <c r="ED378" s="136"/>
      <c r="EE378" s="136"/>
      <c r="EF378" s="136"/>
    </row>
    <row r="379" spans="1:136" x14ac:dyDescent="0.3">
      <c r="A379" s="138"/>
      <c r="B379" s="139"/>
      <c r="C379" s="150"/>
      <c r="D379" s="140"/>
      <c r="E379" s="138"/>
      <c r="F379" s="138"/>
      <c r="G379" s="141"/>
      <c r="H379" s="138"/>
      <c r="I379" s="138"/>
      <c r="J379" s="140"/>
      <c r="K379" s="138"/>
      <c r="L379" s="142"/>
      <c r="M379" s="142"/>
      <c r="N379" s="120"/>
      <c r="O379" s="143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  <c r="AJ379" s="144"/>
      <c r="AK379" s="144"/>
      <c r="AL379" s="144"/>
      <c r="AM379" s="144"/>
      <c r="AN379" s="144"/>
      <c r="AO379" s="144"/>
      <c r="AP379" s="144"/>
      <c r="AQ379" s="144"/>
      <c r="AR379" s="144"/>
      <c r="AS379" s="144"/>
      <c r="AT379" s="144"/>
      <c r="AU379" s="144"/>
      <c r="AV379" s="144"/>
      <c r="AW379" s="144"/>
      <c r="AX379" s="144"/>
      <c r="AY379" s="144"/>
      <c r="AZ379" s="144"/>
      <c r="BA379" s="144"/>
      <c r="BB379" s="144"/>
      <c r="BC379" s="144"/>
      <c r="BD379" s="144"/>
      <c r="BE379" s="144"/>
      <c r="BF379" s="144"/>
      <c r="BG379" s="144"/>
      <c r="BH379" s="144"/>
      <c r="BI379" s="144"/>
      <c r="BJ379" s="144"/>
      <c r="BK379" s="144"/>
      <c r="BL379" s="144"/>
      <c r="BM379" s="144"/>
      <c r="BN379" s="144"/>
      <c r="BO379" s="144"/>
      <c r="BP379" s="144"/>
      <c r="BQ379" s="144"/>
      <c r="BR379" s="144"/>
      <c r="BS379" s="144"/>
      <c r="BT379" s="144"/>
      <c r="BU379" s="144"/>
      <c r="BV379" s="144"/>
      <c r="BW379" s="144"/>
      <c r="BX379" s="144"/>
      <c r="BY379" s="144"/>
      <c r="BZ379" s="144"/>
      <c r="CA379" s="144"/>
      <c r="CB379" s="144"/>
      <c r="CC379" s="144"/>
      <c r="CD379" s="144"/>
      <c r="CE379" s="144"/>
      <c r="CF379" s="144"/>
      <c r="CG379" s="144"/>
      <c r="CH379" s="144"/>
      <c r="CI379" s="144"/>
      <c r="CJ379" s="144"/>
      <c r="CK379" s="144"/>
      <c r="CL379" s="144"/>
      <c r="CM379" s="144"/>
      <c r="CN379" s="144"/>
      <c r="CO379" s="144"/>
      <c r="CP379" s="144"/>
      <c r="CQ379" s="144"/>
      <c r="CR379" s="144"/>
      <c r="CS379" s="144"/>
      <c r="CT379" s="144"/>
      <c r="CU379" s="144"/>
      <c r="CV379" s="144"/>
      <c r="CW379" s="144"/>
      <c r="CX379" s="144"/>
      <c r="CY379" s="144"/>
      <c r="CZ379" s="144"/>
      <c r="DA379" s="144"/>
      <c r="DB379" s="144"/>
      <c r="DC379" s="144"/>
      <c r="DD379" s="144"/>
      <c r="DE379" s="144"/>
      <c r="DF379" s="144"/>
      <c r="DG379" s="144"/>
      <c r="DH379" s="144"/>
      <c r="DI379" s="144"/>
      <c r="DJ379" s="144"/>
      <c r="DK379" s="144"/>
      <c r="DL379" s="144"/>
      <c r="DM379" s="144"/>
      <c r="DN379" s="144"/>
      <c r="DO379" s="144"/>
      <c r="DP379" s="144"/>
      <c r="DQ379" s="144"/>
      <c r="DR379" s="144"/>
      <c r="DS379" s="144"/>
      <c r="DT379" s="144"/>
      <c r="DU379" s="144"/>
      <c r="DV379" s="144"/>
      <c r="DW379" s="144"/>
      <c r="DX379" s="144"/>
      <c r="DY379" s="144"/>
      <c r="DZ379" s="144"/>
      <c r="EA379" s="144"/>
      <c r="EB379" s="144"/>
      <c r="EC379" s="144"/>
      <c r="ED379" s="144"/>
      <c r="EE379" s="144"/>
      <c r="EF379" s="144"/>
    </row>
    <row r="380" spans="1:136" x14ac:dyDescent="0.3">
      <c r="A380" s="72"/>
      <c r="B380" s="2"/>
      <c r="C380" s="148"/>
      <c r="D380" s="122"/>
      <c r="E380" s="123"/>
      <c r="F380" s="123"/>
      <c r="G380" s="124"/>
      <c r="H380" s="125"/>
      <c r="I380" s="126"/>
      <c r="J380" s="122"/>
      <c r="K380" s="127"/>
      <c r="L380" s="142"/>
      <c r="M380" s="142"/>
      <c r="N380" s="120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  <c r="Z380" s="136"/>
      <c r="AA380" s="136"/>
      <c r="AB380" s="136"/>
      <c r="AC380" s="136"/>
      <c r="AD380" s="136"/>
      <c r="AE380" s="136"/>
      <c r="AF380" s="136"/>
      <c r="AG380" s="136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6"/>
      <c r="AV380" s="136"/>
      <c r="AW380" s="136"/>
      <c r="AX380" s="136"/>
      <c r="AY380" s="136"/>
      <c r="AZ380" s="136"/>
      <c r="BA380" s="136"/>
      <c r="BB380" s="136"/>
      <c r="BC380" s="136"/>
      <c r="BD380" s="136"/>
      <c r="BE380" s="136"/>
      <c r="BF380" s="136"/>
      <c r="BG380" s="136"/>
      <c r="BH380" s="136"/>
      <c r="BI380" s="136"/>
      <c r="BJ380" s="136"/>
      <c r="BK380" s="136"/>
      <c r="BL380" s="136"/>
      <c r="BM380" s="136"/>
      <c r="BN380" s="136"/>
      <c r="BO380" s="136"/>
      <c r="BP380" s="136"/>
      <c r="BQ380" s="136"/>
      <c r="BR380" s="136"/>
      <c r="BS380" s="136"/>
      <c r="BT380" s="136"/>
      <c r="BU380" s="136"/>
      <c r="BV380" s="136"/>
      <c r="BW380" s="136"/>
      <c r="BX380" s="136"/>
      <c r="BY380" s="136"/>
      <c r="BZ380" s="136"/>
      <c r="CA380" s="136"/>
      <c r="CB380" s="136"/>
      <c r="CC380" s="136"/>
      <c r="CD380" s="136"/>
      <c r="CE380" s="136"/>
      <c r="CF380" s="136"/>
      <c r="CG380" s="136"/>
      <c r="CH380" s="136"/>
      <c r="CI380" s="136"/>
      <c r="CJ380" s="136"/>
      <c r="CK380" s="136"/>
      <c r="CL380" s="136"/>
      <c r="CM380" s="136"/>
      <c r="CN380" s="136"/>
      <c r="CO380" s="136"/>
      <c r="CP380" s="136"/>
      <c r="CQ380" s="136"/>
      <c r="CR380" s="136"/>
      <c r="CS380" s="136"/>
      <c r="CT380" s="136"/>
      <c r="CU380" s="136"/>
      <c r="CV380" s="136"/>
      <c r="CW380" s="136"/>
      <c r="CX380" s="136"/>
      <c r="CY380" s="136"/>
      <c r="CZ380" s="136"/>
      <c r="DA380" s="136"/>
      <c r="DB380" s="136"/>
      <c r="DC380" s="136"/>
      <c r="DD380" s="136"/>
      <c r="DE380" s="136"/>
      <c r="DF380" s="136"/>
      <c r="DG380" s="136"/>
      <c r="DH380" s="136"/>
      <c r="DI380" s="136"/>
      <c r="DJ380" s="136"/>
      <c r="DK380" s="136"/>
      <c r="DL380" s="136"/>
      <c r="DM380" s="136"/>
      <c r="DN380" s="136"/>
      <c r="DO380" s="136"/>
      <c r="DP380" s="136"/>
      <c r="DQ380" s="136"/>
      <c r="DR380" s="136"/>
      <c r="DS380" s="136"/>
      <c r="DT380" s="136"/>
      <c r="DU380" s="136"/>
      <c r="DV380" s="136"/>
      <c r="DW380" s="136"/>
      <c r="DX380" s="136"/>
      <c r="DY380" s="136"/>
      <c r="DZ380" s="136"/>
      <c r="EA380" s="136"/>
      <c r="EB380" s="136"/>
      <c r="EC380" s="136"/>
      <c r="ED380" s="136"/>
      <c r="EE380" s="136"/>
      <c r="EF380" s="136"/>
    </row>
    <row r="381" spans="1:136" x14ac:dyDescent="0.3">
      <c r="A381" s="128"/>
      <c r="B381" s="129"/>
      <c r="C381" s="149"/>
      <c r="D381" s="131"/>
      <c r="E381" s="128"/>
      <c r="F381" s="128"/>
      <c r="G381" s="132"/>
      <c r="H381" s="128"/>
      <c r="I381" s="128"/>
      <c r="J381" s="131"/>
      <c r="K381" s="128"/>
      <c r="L381" s="133"/>
      <c r="M381" s="133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  <c r="AA381" s="136"/>
      <c r="AB381" s="136"/>
      <c r="AC381" s="136"/>
      <c r="AD381" s="136"/>
      <c r="AE381" s="136"/>
      <c r="AF381" s="136"/>
      <c r="AG381" s="136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6"/>
      <c r="AV381" s="136"/>
      <c r="AW381" s="136"/>
      <c r="AX381" s="136"/>
      <c r="AY381" s="136"/>
      <c r="AZ381" s="136"/>
      <c r="BA381" s="136"/>
      <c r="BB381" s="136"/>
      <c r="BC381" s="136"/>
      <c r="BD381" s="136"/>
      <c r="BE381" s="136"/>
      <c r="BF381" s="136"/>
      <c r="BG381" s="136"/>
      <c r="BH381" s="136"/>
      <c r="BI381" s="136"/>
      <c r="BJ381" s="136"/>
      <c r="BK381" s="136"/>
      <c r="BL381" s="136"/>
      <c r="BM381" s="136"/>
      <c r="BN381" s="136"/>
      <c r="BO381" s="136"/>
      <c r="BP381" s="136"/>
      <c r="BQ381" s="136"/>
      <c r="BR381" s="136"/>
      <c r="BS381" s="136"/>
      <c r="BT381" s="136"/>
      <c r="BU381" s="136"/>
      <c r="BV381" s="136"/>
      <c r="BW381" s="136"/>
      <c r="BX381" s="136"/>
      <c r="BY381" s="136"/>
      <c r="BZ381" s="136"/>
      <c r="CA381" s="136"/>
      <c r="CB381" s="136"/>
      <c r="CC381" s="136"/>
      <c r="CD381" s="136"/>
      <c r="CE381" s="136"/>
      <c r="CF381" s="136"/>
      <c r="CG381" s="136"/>
      <c r="CH381" s="136"/>
      <c r="CI381" s="136"/>
      <c r="CJ381" s="136"/>
      <c r="CK381" s="136"/>
      <c r="CL381" s="136"/>
      <c r="CM381" s="136"/>
      <c r="CN381" s="136"/>
      <c r="CO381" s="136"/>
      <c r="CP381" s="136"/>
      <c r="CQ381" s="136"/>
      <c r="CR381" s="136"/>
      <c r="CS381" s="136"/>
      <c r="CT381" s="136"/>
      <c r="CU381" s="136"/>
      <c r="CV381" s="136"/>
      <c r="CW381" s="136"/>
      <c r="CX381" s="136"/>
      <c r="CY381" s="136"/>
      <c r="CZ381" s="136"/>
      <c r="DA381" s="136"/>
      <c r="DB381" s="136"/>
      <c r="DC381" s="136"/>
      <c r="DD381" s="136"/>
      <c r="DE381" s="136"/>
      <c r="DF381" s="136"/>
      <c r="DG381" s="136"/>
      <c r="DH381" s="136"/>
      <c r="DI381" s="136"/>
      <c r="DJ381" s="136"/>
      <c r="DK381" s="136"/>
      <c r="DL381" s="136"/>
      <c r="DM381" s="136"/>
      <c r="DN381" s="136"/>
      <c r="DO381" s="136"/>
      <c r="DP381" s="136"/>
      <c r="DQ381" s="136"/>
      <c r="DR381" s="136"/>
      <c r="DS381" s="136"/>
      <c r="DT381" s="136"/>
      <c r="DU381" s="136"/>
      <c r="DV381" s="136"/>
      <c r="DW381" s="136"/>
      <c r="DX381" s="136"/>
      <c r="DY381" s="136"/>
      <c r="DZ381" s="136"/>
      <c r="EA381" s="136"/>
      <c r="EB381" s="136"/>
      <c r="EC381" s="136"/>
      <c r="ED381" s="136"/>
      <c r="EE381" s="136"/>
      <c r="EF381" s="136"/>
    </row>
    <row r="382" spans="1:136" x14ac:dyDescent="0.3">
      <c r="A382" s="138"/>
      <c r="B382" s="139"/>
      <c r="C382" s="150"/>
      <c r="D382" s="140"/>
      <c r="E382" s="138"/>
      <c r="F382" s="138"/>
      <c r="G382" s="141"/>
      <c r="H382" s="138"/>
      <c r="I382" s="138"/>
      <c r="J382" s="140"/>
      <c r="K382" s="138"/>
      <c r="L382" s="142"/>
      <c r="M382" s="142"/>
      <c r="N382" s="120"/>
      <c r="O382" s="143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  <c r="AJ382" s="144"/>
      <c r="AK382" s="144"/>
      <c r="AL382" s="144"/>
      <c r="AM382" s="144"/>
      <c r="AN382" s="144"/>
      <c r="AO382" s="144"/>
      <c r="AP382" s="144"/>
      <c r="AQ382" s="144"/>
      <c r="AR382" s="144"/>
      <c r="AS382" s="144"/>
      <c r="AT382" s="144"/>
      <c r="AU382" s="144"/>
      <c r="AV382" s="144"/>
      <c r="AW382" s="144"/>
      <c r="AX382" s="144"/>
      <c r="AY382" s="144"/>
      <c r="AZ382" s="144"/>
      <c r="BA382" s="144"/>
      <c r="BB382" s="144"/>
      <c r="BC382" s="144"/>
      <c r="BD382" s="144"/>
      <c r="BE382" s="144"/>
      <c r="BF382" s="144"/>
      <c r="BG382" s="144"/>
      <c r="BH382" s="144"/>
      <c r="BI382" s="144"/>
      <c r="BJ382" s="144"/>
      <c r="BK382" s="144"/>
      <c r="BL382" s="144"/>
      <c r="BM382" s="144"/>
      <c r="BN382" s="144"/>
      <c r="BO382" s="144"/>
      <c r="BP382" s="144"/>
      <c r="BQ382" s="144"/>
      <c r="BR382" s="144"/>
      <c r="BS382" s="144"/>
      <c r="BT382" s="144"/>
      <c r="BU382" s="144"/>
      <c r="BV382" s="144"/>
      <c r="BW382" s="144"/>
      <c r="BX382" s="144"/>
      <c r="BY382" s="144"/>
      <c r="BZ382" s="144"/>
      <c r="CA382" s="144"/>
      <c r="CB382" s="144"/>
      <c r="CC382" s="144"/>
      <c r="CD382" s="144"/>
      <c r="CE382" s="144"/>
      <c r="CF382" s="144"/>
      <c r="CG382" s="144"/>
      <c r="CH382" s="144"/>
      <c r="CI382" s="144"/>
      <c r="CJ382" s="144"/>
      <c r="CK382" s="144"/>
      <c r="CL382" s="144"/>
      <c r="CM382" s="144"/>
      <c r="CN382" s="144"/>
      <c r="CO382" s="144"/>
      <c r="CP382" s="144"/>
      <c r="CQ382" s="144"/>
      <c r="CR382" s="144"/>
      <c r="CS382" s="144"/>
      <c r="CT382" s="144"/>
      <c r="CU382" s="144"/>
      <c r="CV382" s="144"/>
      <c r="CW382" s="144"/>
      <c r="CX382" s="144"/>
      <c r="CY382" s="144"/>
      <c r="CZ382" s="144"/>
      <c r="DA382" s="144"/>
      <c r="DB382" s="144"/>
      <c r="DC382" s="144"/>
      <c r="DD382" s="144"/>
      <c r="DE382" s="144"/>
      <c r="DF382" s="144"/>
      <c r="DG382" s="144"/>
      <c r="DH382" s="144"/>
      <c r="DI382" s="144"/>
      <c r="DJ382" s="144"/>
      <c r="DK382" s="144"/>
      <c r="DL382" s="144"/>
      <c r="DM382" s="144"/>
      <c r="DN382" s="144"/>
      <c r="DO382" s="144"/>
      <c r="DP382" s="144"/>
      <c r="DQ382" s="144"/>
      <c r="DR382" s="144"/>
      <c r="DS382" s="144"/>
      <c r="DT382" s="144"/>
      <c r="DU382" s="144"/>
      <c r="DV382" s="144"/>
      <c r="DW382" s="144"/>
      <c r="DX382" s="144"/>
      <c r="DY382" s="144"/>
      <c r="DZ382" s="144"/>
      <c r="EA382" s="144"/>
      <c r="EB382" s="144"/>
      <c r="EC382" s="144"/>
      <c r="ED382" s="144"/>
      <c r="EE382" s="144"/>
      <c r="EF382" s="144"/>
    </row>
    <row r="383" spans="1:136" x14ac:dyDescent="0.3">
      <c r="A383" s="72"/>
      <c r="B383" s="2"/>
      <c r="C383" s="135"/>
      <c r="D383" s="122"/>
      <c r="E383" s="123"/>
      <c r="F383" s="123"/>
      <c r="G383" s="124"/>
      <c r="H383" s="125"/>
      <c r="I383" s="126"/>
      <c r="J383" s="122"/>
      <c r="K383" s="127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  <c r="AW383" s="33"/>
      <c r="AX383" s="33"/>
      <c r="AY383" s="33"/>
      <c r="AZ383" s="33"/>
      <c r="BA383" s="33"/>
      <c r="BB383" s="33"/>
      <c r="BC383" s="33"/>
      <c r="BD383" s="33"/>
      <c r="BE383" s="33"/>
      <c r="BF383" s="33"/>
      <c r="BG383" s="33"/>
      <c r="BH383" s="33"/>
      <c r="BI383" s="33"/>
      <c r="BJ383" s="33"/>
      <c r="BK383" s="33"/>
      <c r="BL383" s="33"/>
      <c r="BM383" s="33"/>
      <c r="BN383" s="33"/>
      <c r="BO383" s="33"/>
      <c r="BP383" s="33"/>
      <c r="BQ383" s="33"/>
      <c r="BR383" s="33"/>
      <c r="BS383" s="33"/>
      <c r="BT383" s="33"/>
      <c r="BU383" s="33"/>
      <c r="BV383" s="33"/>
      <c r="BW383" s="33"/>
      <c r="BX383" s="33"/>
      <c r="BY383" s="33"/>
      <c r="BZ383" s="33"/>
      <c r="CA383" s="33"/>
      <c r="CB383" s="33"/>
      <c r="CC383" s="33"/>
      <c r="CD383" s="33"/>
      <c r="CE383" s="33"/>
      <c r="CF383" s="33"/>
      <c r="CG383" s="33"/>
      <c r="CH383" s="33"/>
      <c r="CI383" s="33"/>
      <c r="CJ383" s="33"/>
      <c r="CK383" s="33"/>
      <c r="CL383" s="33"/>
      <c r="CM383" s="33"/>
      <c r="CN383" s="33"/>
      <c r="CO383" s="33"/>
      <c r="CP383" s="33"/>
      <c r="CQ383" s="33"/>
      <c r="CR383" s="33"/>
      <c r="CS383" s="33"/>
      <c r="CT383" s="33"/>
      <c r="CU383" s="33"/>
      <c r="CV383" s="33"/>
      <c r="CW383" s="33"/>
      <c r="CX383" s="33"/>
      <c r="CY383" s="33"/>
      <c r="CZ383" s="33"/>
      <c r="DA383" s="33"/>
      <c r="DB383" s="33"/>
      <c r="DC383" s="33"/>
      <c r="DD383" s="33"/>
      <c r="DE383" s="33"/>
      <c r="DF383" s="33"/>
      <c r="DG383" s="33"/>
      <c r="DH383" s="33"/>
      <c r="DI383" s="33"/>
      <c r="DJ383" s="33"/>
      <c r="DK383" s="33"/>
      <c r="DL383" s="33"/>
      <c r="DM383" s="33"/>
      <c r="DN383" s="33"/>
      <c r="DO383" s="33"/>
      <c r="DP383" s="33"/>
      <c r="DQ383" s="33"/>
      <c r="DR383" s="33"/>
      <c r="DS383" s="33"/>
      <c r="DT383" s="33"/>
      <c r="DU383" s="33"/>
      <c r="DV383" s="33"/>
      <c r="DW383" s="33"/>
      <c r="DX383" s="33"/>
      <c r="DY383" s="33"/>
      <c r="DZ383" s="33"/>
      <c r="EA383" s="33"/>
      <c r="EB383" s="33"/>
      <c r="EC383" s="33"/>
      <c r="ED383" s="33"/>
      <c r="EE383" s="33"/>
      <c r="EF383" s="33"/>
    </row>
    <row r="384" spans="1:136" x14ac:dyDescent="0.3">
      <c r="A384" s="128"/>
      <c r="B384" s="129"/>
      <c r="C384" s="137"/>
      <c r="D384" s="131"/>
      <c r="E384" s="128"/>
      <c r="F384" s="128"/>
      <c r="G384" s="132"/>
      <c r="H384" s="128"/>
      <c r="I384" s="128"/>
      <c r="J384" s="131"/>
      <c r="K384" s="128"/>
      <c r="L384" s="133"/>
      <c r="M384" s="133"/>
      <c r="N384" s="134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  <c r="BK384" s="33"/>
      <c r="BL384" s="33"/>
      <c r="BM384" s="33"/>
      <c r="BN384" s="33"/>
      <c r="BO384" s="33"/>
      <c r="BP384" s="33"/>
      <c r="BQ384" s="33"/>
      <c r="BR384" s="33"/>
      <c r="BS384" s="33"/>
      <c r="BT384" s="33"/>
      <c r="BU384" s="33"/>
      <c r="BV384" s="33"/>
      <c r="BW384" s="33"/>
      <c r="BX384" s="33"/>
      <c r="BY384" s="33"/>
      <c r="BZ384" s="33"/>
      <c r="CA384" s="33"/>
      <c r="CB384" s="33"/>
      <c r="CC384" s="33"/>
      <c r="CD384" s="33"/>
      <c r="CE384" s="33"/>
      <c r="CF384" s="33"/>
      <c r="CG384" s="33"/>
      <c r="CH384" s="33"/>
      <c r="CI384" s="33"/>
      <c r="CJ384" s="33"/>
      <c r="CK384" s="33"/>
      <c r="CL384" s="33"/>
      <c r="CM384" s="33"/>
      <c r="CN384" s="33"/>
      <c r="CO384" s="33"/>
      <c r="CP384" s="33"/>
      <c r="CQ384" s="33"/>
      <c r="CR384" s="33"/>
      <c r="CS384" s="33"/>
      <c r="CT384" s="33"/>
      <c r="CU384" s="33"/>
      <c r="CV384" s="33"/>
      <c r="CW384" s="33"/>
      <c r="CX384" s="33"/>
      <c r="CY384" s="33"/>
      <c r="CZ384" s="33"/>
      <c r="DA384" s="33"/>
      <c r="DB384" s="33"/>
      <c r="DC384" s="33"/>
      <c r="DD384" s="33"/>
      <c r="DE384" s="33"/>
      <c r="DF384" s="33"/>
      <c r="DG384" s="33"/>
      <c r="DH384" s="33"/>
      <c r="DI384" s="33"/>
      <c r="DJ384" s="33"/>
      <c r="DK384" s="33"/>
      <c r="DL384" s="33"/>
      <c r="DM384" s="33"/>
      <c r="DN384" s="33"/>
      <c r="DO384" s="33"/>
      <c r="DP384" s="33"/>
      <c r="DQ384" s="33"/>
      <c r="DR384" s="33"/>
      <c r="DS384" s="33"/>
      <c r="DT384" s="33"/>
      <c r="DU384" s="33"/>
      <c r="DV384" s="33"/>
      <c r="DW384" s="33"/>
      <c r="DX384" s="33"/>
      <c r="DY384" s="33"/>
      <c r="DZ384" s="33"/>
      <c r="EA384" s="33"/>
      <c r="EB384" s="33"/>
      <c r="EC384" s="33"/>
      <c r="ED384" s="33"/>
      <c r="EE384" s="33"/>
      <c r="EF384" s="33"/>
    </row>
    <row r="385" spans="1:136" x14ac:dyDescent="0.3">
      <c r="A385" s="72"/>
      <c r="B385" s="2"/>
      <c r="C385" s="145"/>
      <c r="D385" s="122"/>
      <c r="E385" s="123"/>
      <c r="F385" s="123"/>
      <c r="G385" s="124"/>
      <c r="H385" s="125"/>
      <c r="I385" s="126"/>
      <c r="J385" s="122"/>
      <c r="K385" s="127"/>
      <c r="L385" s="133"/>
      <c r="M385" s="1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  <c r="BK385" s="33"/>
      <c r="BL385" s="33"/>
      <c r="BM385" s="33"/>
      <c r="BN385" s="33"/>
      <c r="BO385" s="33"/>
      <c r="BP385" s="33"/>
      <c r="BQ385" s="33"/>
      <c r="BR385" s="33"/>
      <c r="BS385" s="33"/>
      <c r="BT385" s="33"/>
      <c r="BU385" s="33"/>
      <c r="BV385" s="33"/>
      <c r="BW385" s="33"/>
      <c r="BX385" s="33"/>
      <c r="BY385" s="33"/>
      <c r="BZ385" s="33"/>
      <c r="CA385" s="33"/>
      <c r="CB385" s="33"/>
      <c r="CC385" s="33"/>
      <c r="CD385" s="33"/>
      <c r="CE385" s="33"/>
      <c r="CF385" s="33"/>
      <c r="CG385" s="33"/>
      <c r="CH385" s="33"/>
      <c r="CI385" s="33"/>
      <c r="CJ385" s="33"/>
      <c r="CK385" s="33"/>
      <c r="CL385" s="33"/>
      <c r="CM385" s="33"/>
      <c r="CN385" s="33"/>
      <c r="CO385" s="33"/>
      <c r="CP385" s="33"/>
      <c r="CQ385" s="33"/>
      <c r="CR385" s="33"/>
      <c r="CS385" s="33"/>
      <c r="CT385" s="33"/>
      <c r="CU385" s="33"/>
      <c r="CV385" s="33"/>
      <c r="CW385" s="33"/>
      <c r="CX385" s="33"/>
      <c r="CY385" s="33"/>
      <c r="CZ385" s="33"/>
      <c r="DA385" s="33"/>
      <c r="DB385" s="33"/>
      <c r="DC385" s="33"/>
      <c r="DD385" s="33"/>
      <c r="DE385" s="33"/>
      <c r="DF385" s="33"/>
      <c r="DG385" s="33"/>
      <c r="DH385" s="33"/>
      <c r="DI385" s="33"/>
      <c r="DJ385" s="33"/>
      <c r="DK385" s="33"/>
      <c r="DL385" s="33"/>
      <c r="DM385" s="33"/>
      <c r="DN385" s="33"/>
      <c r="DO385" s="33"/>
      <c r="DP385" s="33"/>
      <c r="DQ385" s="33"/>
      <c r="DR385" s="33"/>
      <c r="DS385" s="33"/>
      <c r="DT385" s="33"/>
      <c r="DU385" s="33"/>
      <c r="DV385" s="33"/>
      <c r="DW385" s="33"/>
      <c r="DX385" s="33"/>
      <c r="DY385" s="33"/>
      <c r="DZ385" s="33"/>
      <c r="EA385" s="33"/>
      <c r="EB385" s="33"/>
      <c r="EC385" s="33"/>
      <c r="ED385" s="33"/>
      <c r="EE385" s="33"/>
      <c r="EF385" s="33"/>
    </row>
    <row r="386" spans="1:136" x14ac:dyDescent="0.3">
      <c r="A386" s="128"/>
      <c r="B386" s="129"/>
      <c r="C386" s="146"/>
      <c r="D386" s="131"/>
      <c r="E386" s="128"/>
      <c r="F386" s="128"/>
      <c r="G386" s="132"/>
      <c r="H386" s="128"/>
      <c r="I386" s="128"/>
      <c r="J386" s="131"/>
      <c r="K386" s="128"/>
      <c r="L386" s="133"/>
      <c r="M386" s="133"/>
      <c r="N386" s="134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  <c r="AW386" s="33"/>
      <c r="AX386" s="33"/>
      <c r="AY386" s="33"/>
      <c r="AZ386" s="33"/>
      <c r="BA386" s="33"/>
      <c r="BB386" s="33"/>
      <c r="BC386" s="33"/>
      <c r="BD386" s="33"/>
      <c r="BE386" s="33"/>
      <c r="BF386" s="33"/>
      <c r="BG386" s="33"/>
      <c r="BH386" s="33"/>
      <c r="BI386" s="33"/>
      <c r="BJ386" s="33"/>
      <c r="BK386" s="33"/>
      <c r="BL386" s="33"/>
      <c r="BM386" s="33"/>
      <c r="BN386" s="33"/>
      <c r="BO386" s="33"/>
      <c r="BP386" s="33"/>
      <c r="BQ386" s="33"/>
      <c r="BR386" s="33"/>
      <c r="BS386" s="33"/>
      <c r="BT386" s="33"/>
      <c r="BU386" s="33"/>
      <c r="BV386" s="33"/>
      <c r="BW386" s="33"/>
      <c r="BX386" s="33"/>
      <c r="BY386" s="33"/>
      <c r="BZ386" s="33"/>
      <c r="CA386" s="33"/>
      <c r="CB386" s="33"/>
      <c r="CC386" s="33"/>
      <c r="CD386" s="33"/>
      <c r="CE386" s="33"/>
      <c r="CF386" s="33"/>
      <c r="CG386" s="33"/>
      <c r="CH386" s="33"/>
      <c r="CI386" s="33"/>
      <c r="CJ386" s="33"/>
      <c r="CK386" s="33"/>
      <c r="CL386" s="33"/>
      <c r="CM386" s="33"/>
      <c r="CN386" s="33"/>
      <c r="CO386" s="33"/>
      <c r="CP386" s="33"/>
      <c r="CQ386" s="33"/>
      <c r="CR386" s="33"/>
      <c r="CS386" s="33"/>
      <c r="CT386" s="33"/>
      <c r="CU386" s="33"/>
      <c r="CV386" s="33"/>
      <c r="CW386" s="33"/>
      <c r="CX386" s="33"/>
      <c r="CY386" s="33"/>
      <c r="CZ386" s="33"/>
      <c r="DA386" s="33"/>
      <c r="DB386" s="33"/>
      <c r="DC386" s="33"/>
      <c r="DD386" s="33"/>
      <c r="DE386" s="33"/>
      <c r="DF386" s="33"/>
      <c r="DG386" s="33"/>
      <c r="DH386" s="33"/>
      <c r="DI386" s="33"/>
      <c r="DJ386" s="33"/>
      <c r="DK386" s="33"/>
      <c r="DL386" s="33"/>
      <c r="DM386" s="33"/>
      <c r="DN386" s="33"/>
      <c r="DO386" s="33"/>
      <c r="DP386" s="33"/>
      <c r="DQ386" s="33"/>
      <c r="DR386" s="33"/>
      <c r="DS386" s="33"/>
      <c r="DT386" s="33"/>
      <c r="DU386" s="33"/>
      <c r="DV386" s="33"/>
      <c r="DW386" s="33"/>
      <c r="DX386" s="33"/>
      <c r="DY386" s="33"/>
      <c r="DZ386" s="33"/>
      <c r="EA386" s="33"/>
      <c r="EB386" s="33"/>
      <c r="EC386" s="33"/>
      <c r="ED386" s="33"/>
      <c r="EE386" s="33"/>
      <c r="EF386" s="33"/>
    </row>
    <row r="387" spans="1:136" x14ac:dyDescent="0.3">
      <c r="A387" s="72"/>
      <c r="B387" s="2"/>
      <c r="C387" s="148"/>
      <c r="D387" s="122"/>
      <c r="E387" s="123"/>
      <c r="F387" s="123"/>
      <c r="G387" s="124"/>
      <c r="H387" s="125"/>
      <c r="I387" s="126"/>
      <c r="J387" s="122"/>
      <c r="K387" s="127"/>
      <c r="L387" s="142"/>
      <c r="M387" s="142"/>
      <c r="N387" s="120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6"/>
      <c r="AD387" s="136"/>
      <c r="AE387" s="136"/>
      <c r="AF387" s="136"/>
      <c r="AG387" s="136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6"/>
      <c r="AV387" s="136"/>
      <c r="AW387" s="136"/>
      <c r="AX387" s="136"/>
      <c r="AY387" s="136"/>
      <c r="AZ387" s="136"/>
      <c r="BA387" s="136"/>
      <c r="BB387" s="136"/>
      <c r="BC387" s="136"/>
      <c r="BD387" s="136"/>
      <c r="BE387" s="136"/>
      <c r="BF387" s="136"/>
      <c r="BG387" s="136"/>
      <c r="BH387" s="136"/>
      <c r="BI387" s="136"/>
      <c r="BJ387" s="136"/>
      <c r="BK387" s="136"/>
      <c r="BL387" s="136"/>
      <c r="BM387" s="136"/>
      <c r="BN387" s="136"/>
      <c r="BO387" s="136"/>
      <c r="BP387" s="136"/>
      <c r="BQ387" s="136"/>
      <c r="BR387" s="136"/>
      <c r="BS387" s="136"/>
      <c r="BT387" s="136"/>
      <c r="BU387" s="136"/>
      <c r="BV387" s="136"/>
      <c r="BW387" s="136"/>
      <c r="BX387" s="136"/>
      <c r="BY387" s="136"/>
      <c r="BZ387" s="136"/>
      <c r="CA387" s="136"/>
      <c r="CB387" s="136"/>
      <c r="CC387" s="136"/>
      <c r="CD387" s="136"/>
      <c r="CE387" s="136"/>
      <c r="CF387" s="136"/>
      <c r="CG387" s="136"/>
      <c r="CH387" s="136"/>
      <c r="CI387" s="136"/>
      <c r="CJ387" s="136"/>
      <c r="CK387" s="136"/>
      <c r="CL387" s="136"/>
      <c r="CM387" s="136"/>
      <c r="CN387" s="136"/>
      <c r="CO387" s="136"/>
      <c r="CP387" s="136"/>
      <c r="CQ387" s="136"/>
      <c r="CR387" s="136"/>
      <c r="CS387" s="136"/>
      <c r="CT387" s="136"/>
      <c r="CU387" s="136"/>
      <c r="CV387" s="136"/>
      <c r="CW387" s="136"/>
      <c r="CX387" s="136"/>
      <c r="CY387" s="136"/>
      <c r="CZ387" s="136"/>
      <c r="DA387" s="136"/>
      <c r="DB387" s="136"/>
      <c r="DC387" s="136"/>
      <c r="DD387" s="136"/>
      <c r="DE387" s="136"/>
      <c r="DF387" s="136"/>
      <c r="DG387" s="136"/>
      <c r="DH387" s="136"/>
      <c r="DI387" s="136"/>
      <c r="DJ387" s="136"/>
      <c r="DK387" s="136"/>
      <c r="DL387" s="136"/>
      <c r="DM387" s="136"/>
      <c r="DN387" s="136"/>
      <c r="DO387" s="136"/>
      <c r="DP387" s="136"/>
      <c r="DQ387" s="136"/>
      <c r="DR387" s="136"/>
      <c r="DS387" s="136"/>
      <c r="DT387" s="136"/>
      <c r="DU387" s="136"/>
      <c r="DV387" s="136"/>
      <c r="DW387" s="136"/>
      <c r="DX387" s="136"/>
      <c r="DY387" s="136"/>
      <c r="DZ387" s="136"/>
      <c r="EA387" s="136"/>
      <c r="EB387" s="136"/>
      <c r="EC387" s="136"/>
      <c r="ED387" s="136"/>
      <c r="EE387" s="136"/>
      <c r="EF387" s="136"/>
    </row>
    <row r="388" spans="1:136" x14ac:dyDescent="0.3">
      <c r="A388" s="128"/>
      <c r="B388" s="129"/>
      <c r="C388" s="149"/>
      <c r="D388" s="131"/>
      <c r="E388" s="128"/>
      <c r="F388" s="128"/>
      <c r="G388" s="132"/>
      <c r="H388" s="128"/>
      <c r="I388" s="128"/>
      <c r="J388" s="131"/>
      <c r="K388" s="128"/>
      <c r="L388" s="133"/>
      <c r="M388" s="133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  <c r="Z388" s="136"/>
      <c r="AA388" s="136"/>
      <c r="AB388" s="136"/>
      <c r="AC388" s="136"/>
      <c r="AD388" s="136"/>
      <c r="AE388" s="136"/>
      <c r="AF388" s="136"/>
      <c r="AG388" s="136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6"/>
      <c r="AV388" s="136"/>
      <c r="AW388" s="136"/>
      <c r="AX388" s="136"/>
      <c r="AY388" s="136"/>
      <c r="AZ388" s="136"/>
      <c r="BA388" s="136"/>
      <c r="BB388" s="136"/>
      <c r="BC388" s="136"/>
      <c r="BD388" s="136"/>
      <c r="BE388" s="136"/>
      <c r="BF388" s="136"/>
      <c r="BG388" s="136"/>
      <c r="BH388" s="136"/>
      <c r="BI388" s="136"/>
      <c r="BJ388" s="136"/>
      <c r="BK388" s="136"/>
      <c r="BL388" s="136"/>
      <c r="BM388" s="136"/>
      <c r="BN388" s="136"/>
      <c r="BO388" s="136"/>
      <c r="BP388" s="136"/>
      <c r="BQ388" s="136"/>
      <c r="BR388" s="136"/>
      <c r="BS388" s="136"/>
      <c r="BT388" s="136"/>
      <c r="BU388" s="136"/>
      <c r="BV388" s="136"/>
      <c r="BW388" s="136"/>
      <c r="BX388" s="136"/>
      <c r="BY388" s="136"/>
      <c r="BZ388" s="136"/>
      <c r="CA388" s="136"/>
      <c r="CB388" s="136"/>
      <c r="CC388" s="136"/>
      <c r="CD388" s="136"/>
      <c r="CE388" s="136"/>
      <c r="CF388" s="136"/>
      <c r="CG388" s="136"/>
      <c r="CH388" s="136"/>
      <c r="CI388" s="136"/>
      <c r="CJ388" s="136"/>
      <c r="CK388" s="136"/>
      <c r="CL388" s="136"/>
      <c r="CM388" s="136"/>
      <c r="CN388" s="136"/>
      <c r="CO388" s="136"/>
      <c r="CP388" s="136"/>
      <c r="CQ388" s="136"/>
      <c r="CR388" s="136"/>
      <c r="CS388" s="136"/>
      <c r="CT388" s="136"/>
      <c r="CU388" s="136"/>
      <c r="CV388" s="136"/>
      <c r="CW388" s="136"/>
      <c r="CX388" s="136"/>
      <c r="CY388" s="136"/>
      <c r="CZ388" s="136"/>
      <c r="DA388" s="136"/>
      <c r="DB388" s="136"/>
      <c r="DC388" s="136"/>
      <c r="DD388" s="136"/>
      <c r="DE388" s="136"/>
      <c r="DF388" s="136"/>
      <c r="DG388" s="136"/>
      <c r="DH388" s="136"/>
      <c r="DI388" s="136"/>
      <c r="DJ388" s="136"/>
      <c r="DK388" s="136"/>
      <c r="DL388" s="136"/>
      <c r="DM388" s="136"/>
      <c r="DN388" s="136"/>
      <c r="DO388" s="136"/>
      <c r="DP388" s="136"/>
      <c r="DQ388" s="136"/>
      <c r="DR388" s="136"/>
      <c r="DS388" s="136"/>
      <c r="DT388" s="136"/>
      <c r="DU388" s="136"/>
      <c r="DV388" s="136"/>
      <c r="DW388" s="136"/>
      <c r="DX388" s="136"/>
      <c r="DY388" s="136"/>
      <c r="DZ388" s="136"/>
      <c r="EA388" s="136"/>
      <c r="EB388" s="136"/>
      <c r="EC388" s="136"/>
      <c r="ED388" s="136"/>
      <c r="EE388" s="136"/>
      <c r="EF388" s="136"/>
    </row>
    <row r="389" spans="1:136" x14ac:dyDescent="0.3">
      <c r="A389" s="138"/>
      <c r="B389" s="139"/>
      <c r="C389" s="150"/>
      <c r="D389" s="140"/>
      <c r="E389" s="138"/>
      <c r="F389" s="138"/>
      <c r="G389" s="141"/>
      <c r="H389" s="138"/>
      <c r="I389" s="138"/>
      <c r="J389" s="140"/>
      <c r="K389" s="138"/>
      <c r="L389" s="142"/>
      <c r="M389" s="142"/>
      <c r="N389" s="120"/>
      <c r="O389" s="143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  <c r="AJ389" s="144"/>
      <c r="AK389" s="144"/>
      <c r="AL389" s="144"/>
      <c r="AM389" s="144"/>
      <c r="AN389" s="144"/>
      <c r="AO389" s="144"/>
      <c r="AP389" s="144"/>
      <c r="AQ389" s="144"/>
      <c r="AR389" s="144"/>
      <c r="AS389" s="144"/>
      <c r="AT389" s="144"/>
      <c r="AU389" s="144"/>
      <c r="AV389" s="144"/>
      <c r="AW389" s="144"/>
      <c r="AX389" s="144"/>
      <c r="AY389" s="144"/>
      <c r="AZ389" s="144"/>
      <c r="BA389" s="144"/>
      <c r="BB389" s="144"/>
      <c r="BC389" s="144"/>
      <c r="BD389" s="144"/>
      <c r="BE389" s="144"/>
      <c r="BF389" s="144"/>
      <c r="BG389" s="144"/>
      <c r="BH389" s="144"/>
      <c r="BI389" s="144"/>
      <c r="BJ389" s="144"/>
      <c r="BK389" s="144"/>
      <c r="BL389" s="144"/>
      <c r="BM389" s="144"/>
      <c r="BN389" s="144"/>
      <c r="BO389" s="144"/>
      <c r="BP389" s="144"/>
      <c r="BQ389" s="144"/>
      <c r="BR389" s="144"/>
      <c r="BS389" s="144"/>
      <c r="BT389" s="144"/>
      <c r="BU389" s="144"/>
      <c r="BV389" s="144"/>
      <c r="BW389" s="144"/>
      <c r="BX389" s="144"/>
      <c r="BY389" s="144"/>
      <c r="BZ389" s="144"/>
      <c r="CA389" s="144"/>
      <c r="CB389" s="144"/>
      <c r="CC389" s="144"/>
      <c r="CD389" s="144"/>
      <c r="CE389" s="144"/>
      <c r="CF389" s="144"/>
      <c r="CG389" s="144"/>
      <c r="CH389" s="144"/>
      <c r="CI389" s="144"/>
      <c r="CJ389" s="144"/>
      <c r="CK389" s="144"/>
      <c r="CL389" s="144"/>
      <c r="CM389" s="144"/>
      <c r="CN389" s="144"/>
      <c r="CO389" s="144"/>
      <c r="CP389" s="144"/>
      <c r="CQ389" s="144"/>
      <c r="CR389" s="144"/>
      <c r="CS389" s="144"/>
      <c r="CT389" s="144"/>
      <c r="CU389" s="144"/>
      <c r="CV389" s="144"/>
      <c r="CW389" s="144"/>
      <c r="CX389" s="144"/>
      <c r="CY389" s="144"/>
      <c r="CZ389" s="144"/>
      <c r="DA389" s="144"/>
      <c r="DB389" s="144"/>
      <c r="DC389" s="144"/>
      <c r="DD389" s="144"/>
      <c r="DE389" s="144"/>
      <c r="DF389" s="144"/>
      <c r="DG389" s="144"/>
      <c r="DH389" s="144"/>
      <c r="DI389" s="144"/>
      <c r="DJ389" s="144"/>
      <c r="DK389" s="144"/>
      <c r="DL389" s="144"/>
      <c r="DM389" s="144"/>
      <c r="DN389" s="144"/>
      <c r="DO389" s="144"/>
      <c r="DP389" s="144"/>
      <c r="DQ389" s="144"/>
      <c r="DR389" s="144"/>
      <c r="DS389" s="144"/>
      <c r="DT389" s="144"/>
      <c r="DU389" s="144"/>
      <c r="DV389" s="144"/>
      <c r="DW389" s="144"/>
      <c r="DX389" s="144"/>
      <c r="DY389" s="144"/>
      <c r="DZ389" s="144"/>
      <c r="EA389" s="144"/>
      <c r="EB389" s="144"/>
      <c r="EC389" s="144"/>
      <c r="ED389" s="144"/>
      <c r="EE389" s="144"/>
      <c r="EF389" s="144"/>
    </row>
    <row r="390" spans="1:136" x14ac:dyDescent="0.3">
      <c r="A390" s="72"/>
      <c r="B390" s="2"/>
      <c r="C390" s="148"/>
      <c r="D390" s="122"/>
      <c r="E390" s="123"/>
      <c r="F390" s="123"/>
      <c r="G390" s="124"/>
      <c r="H390" s="125"/>
      <c r="I390" s="126"/>
      <c r="J390" s="122"/>
      <c r="K390" s="127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  <c r="AA390" s="136"/>
      <c r="AB390" s="136"/>
      <c r="AC390" s="136"/>
      <c r="AD390" s="136"/>
      <c r="AE390" s="136"/>
      <c r="AF390" s="136"/>
      <c r="AG390" s="136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6"/>
      <c r="AV390" s="136"/>
      <c r="AW390" s="136"/>
      <c r="AX390" s="136"/>
      <c r="AY390" s="136"/>
      <c r="AZ390" s="136"/>
      <c r="BA390" s="136"/>
      <c r="BB390" s="136"/>
      <c r="BC390" s="136"/>
      <c r="BD390" s="136"/>
      <c r="BE390" s="136"/>
      <c r="BF390" s="136"/>
      <c r="BG390" s="136"/>
      <c r="BH390" s="136"/>
      <c r="BI390" s="136"/>
      <c r="BJ390" s="136"/>
      <c r="BK390" s="136"/>
      <c r="BL390" s="136"/>
      <c r="BM390" s="136"/>
      <c r="BN390" s="136"/>
      <c r="BO390" s="136"/>
      <c r="BP390" s="136"/>
      <c r="BQ390" s="136"/>
      <c r="BR390" s="136"/>
      <c r="BS390" s="136"/>
      <c r="BT390" s="136"/>
      <c r="BU390" s="136"/>
      <c r="BV390" s="136"/>
      <c r="BW390" s="136"/>
      <c r="BX390" s="136"/>
      <c r="BY390" s="136"/>
      <c r="BZ390" s="136"/>
      <c r="CA390" s="136"/>
      <c r="CB390" s="136"/>
      <c r="CC390" s="136"/>
      <c r="CD390" s="136"/>
      <c r="CE390" s="136"/>
      <c r="CF390" s="136"/>
      <c r="CG390" s="136"/>
      <c r="CH390" s="136"/>
      <c r="CI390" s="136"/>
      <c r="CJ390" s="136"/>
      <c r="CK390" s="136"/>
      <c r="CL390" s="136"/>
      <c r="CM390" s="136"/>
      <c r="CN390" s="136"/>
      <c r="CO390" s="136"/>
      <c r="CP390" s="136"/>
      <c r="CQ390" s="136"/>
      <c r="CR390" s="136"/>
      <c r="CS390" s="136"/>
      <c r="CT390" s="136"/>
      <c r="CU390" s="136"/>
      <c r="CV390" s="136"/>
      <c r="CW390" s="136"/>
      <c r="CX390" s="136"/>
      <c r="CY390" s="136"/>
      <c r="CZ390" s="136"/>
      <c r="DA390" s="136"/>
      <c r="DB390" s="136"/>
      <c r="DC390" s="136"/>
      <c r="DD390" s="136"/>
      <c r="DE390" s="136"/>
      <c r="DF390" s="136"/>
      <c r="DG390" s="136"/>
      <c r="DH390" s="136"/>
      <c r="DI390" s="136"/>
      <c r="DJ390" s="136"/>
      <c r="DK390" s="136"/>
      <c r="DL390" s="136"/>
      <c r="DM390" s="136"/>
      <c r="DN390" s="136"/>
      <c r="DO390" s="136"/>
      <c r="DP390" s="136"/>
      <c r="DQ390" s="136"/>
      <c r="DR390" s="136"/>
      <c r="DS390" s="136"/>
      <c r="DT390" s="136"/>
      <c r="DU390" s="136"/>
      <c r="DV390" s="136"/>
      <c r="DW390" s="136"/>
      <c r="DX390" s="136"/>
      <c r="DY390" s="136"/>
      <c r="DZ390" s="136"/>
      <c r="EA390" s="136"/>
      <c r="EB390" s="136"/>
      <c r="EC390" s="136"/>
      <c r="ED390" s="136"/>
      <c r="EE390" s="136"/>
      <c r="EF390" s="136"/>
    </row>
    <row r="391" spans="1:136" x14ac:dyDescent="0.3">
      <c r="A391" s="128"/>
      <c r="B391" s="129"/>
      <c r="C391" s="149"/>
      <c r="D391" s="131"/>
      <c r="E391" s="128"/>
      <c r="F391" s="128"/>
      <c r="G391" s="132"/>
      <c r="H391" s="128"/>
      <c r="I391" s="128"/>
      <c r="J391" s="131"/>
      <c r="K391" s="128"/>
      <c r="L391" s="133"/>
      <c r="M391" s="133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6"/>
      <c r="AC391" s="136"/>
      <c r="AD391" s="136"/>
      <c r="AE391" s="136"/>
      <c r="AF391" s="136"/>
      <c r="AG391" s="136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6"/>
      <c r="AV391" s="136"/>
      <c r="AW391" s="136"/>
      <c r="AX391" s="136"/>
      <c r="AY391" s="136"/>
      <c r="AZ391" s="136"/>
      <c r="BA391" s="136"/>
      <c r="BB391" s="136"/>
      <c r="BC391" s="136"/>
      <c r="BD391" s="136"/>
      <c r="BE391" s="136"/>
      <c r="BF391" s="136"/>
      <c r="BG391" s="136"/>
      <c r="BH391" s="136"/>
      <c r="BI391" s="136"/>
      <c r="BJ391" s="136"/>
      <c r="BK391" s="136"/>
      <c r="BL391" s="136"/>
      <c r="BM391" s="136"/>
      <c r="BN391" s="136"/>
      <c r="BO391" s="136"/>
      <c r="BP391" s="136"/>
      <c r="BQ391" s="136"/>
      <c r="BR391" s="136"/>
      <c r="BS391" s="136"/>
      <c r="BT391" s="136"/>
      <c r="BU391" s="136"/>
      <c r="BV391" s="136"/>
      <c r="BW391" s="136"/>
      <c r="BX391" s="136"/>
      <c r="BY391" s="136"/>
      <c r="BZ391" s="136"/>
      <c r="CA391" s="136"/>
      <c r="CB391" s="136"/>
      <c r="CC391" s="136"/>
      <c r="CD391" s="136"/>
      <c r="CE391" s="136"/>
      <c r="CF391" s="136"/>
      <c r="CG391" s="136"/>
      <c r="CH391" s="136"/>
      <c r="CI391" s="136"/>
      <c r="CJ391" s="136"/>
      <c r="CK391" s="136"/>
      <c r="CL391" s="136"/>
      <c r="CM391" s="136"/>
      <c r="CN391" s="136"/>
      <c r="CO391" s="136"/>
      <c r="CP391" s="136"/>
      <c r="CQ391" s="136"/>
      <c r="CR391" s="136"/>
      <c r="CS391" s="136"/>
      <c r="CT391" s="136"/>
      <c r="CU391" s="136"/>
      <c r="CV391" s="136"/>
      <c r="CW391" s="136"/>
      <c r="CX391" s="136"/>
      <c r="CY391" s="136"/>
      <c r="CZ391" s="136"/>
      <c r="DA391" s="136"/>
      <c r="DB391" s="136"/>
      <c r="DC391" s="136"/>
      <c r="DD391" s="136"/>
      <c r="DE391" s="136"/>
      <c r="DF391" s="136"/>
      <c r="DG391" s="136"/>
      <c r="DH391" s="136"/>
      <c r="DI391" s="136"/>
      <c r="DJ391" s="136"/>
      <c r="DK391" s="136"/>
      <c r="DL391" s="136"/>
      <c r="DM391" s="136"/>
      <c r="DN391" s="136"/>
      <c r="DO391" s="136"/>
      <c r="DP391" s="136"/>
      <c r="DQ391" s="136"/>
      <c r="DR391" s="136"/>
      <c r="DS391" s="136"/>
      <c r="DT391" s="136"/>
      <c r="DU391" s="136"/>
      <c r="DV391" s="136"/>
      <c r="DW391" s="136"/>
      <c r="DX391" s="136"/>
      <c r="DY391" s="136"/>
      <c r="DZ391" s="136"/>
      <c r="EA391" s="136"/>
      <c r="EB391" s="136"/>
      <c r="EC391" s="136"/>
      <c r="ED391" s="136"/>
      <c r="EE391" s="136"/>
      <c r="EF391" s="136"/>
    </row>
    <row r="392" spans="1:136" x14ac:dyDescent="0.3">
      <c r="A392" s="138"/>
      <c r="B392" s="139"/>
      <c r="C392" s="150"/>
      <c r="D392" s="140"/>
      <c r="E392" s="138"/>
      <c r="F392" s="138"/>
      <c r="G392" s="141"/>
      <c r="H392" s="138"/>
      <c r="I392" s="138"/>
      <c r="J392" s="140"/>
      <c r="K392" s="138"/>
      <c r="L392" s="142"/>
      <c r="M392" s="142"/>
      <c r="N392" s="120"/>
      <c r="O392" s="143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  <c r="AJ392" s="144"/>
      <c r="AK392" s="144"/>
      <c r="AL392" s="144"/>
      <c r="AM392" s="144"/>
      <c r="AN392" s="144"/>
      <c r="AO392" s="144"/>
      <c r="AP392" s="144"/>
      <c r="AQ392" s="144"/>
      <c r="AR392" s="144"/>
      <c r="AS392" s="144"/>
      <c r="AT392" s="144"/>
      <c r="AU392" s="144"/>
      <c r="AV392" s="144"/>
      <c r="AW392" s="144"/>
      <c r="AX392" s="144"/>
      <c r="AY392" s="144"/>
      <c r="AZ392" s="144"/>
      <c r="BA392" s="144"/>
      <c r="BB392" s="144"/>
      <c r="BC392" s="144"/>
      <c r="BD392" s="144"/>
      <c r="BE392" s="144"/>
      <c r="BF392" s="144"/>
      <c r="BG392" s="144"/>
      <c r="BH392" s="144"/>
      <c r="BI392" s="144"/>
      <c r="BJ392" s="144"/>
      <c r="BK392" s="144"/>
      <c r="BL392" s="144"/>
      <c r="BM392" s="144"/>
      <c r="BN392" s="144"/>
      <c r="BO392" s="144"/>
      <c r="BP392" s="144"/>
      <c r="BQ392" s="144"/>
      <c r="BR392" s="144"/>
      <c r="BS392" s="144"/>
      <c r="BT392" s="144"/>
      <c r="BU392" s="144"/>
      <c r="BV392" s="144"/>
      <c r="BW392" s="144"/>
      <c r="BX392" s="144"/>
      <c r="BY392" s="144"/>
      <c r="BZ392" s="144"/>
      <c r="CA392" s="144"/>
      <c r="CB392" s="144"/>
      <c r="CC392" s="144"/>
      <c r="CD392" s="144"/>
      <c r="CE392" s="144"/>
      <c r="CF392" s="144"/>
      <c r="CG392" s="144"/>
      <c r="CH392" s="144"/>
      <c r="CI392" s="144"/>
      <c r="CJ392" s="144"/>
      <c r="CK392" s="144"/>
      <c r="CL392" s="144"/>
      <c r="CM392" s="144"/>
      <c r="CN392" s="144"/>
      <c r="CO392" s="144"/>
      <c r="CP392" s="144"/>
      <c r="CQ392" s="144"/>
      <c r="CR392" s="144"/>
      <c r="CS392" s="144"/>
      <c r="CT392" s="144"/>
      <c r="CU392" s="144"/>
      <c r="CV392" s="144"/>
      <c r="CW392" s="144"/>
      <c r="CX392" s="144"/>
      <c r="CY392" s="144"/>
      <c r="CZ392" s="144"/>
      <c r="DA392" s="144"/>
      <c r="DB392" s="144"/>
      <c r="DC392" s="144"/>
      <c r="DD392" s="144"/>
      <c r="DE392" s="144"/>
      <c r="DF392" s="144"/>
      <c r="DG392" s="144"/>
      <c r="DH392" s="144"/>
      <c r="DI392" s="144"/>
      <c r="DJ392" s="144"/>
      <c r="DK392" s="144"/>
      <c r="DL392" s="144"/>
      <c r="DM392" s="144"/>
      <c r="DN392" s="144"/>
      <c r="DO392" s="144"/>
      <c r="DP392" s="144"/>
      <c r="DQ392" s="144"/>
      <c r="DR392" s="144"/>
      <c r="DS392" s="144"/>
      <c r="DT392" s="144"/>
      <c r="DU392" s="144"/>
      <c r="DV392" s="144"/>
      <c r="DW392" s="144"/>
      <c r="DX392" s="144"/>
      <c r="DY392" s="144"/>
      <c r="DZ392" s="144"/>
      <c r="EA392" s="144"/>
      <c r="EB392" s="144"/>
      <c r="EC392" s="144"/>
      <c r="ED392" s="144"/>
      <c r="EE392" s="144"/>
      <c r="EF392" s="144"/>
    </row>
    <row r="393" spans="1:136" x14ac:dyDescent="0.3">
      <c r="A393" s="72"/>
      <c r="B393" s="2"/>
      <c r="C393" s="148"/>
      <c r="D393" s="122"/>
      <c r="E393" s="123"/>
      <c r="F393" s="123"/>
      <c r="G393" s="124"/>
      <c r="H393" s="125"/>
      <c r="I393" s="126"/>
      <c r="J393" s="122"/>
      <c r="K393" s="127"/>
      <c r="L393" s="133"/>
      <c r="M393" s="133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  <c r="Z393" s="136"/>
      <c r="AA393" s="136"/>
      <c r="AB393" s="136"/>
      <c r="AC393" s="136"/>
      <c r="AD393" s="136"/>
      <c r="AE393" s="136"/>
      <c r="AF393" s="136"/>
      <c r="AG393" s="136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6"/>
      <c r="AV393" s="136"/>
      <c r="AW393" s="136"/>
      <c r="AX393" s="136"/>
      <c r="AY393" s="136"/>
      <c r="AZ393" s="136"/>
      <c r="BA393" s="136"/>
      <c r="BB393" s="136"/>
      <c r="BC393" s="136"/>
      <c r="BD393" s="136"/>
      <c r="BE393" s="136"/>
      <c r="BF393" s="136"/>
      <c r="BG393" s="136"/>
      <c r="BH393" s="136"/>
      <c r="BI393" s="136"/>
      <c r="BJ393" s="136"/>
      <c r="BK393" s="136"/>
      <c r="BL393" s="136"/>
      <c r="BM393" s="136"/>
      <c r="BN393" s="136"/>
      <c r="BO393" s="136"/>
      <c r="BP393" s="136"/>
      <c r="BQ393" s="136"/>
      <c r="BR393" s="136"/>
      <c r="BS393" s="136"/>
      <c r="BT393" s="136"/>
      <c r="BU393" s="136"/>
      <c r="BV393" s="136"/>
      <c r="BW393" s="136"/>
      <c r="BX393" s="136"/>
      <c r="BY393" s="136"/>
      <c r="BZ393" s="136"/>
      <c r="CA393" s="136"/>
      <c r="CB393" s="136"/>
      <c r="CC393" s="136"/>
      <c r="CD393" s="136"/>
      <c r="CE393" s="136"/>
      <c r="CF393" s="136"/>
      <c r="CG393" s="136"/>
      <c r="CH393" s="136"/>
      <c r="CI393" s="136"/>
      <c r="CJ393" s="136"/>
      <c r="CK393" s="136"/>
      <c r="CL393" s="136"/>
      <c r="CM393" s="136"/>
      <c r="CN393" s="136"/>
      <c r="CO393" s="136"/>
      <c r="CP393" s="136"/>
      <c r="CQ393" s="136"/>
      <c r="CR393" s="136"/>
      <c r="CS393" s="136"/>
      <c r="CT393" s="136"/>
      <c r="CU393" s="136"/>
      <c r="CV393" s="136"/>
      <c r="CW393" s="136"/>
      <c r="CX393" s="136"/>
      <c r="CY393" s="136"/>
      <c r="CZ393" s="136"/>
      <c r="DA393" s="136"/>
      <c r="DB393" s="136"/>
      <c r="DC393" s="136"/>
      <c r="DD393" s="136"/>
      <c r="DE393" s="136"/>
      <c r="DF393" s="136"/>
      <c r="DG393" s="136"/>
      <c r="DH393" s="136"/>
      <c r="DI393" s="136"/>
      <c r="DJ393" s="136"/>
      <c r="DK393" s="136"/>
      <c r="DL393" s="136"/>
      <c r="DM393" s="136"/>
      <c r="DN393" s="136"/>
      <c r="DO393" s="136"/>
      <c r="DP393" s="136"/>
      <c r="DQ393" s="136"/>
      <c r="DR393" s="136"/>
      <c r="DS393" s="136"/>
      <c r="DT393" s="136"/>
      <c r="DU393" s="136"/>
      <c r="DV393" s="136"/>
      <c r="DW393" s="136"/>
      <c r="DX393" s="136"/>
      <c r="DY393" s="136"/>
      <c r="DZ393" s="136"/>
      <c r="EA393" s="136"/>
      <c r="EB393" s="136"/>
      <c r="EC393" s="136"/>
      <c r="ED393" s="136"/>
      <c r="EE393" s="136"/>
      <c r="EF393" s="136"/>
    </row>
    <row r="394" spans="1:136" x14ac:dyDescent="0.3">
      <c r="A394" s="128"/>
      <c r="B394" s="129"/>
      <c r="C394" s="149"/>
      <c r="D394" s="131"/>
      <c r="E394" s="128"/>
      <c r="F394" s="128"/>
      <c r="G394" s="132"/>
      <c r="H394" s="128"/>
      <c r="I394" s="128"/>
      <c r="J394" s="131"/>
      <c r="K394" s="128"/>
      <c r="L394" s="133"/>
      <c r="M394" s="133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  <c r="Z394" s="136"/>
      <c r="AA394" s="136"/>
      <c r="AB394" s="136"/>
      <c r="AC394" s="136"/>
      <c r="AD394" s="136"/>
      <c r="AE394" s="136"/>
      <c r="AF394" s="136"/>
      <c r="AG394" s="136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6"/>
      <c r="AV394" s="136"/>
      <c r="AW394" s="136"/>
      <c r="AX394" s="136"/>
      <c r="AY394" s="136"/>
      <c r="AZ394" s="136"/>
      <c r="BA394" s="136"/>
      <c r="BB394" s="136"/>
      <c r="BC394" s="136"/>
      <c r="BD394" s="136"/>
      <c r="BE394" s="136"/>
      <c r="BF394" s="136"/>
      <c r="BG394" s="136"/>
      <c r="BH394" s="136"/>
      <c r="BI394" s="136"/>
      <c r="BJ394" s="136"/>
      <c r="BK394" s="136"/>
      <c r="BL394" s="136"/>
      <c r="BM394" s="136"/>
      <c r="BN394" s="136"/>
      <c r="BO394" s="136"/>
      <c r="BP394" s="136"/>
      <c r="BQ394" s="136"/>
      <c r="BR394" s="136"/>
      <c r="BS394" s="136"/>
      <c r="BT394" s="136"/>
      <c r="BU394" s="136"/>
      <c r="BV394" s="136"/>
      <c r="BW394" s="136"/>
      <c r="BX394" s="136"/>
      <c r="BY394" s="136"/>
      <c r="BZ394" s="136"/>
      <c r="CA394" s="136"/>
      <c r="CB394" s="136"/>
      <c r="CC394" s="136"/>
      <c r="CD394" s="136"/>
      <c r="CE394" s="136"/>
      <c r="CF394" s="136"/>
      <c r="CG394" s="136"/>
      <c r="CH394" s="136"/>
      <c r="CI394" s="136"/>
      <c r="CJ394" s="136"/>
      <c r="CK394" s="136"/>
      <c r="CL394" s="136"/>
      <c r="CM394" s="136"/>
      <c r="CN394" s="136"/>
      <c r="CO394" s="136"/>
      <c r="CP394" s="136"/>
      <c r="CQ394" s="136"/>
      <c r="CR394" s="136"/>
      <c r="CS394" s="136"/>
      <c r="CT394" s="136"/>
      <c r="CU394" s="136"/>
      <c r="CV394" s="136"/>
      <c r="CW394" s="136"/>
      <c r="CX394" s="136"/>
      <c r="CY394" s="136"/>
      <c r="CZ394" s="136"/>
      <c r="DA394" s="136"/>
      <c r="DB394" s="136"/>
      <c r="DC394" s="136"/>
      <c r="DD394" s="136"/>
      <c r="DE394" s="136"/>
      <c r="DF394" s="136"/>
      <c r="DG394" s="136"/>
      <c r="DH394" s="136"/>
      <c r="DI394" s="136"/>
      <c r="DJ394" s="136"/>
      <c r="DK394" s="136"/>
      <c r="DL394" s="136"/>
      <c r="DM394" s="136"/>
      <c r="DN394" s="136"/>
      <c r="DO394" s="136"/>
      <c r="DP394" s="136"/>
      <c r="DQ394" s="136"/>
      <c r="DR394" s="136"/>
      <c r="DS394" s="136"/>
      <c r="DT394" s="136"/>
      <c r="DU394" s="136"/>
      <c r="DV394" s="136"/>
      <c r="DW394" s="136"/>
      <c r="DX394" s="136"/>
      <c r="DY394" s="136"/>
      <c r="DZ394" s="136"/>
      <c r="EA394" s="136"/>
      <c r="EB394" s="136"/>
      <c r="EC394" s="136"/>
      <c r="ED394" s="136"/>
      <c r="EE394" s="136"/>
      <c r="EF394" s="136"/>
    </row>
    <row r="395" spans="1:136" x14ac:dyDescent="0.3">
      <c r="A395" s="138"/>
      <c r="B395" s="139"/>
      <c r="C395" s="150"/>
      <c r="D395" s="140"/>
      <c r="E395" s="138"/>
      <c r="F395" s="138"/>
      <c r="G395" s="141"/>
      <c r="H395" s="138"/>
      <c r="I395" s="138"/>
      <c r="J395" s="140"/>
      <c r="K395" s="138"/>
      <c r="L395" s="142"/>
      <c r="M395" s="142"/>
      <c r="N395" s="120"/>
      <c r="O395" s="143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  <c r="AG395" s="144"/>
      <c r="AH395" s="144"/>
      <c r="AI395" s="144"/>
      <c r="AJ395" s="144"/>
      <c r="AK395" s="144"/>
      <c r="AL395" s="144"/>
      <c r="AM395" s="144"/>
      <c r="AN395" s="144"/>
      <c r="AO395" s="144"/>
      <c r="AP395" s="144"/>
      <c r="AQ395" s="144"/>
      <c r="AR395" s="144"/>
      <c r="AS395" s="144"/>
      <c r="AT395" s="144"/>
      <c r="AU395" s="144"/>
      <c r="AV395" s="144"/>
      <c r="AW395" s="144"/>
      <c r="AX395" s="144"/>
      <c r="AY395" s="144"/>
      <c r="AZ395" s="144"/>
      <c r="BA395" s="144"/>
      <c r="BB395" s="144"/>
      <c r="BC395" s="144"/>
      <c r="BD395" s="144"/>
      <c r="BE395" s="144"/>
      <c r="BF395" s="144"/>
      <c r="BG395" s="144"/>
      <c r="BH395" s="144"/>
      <c r="BI395" s="144"/>
      <c r="BJ395" s="144"/>
      <c r="BK395" s="144"/>
      <c r="BL395" s="144"/>
      <c r="BM395" s="144"/>
      <c r="BN395" s="144"/>
      <c r="BO395" s="144"/>
      <c r="BP395" s="144"/>
      <c r="BQ395" s="144"/>
      <c r="BR395" s="144"/>
      <c r="BS395" s="144"/>
      <c r="BT395" s="144"/>
      <c r="BU395" s="144"/>
      <c r="BV395" s="144"/>
      <c r="BW395" s="144"/>
      <c r="BX395" s="144"/>
      <c r="BY395" s="144"/>
      <c r="BZ395" s="144"/>
      <c r="CA395" s="144"/>
      <c r="CB395" s="144"/>
      <c r="CC395" s="144"/>
      <c r="CD395" s="144"/>
      <c r="CE395" s="144"/>
      <c r="CF395" s="144"/>
      <c r="CG395" s="144"/>
      <c r="CH395" s="144"/>
      <c r="CI395" s="144"/>
      <c r="CJ395" s="144"/>
      <c r="CK395" s="144"/>
      <c r="CL395" s="144"/>
      <c r="CM395" s="144"/>
      <c r="CN395" s="144"/>
      <c r="CO395" s="144"/>
      <c r="CP395" s="144"/>
      <c r="CQ395" s="144"/>
      <c r="CR395" s="144"/>
      <c r="CS395" s="144"/>
      <c r="CT395" s="144"/>
      <c r="CU395" s="144"/>
      <c r="CV395" s="144"/>
      <c r="CW395" s="144"/>
      <c r="CX395" s="144"/>
      <c r="CY395" s="144"/>
      <c r="CZ395" s="144"/>
      <c r="DA395" s="144"/>
      <c r="DB395" s="144"/>
      <c r="DC395" s="144"/>
      <c r="DD395" s="144"/>
      <c r="DE395" s="144"/>
      <c r="DF395" s="144"/>
      <c r="DG395" s="144"/>
      <c r="DH395" s="144"/>
      <c r="DI395" s="144"/>
      <c r="DJ395" s="144"/>
      <c r="DK395" s="144"/>
      <c r="DL395" s="144"/>
      <c r="DM395" s="144"/>
      <c r="DN395" s="144"/>
      <c r="DO395" s="144"/>
      <c r="DP395" s="144"/>
      <c r="DQ395" s="144"/>
      <c r="DR395" s="144"/>
      <c r="DS395" s="144"/>
      <c r="DT395" s="144"/>
      <c r="DU395" s="144"/>
      <c r="DV395" s="144"/>
      <c r="DW395" s="144"/>
      <c r="DX395" s="144"/>
      <c r="DY395" s="144"/>
      <c r="DZ395" s="144"/>
      <c r="EA395" s="144"/>
      <c r="EB395" s="144"/>
      <c r="EC395" s="144"/>
      <c r="ED395" s="144"/>
      <c r="EE395" s="144"/>
      <c r="EF395" s="144"/>
    </row>
    <row r="396" spans="1:136" x14ac:dyDescent="0.3">
      <c r="A396" s="72"/>
      <c r="B396" s="2"/>
      <c r="C396" s="148"/>
      <c r="D396" s="122"/>
      <c r="E396" s="123"/>
      <c r="F396" s="123"/>
      <c r="G396" s="124"/>
      <c r="H396" s="125"/>
      <c r="I396" s="126"/>
      <c r="J396" s="122"/>
      <c r="K396" s="127"/>
      <c r="L396" s="142"/>
      <c r="M396" s="142"/>
      <c r="N396" s="120"/>
      <c r="P396" s="136"/>
      <c r="Q396" s="136"/>
      <c r="R396" s="136"/>
      <c r="S396" s="136"/>
      <c r="T396" s="136"/>
      <c r="U396" s="136"/>
      <c r="V396" s="136"/>
      <c r="W396" s="136"/>
      <c r="X396" s="136"/>
      <c r="Y396" s="136"/>
      <c r="Z396" s="136"/>
      <c r="AA396" s="136"/>
      <c r="AB396" s="136"/>
      <c r="AC396" s="136"/>
      <c r="AD396" s="136"/>
      <c r="AE396" s="136"/>
      <c r="AF396" s="136"/>
      <c r="AG396" s="136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6"/>
      <c r="AV396" s="136"/>
      <c r="AW396" s="136"/>
      <c r="AX396" s="136"/>
      <c r="AY396" s="136"/>
      <c r="AZ396" s="136"/>
      <c r="BA396" s="136"/>
      <c r="BB396" s="136"/>
      <c r="BC396" s="136"/>
      <c r="BD396" s="136"/>
      <c r="BE396" s="136"/>
      <c r="BF396" s="136"/>
      <c r="BG396" s="136"/>
      <c r="BH396" s="136"/>
      <c r="BI396" s="136"/>
      <c r="BJ396" s="136"/>
      <c r="BK396" s="136"/>
      <c r="BL396" s="136"/>
      <c r="BM396" s="136"/>
      <c r="BN396" s="136"/>
      <c r="BO396" s="136"/>
      <c r="BP396" s="136"/>
      <c r="BQ396" s="136"/>
      <c r="BR396" s="136"/>
      <c r="BS396" s="136"/>
      <c r="BT396" s="136"/>
      <c r="BU396" s="136"/>
      <c r="BV396" s="136"/>
      <c r="BW396" s="136"/>
      <c r="BX396" s="136"/>
      <c r="BY396" s="136"/>
      <c r="BZ396" s="136"/>
      <c r="CA396" s="136"/>
      <c r="CB396" s="136"/>
      <c r="CC396" s="136"/>
      <c r="CD396" s="136"/>
      <c r="CE396" s="136"/>
      <c r="CF396" s="136"/>
      <c r="CG396" s="136"/>
      <c r="CH396" s="136"/>
      <c r="CI396" s="136"/>
      <c r="CJ396" s="136"/>
      <c r="CK396" s="136"/>
      <c r="CL396" s="136"/>
      <c r="CM396" s="136"/>
      <c r="CN396" s="136"/>
      <c r="CO396" s="136"/>
      <c r="CP396" s="136"/>
      <c r="CQ396" s="136"/>
      <c r="CR396" s="136"/>
      <c r="CS396" s="136"/>
      <c r="CT396" s="136"/>
      <c r="CU396" s="136"/>
      <c r="CV396" s="136"/>
      <c r="CW396" s="136"/>
      <c r="CX396" s="136"/>
      <c r="CY396" s="136"/>
      <c r="CZ396" s="136"/>
      <c r="DA396" s="136"/>
      <c r="DB396" s="136"/>
      <c r="DC396" s="136"/>
      <c r="DD396" s="136"/>
      <c r="DE396" s="136"/>
      <c r="DF396" s="136"/>
      <c r="DG396" s="136"/>
      <c r="DH396" s="136"/>
      <c r="DI396" s="136"/>
      <c r="DJ396" s="136"/>
      <c r="DK396" s="136"/>
      <c r="DL396" s="136"/>
      <c r="DM396" s="136"/>
      <c r="DN396" s="136"/>
      <c r="DO396" s="136"/>
      <c r="DP396" s="136"/>
      <c r="DQ396" s="136"/>
      <c r="DR396" s="136"/>
      <c r="DS396" s="136"/>
      <c r="DT396" s="136"/>
      <c r="DU396" s="136"/>
      <c r="DV396" s="136"/>
      <c r="DW396" s="136"/>
      <c r="DX396" s="136"/>
      <c r="DY396" s="136"/>
      <c r="DZ396" s="136"/>
      <c r="EA396" s="136"/>
      <c r="EB396" s="136"/>
      <c r="EC396" s="136"/>
      <c r="ED396" s="136"/>
      <c r="EE396" s="136"/>
      <c r="EF396" s="136"/>
    </row>
    <row r="397" spans="1:136" x14ac:dyDescent="0.3">
      <c r="A397" s="128"/>
      <c r="B397" s="129"/>
      <c r="C397" s="149"/>
      <c r="D397" s="131"/>
      <c r="E397" s="128"/>
      <c r="F397" s="128"/>
      <c r="G397" s="132"/>
      <c r="H397" s="128"/>
      <c r="I397" s="128"/>
      <c r="J397" s="131"/>
      <c r="K397" s="128"/>
      <c r="L397" s="133"/>
      <c r="M397" s="133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  <c r="Z397" s="136"/>
      <c r="AA397" s="136"/>
      <c r="AB397" s="136"/>
      <c r="AC397" s="136"/>
      <c r="AD397" s="136"/>
      <c r="AE397" s="136"/>
      <c r="AF397" s="136"/>
      <c r="AG397" s="136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6"/>
      <c r="AV397" s="136"/>
      <c r="AW397" s="136"/>
      <c r="AX397" s="136"/>
      <c r="AY397" s="136"/>
      <c r="AZ397" s="136"/>
      <c r="BA397" s="136"/>
      <c r="BB397" s="136"/>
      <c r="BC397" s="136"/>
      <c r="BD397" s="136"/>
      <c r="BE397" s="136"/>
      <c r="BF397" s="136"/>
      <c r="BG397" s="136"/>
      <c r="BH397" s="136"/>
      <c r="BI397" s="136"/>
      <c r="BJ397" s="136"/>
      <c r="BK397" s="136"/>
      <c r="BL397" s="136"/>
      <c r="BM397" s="136"/>
      <c r="BN397" s="136"/>
      <c r="BO397" s="136"/>
      <c r="BP397" s="136"/>
      <c r="BQ397" s="136"/>
      <c r="BR397" s="136"/>
      <c r="BS397" s="136"/>
      <c r="BT397" s="136"/>
      <c r="BU397" s="136"/>
      <c r="BV397" s="136"/>
      <c r="BW397" s="136"/>
      <c r="BX397" s="136"/>
      <c r="BY397" s="136"/>
      <c r="BZ397" s="136"/>
      <c r="CA397" s="136"/>
      <c r="CB397" s="136"/>
      <c r="CC397" s="136"/>
      <c r="CD397" s="136"/>
      <c r="CE397" s="136"/>
      <c r="CF397" s="136"/>
      <c r="CG397" s="136"/>
      <c r="CH397" s="136"/>
      <c r="CI397" s="136"/>
      <c r="CJ397" s="136"/>
      <c r="CK397" s="136"/>
      <c r="CL397" s="136"/>
      <c r="CM397" s="136"/>
      <c r="CN397" s="136"/>
      <c r="CO397" s="136"/>
      <c r="CP397" s="136"/>
      <c r="CQ397" s="136"/>
      <c r="CR397" s="136"/>
      <c r="CS397" s="136"/>
      <c r="CT397" s="136"/>
      <c r="CU397" s="136"/>
      <c r="CV397" s="136"/>
      <c r="CW397" s="136"/>
      <c r="CX397" s="136"/>
      <c r="CY397" s="136"/>
      <c r="CZ397" s="136"/>
      <c r="DA397" s="136"/>
      <c r="DB397" s="136"/>
      <c r="DC397" s="136"/>
      <c r="DD397" s="136"/>
      <c r="DE397" s="136"/>
      <c r="DF397" s="136"/>
      <c r="DG397" s="136"/>
      <c r="DH397" s="136"/>
      <c r="DI397" s="136"/>
      <c r="DJ397" s="136"/>
      <c r="DK397" s="136"/>
      <c r="DL397" s="136"/>
      <c r="DM397" s="136"/>
      <c r="DN397" s="136"/>
      <c r="DO397" s="136"/>
      <c r="DP397" s="136"/>
      <c r="DQ397" s="136"/>
      <c r="DR397" s="136"/>
      <c r="DS397" s="136"/>
      <c r="DT397" s="136"/>
      <c r="DU397" s="136"/>
      <c r="DV397" s="136"/>
      <c r="DW397" s="136"/>
      <c r="DX397" s="136"/>
      <c r="DY397" s="136"/>
      <c r="DZ397" s="136"/>
      <c r="EA397" s="136"/>
      <c r="EB397" s="136"/>
      <c r="EC397" s="136"/>
      <c r="ED397" s="136"/>
      <c r="EE397" s="136"/>
      <c r="EF397" s="136"/>
    </row>
    <row r="398" spans="1:136" x14ac:dyDescent="0.3">
      <c r="A398" s="138"/>
      <c r="B398" s="139"/>
      <c r="C398" s="150"/>
      <c r="D398" s="140"/>
      <c r="E398" s="138"/>
      <c r="F398" s="138"/>
      <c r="G398" s="141"/>
      <c r="H398" s="138"/>
      <c r="I398" s="138"/>
      <c r="J398" s="140"/>
      <c r="K398" s="138"/>
      <c r="L398" s="142"/>
      <c r="M398" s="142"/>
      <c r="N398" s="120"/>
      <c r="O398" s="143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  <c r="AG398" s="144"/>
      <c r="AH398" s="144"/>
      <c r="AI398" s="144"/>
      <c r="AJ398" s="144"/>
      <c r="AK398" s="144"/>
      <c r="AL398" s="144"/>
      <c r="AM398" s="144"/>
      <c r="AN398" s="144"/>
      <c r="AO398" s="144"/>
      <c r="AP398" s="144"/>
      <c r="AQ398" s="144"/>
      <c r="AR398" s="144"/>
      <c r="AS398" s="144"/>
      <c r="AT398" s="144"/>
      <c r="AU398" s="144"/>
      <c r="AV398" s="144"/>
      <c r="AW398" s="144"/>
      <c r="AX398" s="144"/>
      <c r="AY398" s="144"/>
      <c r="AZ398" s="144"/>
      <c r="BA398" s="144"/>
      <c r="BB398" s="144"/>
      <c r="BC398" s="144"/>
      <c r="BD398" s="144"/>
      <c r="BE398" s="144"/>
      <c r="BF398" s="144"/>
      <c r="BG398" s="144"/>
      <c r="BH398" s="144"/>
      <c r="BI398" s="144"/>
      <c r="BJ398" s="144"/>
      <c r="BK398" s="144"/>
      <c r="BL398" s="144"/>
      <c r="BM398" s="144"/>
      <c r="BN398" s="144"/>
      <c r="BO398" s="144"/>
      <c r="BP398" s="144"/>
      <c r="BQ398" s="144"/>
      <c r="BR398" s="144"/>
      <c r="BS398" s="144"/>
      <c r="BT398" s="144"/>
      <c r="BU398" s="144"/>
      <c r="BV398" s="144"/>
      <c r="BW398" s="144"/>
      <c r="BX398" s="144"/>
      <c r="BY398" s="144"/>
      <c r="BZ398" s="144"/>
      <c r="CA398" s="144"/>
      <c r="CB398" s="144"/>
      <c r="CC398" s="144"/>
      <c r="CD398" s="144"/>
      <c r="CE398" s="144"/>
      <c r="CF398" s="144"/>
      <c r="CG398" s="144"/>
      <c r="CH398" s="144"/>
      <c r="CI398" s="144"/>
      <c r="CJ398" s="144"/>
      <c r="CK398" s="144"/>
      <c r="CL398" s="144"/>
      <c r="CM398" s="144"/>
      <c r="CN398" s="144"/>
      <c r="CO398" s="144"/>
      <c r="CP398" s="144"/>
      <c r="CQ398" s="144"/>
      <c r="CR398" s="144"/>
      <c r="CS398" s="144"/>
      <c r="CT398" s="144"/>
      <c r="CU398" s="144"/>
      <c r="CV398" s="144"/>
      <c r="CW398" s="144"/>
      <c r="CX398" s="144"/>
      <c r="CY398" s="144"/>
      <c r="CZ398" s="144"/>
      <c r="DA398" s="144"/>
      <c r="DB398" s="144"/>
      <c r="DC398" s="144"/>
      <c r="DD398" s="144"/>
      <c r="DE398" s="144"/>
      <c r="DF398" s="144"/>
      <c r="DG398" s="144"/>
      <c r="DH398" s="144"/>
      <c r="DI398" s="144"/>
      <c r="DJ398" s="144"/>
      <c r="DK398" s="144"/>
      <c r="DL398" s="144"/>
      <c r="DM398" s="144"/>
      <c r="DN398" s="144"/>
      <c r="DO398" s="144"/>
      <c r="DP398" s="144"/>
      <c r="DQ398" s="144"/>
      <c r="DR398" s="144"/>
      <c r="DS398" s="144"/>
      <c r="DT398" s="144"/>
      <c r="DU398" s="144"/>
      <c r="DV398" s="144"/>
      <c r="DW398" s="144"/>
      <c r="DX398" s="144"/>
      <c r="DY398" s="144"/>
      <c r="DZ398" s="144"/>
      <c r="EA398" s="144"/>
      <c r="EB398" s="144"/>
      <c r="EC398" s="144"/>
      <c r="ED398" s="144"/>
      <c r="EE398" s="144"/>
      <c r="EF398" s="144"/>
    </row>
    <row r="399" spans="1:136" x14ac:dyDescent="0.3">
      <c r="A399" s="72"/>
      <c r="B399" s="2"/>
      <c r="C399" s="148"/>
      <c r="D399" s="122"/>
      <c r="E399" s="123"/>
      <c r="F399" s="123"/>
      <c r="G399" s="124"/>
      <c r="H399" s="125"/>
      <c r="I399" s="126"/>
      <c r="J399" s="122"/>
      <c r="K399" s="127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  <c r="BB399" s="33"/>
      <c r="BC399" s="33"/>
      <c r="BD399" s="33"/>
      <c r="BE399" s="33"/>
      <c r="BF399" s="33"/>
      <c r="BG399" s="33"/>
      <c r="BH399" s="33"/>
      <c r="BI399" s="33"/>
      <c r="BJ399" s="33"/>
      <c r="BK399" s="33"/>
      <c r="BL399" s="33"/>
      <c r="BM399" s="33"/>
      <c r="BN399" s="33"/>
      <c r="BO399" s="33"/>
      <c r="BP399" s="33"/>
      <c r="BQ399" s="33"/>
      <c r="BR399" s="33"/>
      <c r="BS399" s="33"/>
      <c r="BT399" s="33"/>
      <c r="BU399" s="33"/>
      <c r="BV399" s="33"/>
      <c r="BW399" s="33"/>
      <c r="BX399" s="33"/>
      <c r="BY399" s="33"/>
      <c r="BZ399" s="33"/>
      <c r="CA399" s="33"/>
      <c r="CB399" s="33"/>
      <c r="CC399" s="33"/>
      <c r="CD399" s="33"/>
      <c r="CE399" s="33"/>
      <c r="CF399" s="33"/>
      <c r="CG399" s="33"/>
      <c r="CH399" s="33"/>
      <c r="CI399" s="33"/>
      <c r="CJ399" s="33"/>
      <c r="CK399" s="33"/>
      <c r="CL399" s="33"/>
      <c r="CM399" s="33"/>
      <c r="CN399" s="33"/>
      <c r="CO399" s="33"/>
      <c r="CP399" s="33"/>
      <c r="CQ399" s="33"/>
      <c r="CR399" s="33"/>
      <c r="CS399" s="33"/>
      <c r="CT399" s="33"/>
      <c r="CU399" s="33"/>
      <c r="CV399" s="33"/>
      <c r="CW399" s="33"/>
      <c r="CX399" s="33"/>
      <c r="CY399" s="33"/>
      <c r="CZ399" s="33"/>
      <c r="DA399" s="33"/>
      <c r="DB399" s="33"/>
      <c r="DC399" s="33"/>
      <c r="DD399" s="33"/>
      <c r="DE399" s="33"/>
      <c r="DF399" s="33"/>
      <c r="DG399" s="33"/>
      <c r="DH399" s="33"/>
      <c r="DI399" s="33"/>
      <c r="DJ399" s="33"/>
      <c r="DK399" s="33"/>
      <c r="DL399" s="33"/>
      <c r="DM399" s="33"/>
      <c r="DN399" s="33"/>
      <c r="DO399" s="33"/>
      <c r="DP399" s="33"/>
      <c r="DQ399" s="33"/>
      <c r="DR399" s="33"/>
      <c r="DS399" s="33"/>
      <c r="DT399" s="33"/>
      <c r="DU399" s="33"/>
      <c r="DV399" s="33"/>
      <c r="DW399" s="33"/>
      <c r="DX399" s="33"/>
      <c r="DY399" s="33"/>
      <c r="DZ399" s="33"/>
      <c r="EA399" s="33"/>
      <c r="EB399" s="33"/>
      <c r="EC399" s="33"/>
      <c r="ED399" s="33"/>
      <c r="EE399" s="33"/>
      <c r="EF399" s="33"/>
    </row>
    <row r="400" spans="1:136" x14ac:dyDescent="0.3">
      <c r="A400" s="128"/>
      <c r="B400" s="129"/>
      <c r="C400" s="149"/>
      <c r="D400" s="131"/>
      <c r="E400" s="128"/>
      <c r="F400" s="128"/>
      <c r="G400" s="132"/>
      <c r="H400" s="128"/>
      <c r="I400" s="128"/>
      <c r="J400" s="131"/>
      <c r="K400" s="128"/>
      <c r="L400" s="133"/>
      <c r="M400" s="1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  <c r="AW400" s="33"/>
      <c r="AX400" s="33"/>
      <c r="AY400" s="33"/>
      <c r="AZ400" s="33"/>
      <c r="BA400" s="33"/>
      <c r="BB400" s="33"/>
      <c r="BC400" s="33"/>
      <c r="BD400" s="33"/>
      <c r="BE400" s="33"/>
      <c r="BF400" s="33"/>
      <c r="BG400" s="33"/>
      <c r="BH400" s="33"/>
      <c r="BI400" s="33"/>
      <c r="BJ400" s="33"/>
      <c r="BK400" s="33"/>
      <c r="BL400" s="33"/>
      <c r="BM400" s="33"/>
      <c r="BN400" s="33"/>
      <c r="BO400" s="33"/>
      <c r="BP400" s="33"/>
      <c r="BQ400" s="33"/>
      <c r="BR400" s="33"/>
      <c r="BS400" s="33"/>
      <c r="BT400" s="33"/>
      <c r="BU400" s="33"/>
      <c r="BV400" s="33"/>
      <c r="BW400" s="33"/>
      <c r="BX400" s="33"/>
      <c r="BY400" s="33"/>
      <c r="BZ400" s="33"/>
      <c r="CA400" s="33"/>
      <c r="CB400" s="33"/>
      <c r="CC400" s="33"/>
      <c r="CD400" s="33"/>
      <c r="CE400" s="33"/>
      <c r="CF400" s="33"/>
      <c r="CG400" s="33"/>
      <c r="CH400" s="33"/>
      <c r="CI400" s="33"/>
      <c r="CJ400" s="33"/>
      <c r="CK400" s="33"/>
      <c r="CL400" s="33"/>
      <c r="CM400" s="33"/>
      <c r="CN400" s="33"/>
      <c r="CO400" s="33"/>
      <c r="CP400" s="33"/>
      <c r="CQ400" s="33"/>
      <c r="CR400" s="33"/>
      <c r="CS400" s="33"/>
      <c r="CT400" s="33"/>
      <c r="CU400" s="33"/>
      <c r="CV400" s="33"/>
      <c r="CW400" s="33"/>
      <c r="CX400" s="33"/>
      <c r="CY400" s="33"/>
      <c r="CZ400" s="33"/>
      <c r="DA400" s="33"/>
      <c r="DB400" s="33"/>
      <c r="DC400" s="33"/>
      <c r="DD400" s="33"/>
      <c r="DE400" s="33"/>
      <c r="DF400" s="33"/>
      <c r="DG400" s="33"/>
      <c r="DH400" s="33"/>
      <c r="DI400" s="33"/>
      <c r="DJ400" s="33"/>
      <c r="DK400" s="33"/>
      <c r="DL400" s="33"/>
      <c r="DM400" s="33"/>
      <c r="DN400" s="33"/>
      <c r="DO400" s="33"/>
      <c r="DP400" s="33"/>
      <c r="DQ400" s="33"/>
      <c r="DR400" s="33"/>
      <c r="DS400" s="33"/>
      <c r="DT400" s="33"/>
      <c r="DU400" s="33"/>
      <c r="DV400" s="33"/>
      <c r="DW400" s="33"/>
      <c r="DX400" s="33"/>
      <c r="DY400" s="33"/>
      <c r="DZ400" s="33"/>
      <c r="EA400" s="33"/>
      <c r="EB400" s="33"/>
      <c r="EC400" s="33"/>
      <c r="ED400" s="33"/>
      <c r="EE400" s="33"/>
      <c r="EF400" s="33"/>
    </row>
    <row r="401" spans="1:136" x14ac:dyDescent="0.3">
      <c r="A401" s="138"/>
      <c r="B401" s="139"/>
      <c r="C401" s="150"/>
      <c r="D401" s="140"/>
      <c r="E401" s="138"/>
      <c r="F401" s="138"/>
      <c r="G401" s="141"/>
      <c r="H401" s="138"/>
      <c r="I401" s="138"/>
      <c r="J401" s="140"/>
      <c r="K401" s="138"/>
      <c r="L401" s="142"/>
      <c r="M401" s="142"/>
      <c r="N401" s="120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3"/>
      <c r="BB401" s="143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3"/>
      <c r="BN401" s="143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3"/>
      <c r="BZ401" s="143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3"/>
      <c r="CM401" s="143"/>
      <c r="CN401" s="143"/>
      <c r="CO401" s="143"/>
      <c r="CP401" s="143"/>
      <c r="CQ401" s="143"/>
      <c r="CR401" s="143"/>
      <c r="CS401" s="143"/>
      <c r="CT401" s="143"/>
      <c r="CU401" s="143"/>
      <c r="CV401" s="143"/>
      <c r="CW401" s="143"/>
      <c r="CX401" s="143"/>
      <c r="CY401" s="143"/>
      <c r="CZ401" s="143"/>
      <c r="DA401" s="143"/>
      <c r="DB401" s="143"/>
      <c r="DC401" s="143"/>
      <c r="DD401" s="143"/>
      <c r="DE401" s="143"/>
      <c r="DF401" s="143"/>
      <c r="DG401" s="143"/>
      <c r="DH401" s="143"/>
      <c r="DI401" s="143"/>
      <c r="DJ401" s="143"/>
      <c r="DK401" s="143"/>
      <c r="DL401" s="143"/>
      <c r="DM401" s="143"/>
      <c r="DN401" s="143"/>
      <c r="DO401" s="143"/>
      <c r="DP401" s="143"/>
      <c r="DQ401" s="143"/>
      <c r="DR401" s="143"/>
      <c r="DS401" s="143"/>
      <c r="DT401" s="143"/>
      <c r="DU401" s="143"/>
      <c r="DV401" s="143"/>
      <c r="DW401" s="143"/>
      <c r="DX401" s="143"/>
      <c r="DY401" s="143"/>
      <c r="DZ401" s="143"/>
      <c r="EA401" s="143"/>
      <c r="EB401" s="143"/>
      <c r="EC401" s="143"/>
      <c r="ED401" s="143"/>
      <c r="EE401" s="143"/>
      <c r="EF401" s="143"/>
    </row>
    <row r="402" spans="1:136" x14ac:dyDescent="0.3">
      <c r="A402" s="72"/>
      <c r="B402" s="2"/>
      <c r="C402" s="148"/>
      <c r="D402" s="122"/>
      <c r="E402" s="123"/>
      <c r="F402" s="123"/>
      <c r="G402" s="124"/>
      <c r="H402" s="125"/>
      <c r="I402" s="126"/>
      <c r="J402" s="122"/>
      <c r="K402" s="127"/>
      <c r="L402" s="133"/>
      <c r="M402" s="133"/>
      <c r="N402" s="134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  <c r="BB402" s="33"/>
      <c r="BC402" s="33"/>
      <c r="BD402" s="33"/>
      <c r="BE402" s="33"/>
      <c r="BF402" s="33"/>
      <c r="BG402" s="33"/>
      <c r="BH402" s="33"/>
      <c r="BI402" s="33"/>
      <c r="BJ402" s="33"/>
      <c r="BK402" s="33"/>
      <c r="BL402" s="33"/>
      <c r="BM402" s="33"/>
      <c r="BN402" s="33"/>
      <c r="BO402" s="33"/>
      <c r="BP402" s="33"/>
      <c r="BQ402" s="33"/>
      <c r="BR402" s="33"/>
      <c r="BS402" s="33"/>
      <c r="BT402" s="33"/>
      <c r="BU402" s="33"/>
      <c r="BV402" s="33"/>
      <c r="BW402" s="33"/>
      <c r="BX402" s="33"/>
      <c r="BY402" s="33"/>
      <c r="BZ402" s="33"/>
      <c r="CA402" s="33"/>
      <c r="CB402" s="33"/>
      <c r="CC402" s="33"/>
      <c r="CD402" s="33"/>
      <c r="CE402" s="33"/>
      <c r="CF402" s="33"/>
      <c r="CG402" s="33"/>
      <c r="CH402" s="33"/>
      <c r="CI402" s="33"/>
      <c r="CJ402" s="33"/>
      <c r="CK402" s="33"/>
      <c r="CL402" s="33"/>
      <c r="CM402" s="33"/>
      <c r="CN402" s="33"/>
      <c r="CO402" s="33"/>
      <c r="CP402" s="33"/>
      <c r="CQ402" s="33"/>
      <c r="CR402" s="33"/>
      <c r="CS402" s="33"/>
      <c r="CT402" s="33"/>
      <c r="CU402" s="33"/>
      <c r="CV402" s="33"/>
      <c r="CW402" s="33"/>
      <c r="CX402" s="33"/>
      <c r="CY402" s="33"/>
      <c r="CZ402" s="33"/>
      <c r="DA402" s="33"/>
      <c r="DB402" s="33"/>
      <c r="DC402" s="33"/>
      <c r="DD402" s="33"/>
      <c r="DE402" s="33"/>
      <c r="DF402" s="33"/>
      <c r="DG402" s="33"/>
      <c r="DH402" s="33"/>
      <c r="DI402" s="33"/>
      <c r="DJ402" s="33"/>
      <c r="DK402" s="33"/>
      <c r="DL402" s="33"/>
      <c r="DM402" s="33"/>
      <c r="DN402" s="33"/>
      <c r="DO402" s="33"/>
      <c r="DP402" s="33"/>
      <c r="DQ402" s="33"/>
      <c r="DR402" s="33"/>
      <c r="DS402" s="33"/>
      <c r="DT402" s="33"/>
      <c r="DU402" s="33"/>
      <c r="DV402" s="33"/>
      <c r="DW402" s="33"/>
      <c r="DX402" s="33"/>
      <c r="DY402" s="33"/>
      <c r="DZ402" s="33"/>
      <c r="EA402" s="33"/>
      <c r="EB402" s="33"/>
      <c r="EC402" s="33"/>
      <c r="ED402" s="33"/>
      <c r="EE402" s="33"/>
      <c r="EF402" s="33"/>
    </row>
    <row r="403" spans="1:136" x14ac:dyDescent="0.3">
      <c r="A403" s="128"/>
      <c r="B403" s="129"/>
      <c r="C403" s="149"/>
      <c r="D403" s="131"/>
      <c r="E403" s="128"/>
      <c r="F403" s="128"/>
      <c r="G403" s="132"/>
      <c r="H403" s="128"/>
      <c r="I403" s="128"/>
      <c r="J403" s="131"/>
      <c r="K403" s="128"/>
      <c r="L403" s="133"/>
      <c r="M403" s="1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  <c r="BB403" s="33"/>
      <c r="BC403" s="33"/>
      <c r="BD403" s="33"/>
      <c r="BE403" s="33"/>
      <c r="BF403" s="33"/>
      <c r="BG403" s="33"/>
      <c r="BH403" s="33"/>
      <c r="BI403" s="33"/>
      <c r="BJ403" s="33"/>
      <c r="BK403" s="33"/>
      <c r="BL403" s="33"/>
      <c r="BM403" s="33"/>
      <c r="BN403" s="33"/>
      <c r="BO403" s="33"/>
      <c r="BP403" s="33"/>
      <c r="BQ403" s="33"/>
      <c r="BR403" s="33"/>
      <c r="BS403" s="33"/>
      <c r="BT403" s="33"/>
      <c r="BU403" s="33"/>
      <c r="BV403" s="33"/>
      <c r="BW403" s="33"/>
      <c r="BX403" s="33"/>
      <c r="BY403" s="33"/>
      <c r="BZ403" s="33"/>
      <c r="CA403" s="33"/>
      <c r="CB403" s="33"/>
      <c r="CC403" s="33"/>
      <c r="CD403" s="33"/>
      <c r="CE403" s="33"/>
      <c r="CF403" s="33"/>
      <c r="CG403" s="33"/>
      <c r="CH403" s="33"/>
      <c r="CI403" s="33"/>
      <c r="CJ403" s="33"/>
      <c r="CK403" s="33"/>
      <c r="CL403" s="33"/>
      <c r="CM403" s="33"/>
      <c r="CN403" s="33"/>
      <c r="CO403" s="33"/>
      <c r="CP403" s="33"/>
      <c r="CQ403" s="33"/>
      <c r="CR403" s="33"/>
      <c r="CS403" s="33"/>
      <c r="CT403" s="33"/>
      <c r="CU403" s="33"/>
      <c r="CV403" s="33"/>
      <c r="CW403" s="33"/>
      <c r="CX403" s="33"/>
      <c r="CY403" s="33"/>
      <c r="CZ403" s="33"/>
      <c r="DA403" s="33"/>
      <c r="DB403" s="33"/>
      <c r="DC403" s="33"/>
      <c r="DD403" s="33"/>
      <c r="DE403" s="33"/>
      <c r="DF403" s="33"/>
      <c r="DG403" s="33"/>
      <c r="DH403" s="33"/>
      <c r="DI403" s="33"/>
      <c r="DJ403" s="33"/>
      <c r="DK403" s="33"/>
      <c r="DL403" s="33"/>
      <c r="DM403" s="33"/>
      <c r="DN403" s="33"/>
      <c r="DO403" s="33"/>
      <c r="DP403" s="33"/>
      <c r="DQ403" s="33"/>
      <c r="DR403" s="33"/>
      <c r="DS403" s="33"/>
      <c r="DT403" s="33"/>
      <c r="DU403" s="33"/>
      <c r="DV403" s="33"/>
      <c r="DW403" s="33"/>
      <c r="DX403" s="33"/>
      <c r="DY403" s="33"/>
      <c r="DZ403" s="33"/>
      <c r="EA403" s="33"/>
      <c r="EB403" s="33"/>
      <c r="EC403" s="33"/>
      <c r="ED403" s="33"/>
      <c r="EE403" s="33"/>
      <c r="EF403" s="33"/>
    </row>
    <row r="404" spans="1:136" x14ac:dyDescent="0.3">
      <c r="A404" s="138"/>
      <c r="B404" s="139"/>
      <c r="C404" s="150"/>
      <c r="D404" s="140"/>
      <c r="E404" s="138"/>
      <c r="F404" s="138"/>
      <c r="G404" s="141"/>
      <c r="H404" s="138"/>
      <c r="I404" s="138"/>
      <c r="J404" s="140"/>
      <c r="K404" s="138"/>
      <c r="L404" s="142"/>
      <c r="M404" s="142"/>
      <c r="N404" s="120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  <c r="AH404" s="143"/>
      <c r="AI404" s="143"/>
      <c r="AJ404" s="143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  <c r="BA404" s="143"/>
      <c r="BB404" s="143"/>
      <c r="BC404" s="143"/>
      <c r="BD404" s="143"/>
      <c r="BE404" s="143"/>
      <c r="BF404" s="143"/>
      <c r="BG404" s="143"/>
      <c r="BH404" s="143"/>
      <c r="BI404" s="143"/>
      <c r="BJ404" s="143"/>
      <c r="BK404" s="143"/>
      <c r="BL404" s="143"/>
      <c r="BM404" s="143"/>
      <c r="BN404" s="143"/>
      <c r="BO404" s="143"/>
      <c r="BP404" s="143"/>
      <c r="BQ404" s="143"/>
      <c r="BR404" s="143"/>
      <c r="BS404" s="143"/>
      <c r="BT404" s="143"/>
      <c r="BU404" s="143"/>
      <c r="BV404" s="143"/>
      <c r="BW404" s="143"/>
      <c r="BX404" s="143"/>
      <c r="BY404" s="143"/>
      <c r="BZ404" s="143"/>
      <c r="CA404" s="143"/>
      <c r="CB404" s="143"/>
      <c r="CC404" s="143"/>
      <c r="CD404" s="143"/>
      <c r="CE404" s="143"/>
      <c r="CF404" s="143"/>
      <c r="CG404" s="143"/>
      <c r="CH404" s="143"/>
      <c r="CI404" s="143"/>
      <c r="CJ404" s="143"/>
      <c r="CK404" s="143"/>
      <c r="CL404" s="143"/>
      <c r="CM404" s="143"/>
      <c r="CN404" s="143"/>
      <c r="CO404" s="143"/>
      <c r="CP404" s="143"/>
      <c r="CQ404" s="143"/>
      <c r="CR404" s="143"/>
      <c r="CS404" s="143"/>
      <c r="CT404" s="143"/>
      <c r="CU404" s="143"/>
      <c r="CV404" s="143"/>
      <c r="CW404" s="143"/>
      <c r="CX404" s="143"/>
      <c r="CY404" s="143"/>
      <c r="CZ404" s="143"/>
      <c r="DA404" s="143"/>
      <c r="DB404" s="143"/>
      <c r="DC404" s="143"/>
      <c r="DD404" s="143"/>
      <c r="DE404" s="143"/>
      <c r="DF404" s="143"/>
      <c r="DG404" s="143"/>
      <c r="DH404" s="143"/>
      <c r="DI404" s="143"/>
      <c r="DJ404" s="143"/>
      <c r="DK404" s="143"/>
      <c r="DL404" s="143"/>
      <c r="DM404" s="143"/>
      <c r="DN404" s="143"/>
      <c r="DO404" s="143"/>
      <c r="DP404" s="143"/>
      <c r="DQ404" s="143"/>
      <c r="DR404" s="143"/>
      <c r="DS404" s="143"/>
      <c r="DT404" s="143"/>
      <c r="DU404" s="143"/>
      <c r="DV404" s="143"/>
      <c r="DW404" s="143"/>
      <c r="DX404" s="143"/>
      <c r="DY404" s="143"/>
      <c r="DZ404" s="143"/>
      <c r="EA404" s="143"/>
      <c r="EB404" s="143"/>
      <c r="EC404" s="143"/>
      <c r="ED404" s="143"/>
      <c r="EE404" s="143"/>
      <c r="EF404" s="143"/>
    </row>
    <row r="405" spans="1:136" x14ac:dyDescent="0.3">
      <c r="A405" s="72"/>
      <c r="B405" s="2"/>
      <c r="C405" s="148"/>
      <c r="D405" s="122"/>
      <c r="E405" s="123"/>
      <c r="F405" s="123"/>
      <c r="G405" s="124"/>
      <c r="H405" s="125"/>
      <c r="I405" s="126"/>
      <c r="J405" s="122"/>
      <c r="K405" s="127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  <c r="BD405" s="33"/>
      <c r="BE405" s="33"/>
      <c r="BF405" s="33"/>
      <c r="BG405" s="33"/>
      <c r="BH405" s="33"/>
      <c r="BI405" s="33"/>
      <c r="BJ405" s="33"/>
      <c r="BK405" s="33"/>
      <c r="BL405" s="33"/>
      <c r="BM405" s="33"/>
      <c r="BN405" s="33"/>
      <c r="BO405" s="33"/>
      <c r="BP405" s="33"/>
      <c r="BQ405" s="33"/>
      <c r="BR405" s="33"/>
      <c r="BS405" s="33"/>
      <c r="BT405" s="33"/>
      <c r="BU405" s="33"/>
      <c r="BV405" s="33"/>
      <c r="BW405" s="33"/>
      <c r="BX405" s="33"/>
      <c r="BY405" s="33"/>
      <c r="BZ405" s="33"/>
      <c r="CA405" s="33"/>
      <c r="CB405" s="33"/>
      <c r="CC405" s="33"/>
      <c r="CD405" s="33"/>
      <c r="CE405" s="33"/>
      <c r="CF405" s="33"/>
      <c r="CG405" s="33"/>
      <c r="CH405" s="33"/>
      <c r="CI405" s="33"/>
      <c r="CJ405" s="33"/>
      <c r="CK405" s="33"/>
      <c r="CL405" s="33"/>
      <c r="CM405" s="33"/>
      <c r="CN405" s="33"/>
      <c r="CO405" s="33"/>
      <c r="CP405" s="33"/>
      <c r="CQ405" s="33"/>
      <c r="CR405" s="33"/>
      <c r="CS405" s="33"/>
      <c r="CT405" s="33"/>
      <c r="CU405" s="33"/>
      <c r="CV405" s="33"/>
      <c r="CW405" s="33"/>
      <c r="CX405" s="33"/>
      <c r="CY405" s="33"/>
      <c r="CZ405" s="33"/>
      <c r="DA405" s="33"/>
      <c r="DB405" s="33"/>
      <c r="DC405" s="33"/>
      <c r="DD405" s="33"/>
      <c r="DE405" s="33"/>
      <c r="DF405" s="33"/>
      <c r="DG405" s="33"/>
      <c r="DH405" s="33"/>
      <c r="DI405" s="33"/>
      <c r="DJ405" s="33"/>
      <c r="DK405" s="33"/>
      <c r="DL405" s="33"/>
      <c r="DM405" s="33"/>
      <c r="DN405" s="33"/>
      <c r="DO405" s="33"/>
      <c r="DP405" s="33"/>
      <c r="DQ405" s="33"/>
      <c r="DR405" s="33"/>
      <c r="DS405" s="33"/>
      <c r="DT405" s="33"/>
      <c r="DU405" s="33"/>
      <c r="DV405" s="33"/>
      <c r="DW405" s="33"/>
      <c r="DX405" s="33"/>
      <c r="DY405" s="33"/>
      <c r="DZ405" s="33"/>
      <c r="EA405" s="33"/>
      <c r="EB405" s="33"/>
      <c r="EC405" s="33"/>
      <c r="ED405" s="33"/>
      <c r="EE405" s="33"/>
      <c r="EF405" s="33"/>
    </row>
    <row r="406" spans="1:136" x14ac:dyDescent="0.3">
      <c r="A406" s="128"/>
      <c r="B406" s="129"/>
      <c r="C406" s="149"/>
      <c r="D406" s="131"/>
      <c r="E406" s="128"/>
      <c r="F406" s="128"/>
      <c r="G406" s="132"/>
      <c r="H406" s="128"/>
      <c r="I406" s="128"/>
      <c r="J406" s="131"/>
      <c r="K406" s="128"/>
      <c r="L406" s="133"/>
      <c r="M406" s="1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  <c r="BD406" s="33"/>
      <c r="BE406" s="33"/>
      <c r="BF406" s="33"/>
      <c r="BG406" s="33"/>
      <c r="BH406" s="33"/>
      <c r="BI406" s="33"/>
      <c r="BJ406" s="33"/>
      <c r="BK406" s="33"/>
      <c r="BL406" s="33"/>
      <c r="BM406" s="33"/>
      <c r="BN406" s="33"/>
      <c r="BO406" s="33"/>
      <c r="BP406" s="33"/>
      <c r="BQ406" s="33"/>
      <c r="BR406" s="33"/>
      <c r="BS406" s="33"/>
      <c r="BT406" s="33"/>
      <c r="BU406" s="33"/>
      <c r="BV406" s="33"/>
      <c r="BW406" s="33"/>
      <c r="BX406" s="33"/>
      <c r="BY406" s="33"/>
      <c r="BZ406" s="33"/>
      <c r="CA406" s="33"/>
      <c r="CB406" s="33"/>
      <c r="CC406" s="33"/>
      <c r="CD406" s="33"/>
      <c r="CE406" s="33"/>
      <c r="CF406" s="33"/>
      <c r="CG406" s="33"/>
      <c r="CH406" s="33"/>
      <c r="CI406" s="33"/>
      <c r="CJ406" s="33"/>
      <c r="CK406" s="33"/>
      <c r="CL406" s="33"/>
      <c r="CM406" s="33"/>
      <c r="CN406" s="33"/>
      <c r="CO406" s="33"/>
      <c r="CP406" s="33"/>
      <c r="CQ406" s="33"/>
      <c r="CR406" s="33"/>
      <c r="CS406" s="33"/>
      <c r="CT406" s="33"/>
      <c r="CU406" s="33"/>
      <c r="CV406" s="33"/>
      <c r="CW406" s="33"/>
      <c r="CX406" s="33"/>
      <c r="CY406" s="33"/>
      <c r="CZ406" s="33"/>
      <c r="DA406" s="33"/>
      <c r="DB406" s="33"/>
      <c r="DC406" s="33"/>
      <c r="DD406" s="33"/>
      <c r="DE406" s="33"/>
      <c r="DF406" s="33"/>
      <c r="DG406" s="33"/>
      <c r="DH406" s="33"/>
      <c r="DI406" s="33"/>
      <c r="DJ406" s="33"/>
      <c r="DK406" s="33"/>
      <c r="DL406" s="33"/>
      <c r="DM406" s="33"/>
      <c r="DN406" s="33"/>
      <c r="DO406" s="33"/>
      <c r="DP406" s="33"/>
      <c r="DQ406" s="33"/>
      <c r="DR406" s="33"/>
      <c r="DS406" s="33"/>
      <c r="DT406" s="33"/>
      <c r="DU406" s="33"/>
      <c r="DV406" s="33"/>
      <c r="DW406" s="33"/>
      <c r="DX406" s="33"/>
      <c r="DY406" s="33"/>
      <c r="DZ406" s="33"/>
      <c r="EA406" s="33"/>
      <c r="EB406" s="33"/>
      <c r="EC406" s="33"/>
      <c r="ED406" s="33"/>
      <c r="EE406" s="33"/>
      <c r="EF406" s="33"/>
    </row>
    <row r="407" spans="1:136" x14ac:dyDescent="0.3">
      <c r="A407" s="138"/>
      <c r="B407" s="139"/>
      <c r="C407" s="150"/>
      <c r="D407" s="140"/>
      <c r="E407" s="138"/>
      <c r="F407" s="138"/>
      <c r="G407" s="141"/>
      <c r="H407" s="138"/>
      <c r="I407" s="138"/>
      <c r="J407" s="140"/>
      <c r="K407" s="138"/>
      <c r="L407" s="142"/>
      <c r="M407" s="142"/>
      <c r="N407" s="120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  <c r="AI407" s="143"/>
      <c r="AJ407" s="143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  <c r="BA407" s="143"/>
      <c r="BB407" s="143"/>
      <c r="BC407" s="143"/>
      <c r="BD407" s="143"/>
      <c r="BE407" s="143"/>
      <c r="BF407" s="143"/>
      <c r="BG407" s="143"/>
      <c r="BH407" s="143"/>
      <c r="BI407" s="143"/>
      <c r="BJ407" s="143"/>
      <c r="BK407" s="143"/>
      <c r="BL407" s="143"/>
      <c r="BM407" s="143"/>
      <c r="BN407" s="143"/>
      <c r="BO407" s="143"/>
      <c r="BP407" s="143"/>
      <c r="BQ407" s="143"/>
      <c r="BR407" s="143"/>
      <c r="BS407" s="143"/>
      <c r="BT407" s="143"/>
      <c r="BU407" s="143"/>
      <c r="BV407" s="143"/>
      <c r="BW407" s="143"/>
      <c r="BX407" s="143"/>
      <c r="BY407" s="143"/>
      <c r="BZ407" s="143"/>
      <c r="CA407" s="143"/>
      <c r="CB407" s="143"/>
      <c r="CC407" s="143"/>
      <c r="CD407" s="143"/>
      <c r="CE407" s="143"/>
      <c r="CF407" s="143"/>
      <c r="CG407" s="143"/>
      <c r="CH407" s="143"/>
      <c r="CI407" s="143"/>
      <c r="CJ407" s="143"/>
      <c r="CK407" s="143"/>
      <c r="CL407" s="143"/>
      <c r="CM407" s="143"/>
      <c r="CN407" s="143"/>
      <c r="CO407" s="143"/>
      <c r="CP407" s="143"/>
      <c r="CQ407" s="143"/>
      <c r="CR407" s="143"/>
      <c r="CS407" s="143"/>
      <c r="CT407" s="143"/>
      <c r="CU407" s="143"/>
      <c r="CV407" s="143"/>
      <c r="CW407" s="143"/>
      <c r="CX407" s="143"/>
      <c r="CY407" s="143"/>
      <c r="CZ407" s="143"/>
      <c r="DA407" s="143"/>
      <c r="DB407" s="143"/>
      <c r="DC407" s="143"/>
      <c r="DD407" s="143"/>
      <c r="DE407" s="143"/>
      <c r="DF407" s="143"/>
      <c r="DG407" s="143"/>
      <c r="DH407" s="143"/>
      <c r="DI407" s="143"/>
      <c r="DJ407" s="143"/>
      <c r="DK407" s="143"/>
      <c r="DL407" s="143"/>
      <c r="DM407" s="143"/>
      <c r="DN407" s="143"/>
      <c r="DO407" s="143"/>
      <c r="DP407" s="143"/>
      <c r="DQ407" s="143"/>
      <c r="DR407" s="143"/>
      <c r="DS407" s="143"/>
      <c r="DT407" s="143"/>
      <c r="DU407" s="143"/>
      <c r="DV407" s="143"/>
      <c r="DW407" s="143"/>
      <c r="DX407" s="143"/>
      <c r="DY407" s="143"/>
      <c r="DZ407" s="143"/>
      <c r="EA407" s="143"/>
      <c r="EB407" s="143"/>
      <c r="EC407" s="143"/>
      <c r="ED407" s="143"/>
      <c r="EE407" s="143"/>
      <c r="EF407" s="143"/>
    </row>
    <row r="408" spans="1:136" x14ac:dyDescent="0.3">
      <c r="A408" s="72"/>
      <c r="B408" s="2"/>
      <c r="C408" s="145"/>
      <c r="D408" s="122"/>
      <c r="E408" s="123"/>
      <c r="F408" s="123"/>
      <c r="G408" s="124"/>
      <c r="H408" s="125"/>
      <c r="I408" s="126"/>
      <c r="J408" s="122"/>
      <c r="K408" s="127"/>
      <c r="L408" s="133"/>
      <c r="M408" s="133"/>
      <c r="N408" s="134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  <c r="BM408" s="33"/>
      <c r="BN408" s="33"/>
      <c r="BO408" s="33"/>
      <c r="BP408" s="33"/>
      <c r="BQ408" s="33"/>
      <c r="BR408" s="33"/>
      <c r="BS408" s="33"/>
      <c r="BT408" s="33"/>
      <c r="BU408" s="33"/>
      <c r="BV408" s="33"/>
      <c r="BW408" s="33"/>
      <c r="BX408" s="33"/>
      <c r="BY408" s="33"/>
      <c r="BZ408" s="33"/>
      <c r="CA408" s="33"/>
      <c r="CB408" s="33"/>
      <c r="CC408" s="33"/>
      <c r="CD408" s="33"/>
      <c r="CE408" s="33"/>
      <c r="CF408" s="33"/>
      <c r="CG408" s="33"/>
      <c r="CH408" s="33"/>
      <c r="CI408" s="33"/>
      <c r="CJ408" s="33"/>
      <c r="CK408" s="33"/>
      <c r="CL408" s="33"/>
      <c r="CM408" s="33"/>
      <c r="CN408" s="33"/>
      <c r="CO408" s="33"/>
      <c r="CP408" s="33"/>
      <c r="CQ408" s="33"/>
      <c r="CR408" s="33"/>
      <c r="CS408" s="33"/>
      <c r="CT408" s="33"/>
      <c r="CU408" s="33"/>
      <c r="CV408" s="33"/>
      <c r="CW408" s="33"/>
      <c r="CX408" s="33"/>
      <c r="CY408" s="33"/>
      <c r="CZ408" s="33"/>
      <c r="DA408" s="33"/>
      <c r="DB408" s="33"/>
      <c r="DC408" s="33"/>
      <c r="DD408" s="33"/>
      <c r="DE408" s="33"/>
      <c r="DF408" s="33"/>
      <c r="DG408" s="33"/>
      <c r="DH408" s="33"/>
      <c r="DI408" s="33"/>
      <c r="DJ408" s="33"/>
      <c r="DK408" s="33"/>
      <c r="DL408" s="33"/>
      <c r="DM408" s="33"/>
      <c r="DN408" s="33"/>
      <c r="DO408" s="33"/>
      <c r="DP408" s="33"/>
      <c r="DQ408" s="33"/>
      <c r="DR408" s="33"/>
      <c r="DS408" s="33"/>
      <c r="DT408" s="33"/>
      <c r="DU408" s="33"/>
      <c r="DV408" s="33"/>
      <c r="DW408" s="33"/>
      <c r="DX408" s="33"/>
      <c r="DY408" s="33"/>
      <c r="DZ408" s="33"/>
      <c r="EA408" s="33"/>
      <c r="EB408" s="33"/>
      <c r="EC408" s="33"/>
      <c r="ED408" s="33"/>
      <c r="EE408" s="33"/>
      <c r="EF408" s="33"/>
    </row>
    <row r="409" spans="1:136" x14ac:dyDescent="0.3">
      <c r="A409" s="128"/>
      <c r="B409" s="129"/>
      <c r="C409" s="146"/>
      <c r="D409" s="131"/>
      <c r="E409" s="128"/>
      <c r="F409" s="128"/>
      <c r="G409" s="132"/>
      <c r="H409" s="128"/>
      <c r="I409" s="128"/>
      <c r="J409" s="131"/>
      <c r="K409" s="128"/>
      <c r="L409" s="133"/>
      <c r="M409" s="133"/>
      <c r="N409" s="134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  <c r="BK409" s="33"/>
      <c r="BL409" s="33"/>
      <c r="BM409" s="33"/>
      <c r="BN409" s="33"/>
      <c r="BO409" s="33"/>
      <c r="BP409" s="33"/>
      <c r="BQ409" s="33"/>
      <c r="BR409" s="33"/>
      <c r="BS409" s="33"/>
      <c r="BT409" s="33"/>
      <c r="BU409" s="33"/>
      <c r="BV409" s="33"/>
      <c r="BW409" s="33"/>
      <c r="BX409" s="33"/>
      <c r="BY409" s="33"/>
      <c r="BZ409" s="33"/>
      <c r="CA409" s="33"/>
      <c r="CB409" s="33"/>
      <c r="CC409" s="33"/>
      <c r="CD409" s="33"/>
      <c r="CE409" s="33"/>
      <c r="CF409" s="33"/>
      <c r="CG409" s="33"/>
      <c r="CH409" s="33"/>
      <c r="CI409" s="33"/>
      <c r="CJ409" s="33"/>
      <c r="CK409" s="33"/>
      <c r="CL409" s="33"/>
      <c r="CM409" s="33"/>
      <c r="CN409" s="33"/>
      <c r="CO409" s="33"/>
      <c r="CP409" s="33"/>
      <c r="CQ409" s="33"/>
      <c r="CR409" s="33"/>
      <c r="CS409" s="33"/>
      <c r="CT409" s="33"/>
      <c r="CU409" s="33"/>
      <c r="CV409" s="33"/>
      <c r="CW409" s="33"/>
      <c r="CX409" s="33"/>
      <c r="CY409" s="33"/>
      <c r="CZ409" s="33"/>
      <c r="DA409" s="33"/>
      <c r="DB409" s="33"/>
      <c r="DC409" s="33"/>
      <c r="DD409" s="33"/>
      <c r="DE409" s="33"/>
      <c r="DF409" s="33"/>
      <c r="DG409" s="33"/>
      <c r="DH409" s="33"/>
      <c r="DI409" s="33"/>
      <c r="DJ409" s="33"/>
      <c r="DK409" s="33"/>
      <c r="DL409" s="33"/>
      <c r="DM409" s="33"/>
      <c r="DN409" s="33"/>
      <c r="DO409" s="33"/>
      <c r="DP409" s="33"/>
      <c r="DQ409" s="33"/>
      <c r="DR409" s="33"/>
      <c r="DS409" s="33"/>
      <c r="DT409" s="33"/>
      <c r="DU409" s="33"/>
      <c r="DV409" s="33"/>
      <c r="DW409" s="33"/>
      <c r="DX409" s="33"/>
      <c r="DY409" s="33"/>
      <c r="DZ409" s="33"/>
      <c r="EA409" s="33"/>
      <c r="EB409" s="33"/>
      <c r="EC409" s="33"/>
      <c r="ED409" s="33"/>
      <c r="EE409" s="33"/>
      <c r="EF409" s="33"/>
    </row>
    <row r="410" spans="1:136" x14ac:dyDescent="0.3">
      <c r="A410" s="72"/>
      <c r="B410" s="2"/>
      <c r="C410" s="148"/>
      <c r="D410" s="122"/>
      <c r="E410" s="123"/>
      <c r="F410" s="123"/>
      <c r="G410" s="124"/>
      <c r="H410" s="125"/>
      <c r="I410" s="126"/>
      <c r="J410" s="122"/>
      <c r="K410" s="127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/>
      <c r="AZ410" s="33"/>
      <c r="BA410" s="33"/>
      <c r="BB410" s="33"/>
      <c r="BC410" s="33"/>
      <c r="BD410" s="33"/>
      <c r="BE410" s="33"/>
      <c r="BF410" s="33"/>
      <c r="BG410" s="33"/>
      <c r="BH410" s="33"/>
      <c r="BI410" s="33"/>
      <c r="BJ410" s="33"/>
      <c r="BK410" s="33"/>
      <c r="BL410" s="33"/>
      <c r="BM410" s="33"/>
      <c r="BN410" s="33"/>
      <c r="BO410" s="33"/>
      <c r="BP410" s="33"/>
      <c r="BQ410" s="33"/>
      <c r="BR410" s="33"/>
      <c r="BS410" s="33"/>
      <c r="BT410" s="33"/>
      <c r="BU410" s="33"/>
      <c r="BV410" s="33"/>
      <c r="BW410" s="33"/>
      <c r="BX410" s="33"/>
      <c r="BY410" s="33"/>
      <c r="BZ410" s="33"/>
      <c r="CA410" s="33"/>
      <c r="CB410" s="33"/>
      <c r="CC410" s="33"/>
      <c r="CD410" s="33"/>
      <c r="CE410" s="33"/>
      <c r="CF410" s="33"/>
      <c r="CG410" s="33"/>
      <c r="CH410" s="33"/>
      <c r="CI410" s="33"/>
      <c r="CJ410" s="33"/>
      <c r="CK410" s="33"/>
      <c r="CL410" s="33"/>
      <c r="CM410" s="33"/>
      <c r="CN410" s="33"/>
      <c r="CO410" s="33"/>
      <c r="CP410" s="33"/>
      <c r="CQ410" s="33"/>
      <c r="CR410" s="33"/>
      <c r="CS410" s="33"/>
      <c r="CT410" s="33"/>
      <c r="CU410" s="33"/>
      <c r="CV410" s="33"/>
      <c r="CW410" s="33"/>
      <c r="CX410" s="33"/>
      <c r="CY410" s="33"/>
      <c r="CZ410" s="33"/>
      <c r="DA410" s="33"/>
      <c r="DB410" s="33"/>
      <c r="DC410" s="33"/>
      <c r="DD410" s="33"/>
      <c r="DE410" s="33"/>
      <c r="DF410" s="33"/>
      <c r="DG410" s="33"/>
      <c r="DH410" s="33"/>
      <c r="DI410" s="33"/>
      <c r="DJ410" s="33"/>
      <c r="DK410" s="33"/>
      <c r="DL410" s="33"/>
      <c r="DM410" s="33"/>
      <c r="DN410" s="33"/>
      <c r="DO410" s="33"/>
      <c r="DP410" s="33"/>
      <c r="DQ410" s="33"/>
      <c r="DR410" s="33"/>
      <c r="DS410" s="33"/>
      <c r="DT410" s="33"/>
      <c r="DU410" s="33"/>
      <c r="DV410" s="33"/>
      <c r="DW410" s="33"/>
      <c r="DX410" s="33"/>
      <c r="DY410" s="33"/>
      <c r="DZ410" s="33"/>
      <c r="EA410" s="33"/>
      <c r="EB410" s="33"/>
      <c r="EC410" s="33"/>
      <c r="ED410" s="33"/>
      <c r="EE410" s="33"/>
      <c r="EF410" s="33"/>
    </row>
    <row r="411" spans="1:136" x14ac:dyDescent="0.3">
      <c r="A411" s="128"/>
      <c r="B411" s="129"/>
      <c r="C411" s="149"/>
      <c r="D411" s="131"/>
      <c r="E411" s="128"/>
      <c r="F411" s="128"/>
      <c r="G411" s="132"/>
      <c r="H411" s="128"/>
      <c r="I411" s="128"/>
      <c r="J411" s="131"/>
      <c r="K411" s="128"/>
      <c r="L411" s="133"/>
      <c r="M411" s="1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  <c r="BB411" s="33"/>
      <c r="BC411" s="33"/>
      <c r="BD411" s="33"/>
      <c r="BE411" s="33"/>
      <c r="BF411" s="33"/>
      <c r="BG411" s="33"/>
      <c r="BH411" s="33"/>
      <c r="BI411" s="33"/>
      <c r="BJ411" s="33"/>
      <c r="BK411" s="33"/>
      <c r="BL411" s="33"/>
      <c r="BM411" s="33"/>
      <c r="BN411" s="33"/>
      <c r="BO411" s="33"/>
      <c r="BP411" s="33"/>
      <c r="BQ411" s="33"/>
      <c r="BR411" s="33"/>
      <c r="BS411" s="33"/>
      <c r="BT411" s="33"/>
      <c r="BU411" s="33"/>
      <c r="BV411" s="33"/>
      <c r="BW411" s="33"/>
      <c r="BX411" s="33"/>
      <c r="BY411" s="33"/>
      <c r="BZ411" s="33"/>
      <c r="CA411" s="33"/>
      <c r="CB411" s="33"/>
      <c r="CC411" s="33"/>
      <c r="CD411" s="33"/>
      <c r="CE411" s="33"/>
      <c r="CF411" s="33"/>
      <c r="CG411" s="33"/>
      <c r="CH411" s="33"/>
      <c r="CI411" s="33"/>
      <c r="CJ411" s="33"/>
      <c r="CK411" s="33"/>
      <c r="CL411" s="33"/>
      <c r="CM411" s="33"/>
      <c r="CN411" s="33"/>
      <c r="CO411" s="33"/>
      <c r="CP411" s="33"/>
      <c r="CQ411" s="33"/>
      <c r="CR411" s="33"/>
      <c r="CS411" s="33"/>
      <c r="CT411" s="33"/>
      <c r="CU411" s="33"/>
      <c r="CV411" s="33"/>
      <c r="CW411" s="33"/>
      <c r="CX411" s="33"/>
      <c r="CY411" s="33"/>
      <c r="CZ411" s="33"/>
      <c r="DA411" s="33"/>
      <c r="DB411" s="33"/>
      <c r="DC411" s="33"/>
      <c r="DD411" s="33"/>
      <c r="DE411" s="33"/>
      <c r="DF411" s="33"/>
      <c r="DG411" s="33"/>
      <c r="DH411" s="33"/>
      <c r="DI411" s="33"/>
      <c r="DJ411" s="33"/>
      <c r="DK411" s="33"/>
      <c r="DL411" s="33"/>
      <c r="DM411" s="33"/>
      <c r="DN411" s="33"/>
      <c r="DO411" s="33"/>
      <c r="DP411" s="33"/>
      <c r="DQ411" s="33"/>
      <c r="DR411" s="33"/>
      <c r="DS411" s="33"/>
      <c r="DT411" s="33"/>
      <c r="DU411" s="33"/>
      <c r="DV411" s="33"/>
      <c r="DW411" s="33"/>
      <c r="DX411" s="33"/>
      <c r="DY411" s="33"/>
      <c r="DZ411" s="33"/>
      <c r="EA411" s="33"/>
      <c r="EB411" s="33"/>
      <c r="EC411" s="33"/>
      <c r="ED411" s="33"/>
      <c r="EE411" s="33"/>
      <c r="EF411" s="33"/>
    </row>
    <row r="412" spans="1:136" x14ac:dyDescent="0.3">
      <c r="A412" s="138"/>
      <c r="B412" s="139"/>
      <c r="C412" s="150"/>
      <c r="D412" s="140"/>
      <c r="E412" s="138"/>
      <c r="F412" s="138"/>
      <c r="G412" s="141"/>
      <c r="H412" s="138"/>
      <c r="I412" s="138"/>
      <c r="J412" s="140"/>
      <c r="K412" s="138"/>
      <c r="L412" s="142"/>
      <c r="M412" s="142"/>
      <c r="N412" s="120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  <c r="AH412" s="143"/>
      <c r="AI412" s="143"/>
      <c r="AJ412" s="143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  <c r="AU412" s="143"/>
      <c r="AV412" s="143"/>
      <c r="AW412" s="143"/>
      <c r="AX412" s="143"/>
      <c r="AY412" s="143"/>
      <c r="AZ412" s="143"/>
      <c r="BA412" s="143"/>
      <c r="BB412" s="143"/>
      <c r="BC412" s="143"/>
      <c r="BD412" s="143"/>
      <c r="BE412" s="143"/>
      <c r="BF412" s="143"/>
      <c r="BG412" s="143"/>
      <c r="BH412" s="143"/>
      <c r="BI412" s="143"/>
      <c r="BJ412" s="143"/>
      <c r="BK412" s="143"/>
      <c r="BL412" s="143"/>
      <c r="BM412" s="143"/>
      <c r="BN412" s="143"/>
      <c r="BO412" s="143"/>
      <c r="BP412" s="143"/>
      <c r="BQ412" s="143"/>
      <c r="BR412" s="143"/>
      <c r="BS412" s="143"/>
      <c r="BT412" s="143"/>
      <c r="BU412" s="143"/>
      <c r="BV412" s="143"/>
      <c r="BW412" s="143"/>
      <c r="BX412" s="143"/>
      <c r="BY412" s="143"/>
      <c r="BZ412" s="143"/>
      <c r="CA412" s="143"/>
      <c r="CB412" s="143"/>
      <c r="CC412" s="143"/>
      <c r="CD412" s="143"/>
      <c r="CE412" s="143"/>
      <c r="CF412" s="143"/>
      <c r="CG412" s="143"/>
      <c r="CH412" s="143"/>
      <c r="CI412" s="143"/>
      <c r="CJ412" s="143"/>
      <c r="CK412" s="143"/>
      <c r="CL412" s="143"/>
      <c r="CM412" s="143"/>
      <c r="CN412" s="143"/>
      <c r="CO412" s="143"/>
      <c r="CP412" s="143"/>
      <c r="CQ412" s="143"/>
      <c r="CR412" s="143"/>
      <c r="CS412" s="143"/>
      <c r="CT412" s="143"/>
      <c r="CU412" s="143"/>
      <c r="CV412" s="143"/>
      <c r="CW412" s="143"/>
      <c r="CX412" s="143"/>
      <c r="CY412" s="143"/>
      <c r="CZ412" s="143"/>
      <c r="DA412" s="143"/>
      <c r="DB412" s="143"/>
      <c r="DC412" s="143"/>
      <c r="DD412" s="143"/>
      <c r="DE412" s="143"/>
      <c r="DF412" s="143"/>
      <c r="DG412" s="143"/>
      <c r="DH412" s="143"/>
      <c r="DI412" s="143"/>
      <c r="DJ412" s="143"/>
      <c r="DK412" s="143"/>
      <c r="DL412" s="143"/>
      <c r="DM412" s="143"/>
      <c r="DN412" s="143"/>
      <c r="DO412" s="143"/>
      <c r="DP412" s="143"/>
      <c r="DQ412" s="143"/>
      <c r="DR412" s="143"/>
      <c r="DS412" s="143"/>
      <c r="DT412" s="143"/>
      <c r="DU412" s="143"/>
      <c r="DV412" s="143"/>
      <c r="DW412" s="143"/>
      <c r="DX412" s="143"/>
      <c r="DY412" s="143"/>
      <c r="DZ412" s="143"/>
      <c r="EA412" s="143"/>
      <c r="EB412" s="143"/>
      <c r="EC412" s="143"/>
      <c r="ED412" s="143"/>
      <c r="EE412" s="143"/>
      <c r="EF412" s="143"/>
    </row>
    <row r="413" spans="1:136" x14ac:dyDescent="0.3">
      <c r="A413" s="72"/>
      <c r="B413" s="2"/>
      <c r="C413" s="148"/>
      <c r="D413" s="122"/>
      <c r="E413" s="123"/>
      <c r="F413" s="123"/>
      <c r="G413" s="124"/>
      <c r="H413" s="125"/>
      <c r="I413" s="126"/>
      <c r="J413" s="122"/>
      <c r="K413" s="127"/>
      <c r="L413" s="133"/>
      <c r="M413" s="133"/>
      <c r="N413" s="134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  <c r="AW413" s="33"/>
      <c r="AX413" s="33"/>
      <c r="AY413" s="33"/>
      <c r="AZ413" s="33"/>
      <c r="BA413" s="33"/>
      <c r="BB413" s="33"/>
      <c r="BC413" s="33"/>
      <c r="BD413" s="33"/>
      <c r="BE413" s="33"/>
      <c r="BF413" s="33"/>
      <c r="BG413" s="33"/>
      <c r="BH413" s="33"/>
      <c r="BI413" s="33"/>
      <c r="BJ413" s="33"/>
      <c r="BK413" s="33"/>
      <c r="BL413" s="33"/>
      <c r="BM413" s="33"/>
      <c r="BN413" s="33"/>
      <c r="BO413" s="33"/>
      <c r="BP413" s="33"/>
      <c r="BQ413" s="33"/>
      <c r="BR413" s="33"/>
      <c r="BS413" s="33"/>
      <c r="BT413" s="33"/>
      <c r="BU413" s="33"/>
      <c r="BV413" s="33"/>
      <c r="BW413" s="33"/>
      <c r="BX413" s="33"/>
      <c r="BY413" s="33"/>
      <c r="BZ413" s="33"/>
      <c r="CA413" s="33"/>
      <c r="CB413" s="33"/>
      <c r="CC413" s="33"/>
      <c r="CD413" s="33"/>
      <c r="CE413" s="33"/>
      <c r="CF413" s="33"/>
      <c r="CG413" s="33"/>
      <c r="CH413" s="33"/>
      <c r="CI413" s="33"/>
      <c r="CJ413" s="33"/>
      <c r="CK413" s="33"/>
      <c r="CL413" s="33"/>
      <c r="CM413" s="33"/>
      <c r="CN413" s="33"/>
      <c r="CO413" s="33"/>
      <c r="CP413" s="33"/>
      <c r="CQ413" s="33"/>
      <c r="CR413" s="33"/>
      <c r="CS413" s="33"/>
      <c r="CT413" s="33"/>
      <c r="CU413" s="33"/>
      <c r="CV413" s="33"/>
      <c r="CW413" s="33"/>
      <c r="CX413" s="33"/>
      <c r="CY413" s="33"/>
      <c r="CZ413" s="33"/>
      <c r="DA413" s="33"/>
      <c r="DB413" s="33"/>
      <c r="DC413" s="33"/>
      <c r="DD413" s="33"/>
      <c r="DE413" s="33"/>
      <c r="DF413" s="33"/>
      <c r="DG413" s="33"/>
      <c r="DH413" s="33"/>
      <c r="DI413" s="33"/>
      <c r="DJ413" s="33"/>
      <c r="DK413" s="33"/>
      <c r="DL413" s="33"/>
      <c r="DM413" s="33"/>
      <c r="DN413" s="33"/>
      <c r="DO413" s="33"/>
      <c r="DP413" s="33"/>
      <c r="DQ413" s="33"/>
      <c r="DR413" s="33"/>
      <c r="DS413" s="33"/>
      <c r="DT413" s="33"/>
      <c r="DU413" s="33"/>
      <c r="DV413" s="33"/>
      <c r="DW413" s="33"/>
      <c r="DX413" s="33"/>
      <c r="DY413" s="33"/>
      <c r="DZ413" s="33"/>
      <c r="EA413" s="33"/>
      <c r="EB413" s="33"/>
      <c r="EC413" s="33"/>
      <c r="ED413" s="33"/>
      <c r="EE413" s="33"/>
      <c r="EF413" s="33"/>
    </row>
    <row r="414" spans="1:136" x14ac:dyDescent="0.3">
      <c r="A414" s="128"/>
      <c r="B414" s="129"/>
      <c r="C414" s="149"/>
      <c r="D414" s="131"/>
      <c r="E414" s="128"/>
      <c r="F414" s="128"/>
      <c r="G414" s="132"/>
      <c r="H414" s="128"/>
      <c r="I414" s="128"/>
      <c r="J414" s="131"/>
      <c r="K414" s="128"/>
      <c r="L414" s="133"/>
      <c r="M414" s="1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  <c r="AZ414" s="33"/>
      <c r="BA414" s="33"/>
      <c r="BB414" s="33"/>
      <c r="BC414" s="33"/>
      <c r="BD414" s="33"/>
      <c r="BE414" s="33"/>
      <c r="BF414" s="33"/>
      <c r="BG414" s="33"/>
      <c r="BH414" s="33"/>
      <c r="BI414" s="33"/>
      <c r="BJ414" s="33"/>
      <c r="BK414" s="33"/>
      <c r="BL414" s="33"/>
      <c r="BM414" s="33"/>
      <c r="BN414" s="33"/>
      <c r="BO414" s="33"/>
      <c r="BP414" s="33"/>
      <c r="BQ414" s="33"/>
      <c r="BR414" s="33"/>
      <c r="BS414" s="33"/>
      <c r="BT414" s="33"/>
      <c r="BU414" s="33"/>
      <c r="BV414" s="33"/>
      <c r="BW414" s="33"/>
      <c r="BX414" s="33"/>
      <c r="BY414" s="33"/>
      <c r="BZ414" s="33"/>
      <c r="CA414" s="33"/>
      <c r="CB414" s="33"/>
      <c r="CC414" s="33"/>
      <c r="CD414" s="33"/>
      <c r="CE414" s="33"/>
      <c r="CF414" s="33"/>
      <c r="CG414" s="33"/>
      <c r="CH414" s="33"/>
      <c r="CI414" s="33"/>
      <c r="CJ414" s="33"/>
      <c r="CK414" s="33"/>
      <c r="CL414" s="33"/>
      <c r="CM414" s="33"/>
      <c r="CN414" s="33"/>
      <c r="CO414" s="33"/>
      <c r="CP414" s="33"/>
      <c r="CQ414" s="33"/>
      <c r="CR414" s="33"/>
      <c r="CS414" s="33"/>
      <c r="CT414" s="33"/>
      <c r="CU414" s="33"/>
      <c r="CV414" s="33"/>
      <c r="CW414" s="33"/>
      <c r="CX414" s="33"/>
      <c r="CY414" s="33"/>
      <c r="CZ414" s="33"/>
      <c r="DA414" s="33"/>
      <c r="DB414" s="33"/>
      <c r="DC414" s="33"/>
      <c r="DD414" s="33"/>
      <c r="DE414" s="33"/>
      <c r="DF414" s="33"/>
      <c r="DG414" s="33"/>
      <c r="DH414" s="33"/>
      <c r="DI414" s="33"/>
      <c r="DJ414" s="33"/>
      <c r="DK414" s="33"/>
      <c r="DL414" s="33"/>
      <c r="DM414" s="33"/>
      <c r="DN414" s="33"/>
      <c r="DO414" s="33"/>
      <c r="DP414" s="33"/>
      <c r="DQ414" s="33"/>
      <c r="DR414" s="33"/>
      <c r="DS414" s="33"/>
      <c r="DT414" s="33"/>
      <c r="DU414" s="33"/>
      <c r="DV414" s="33"/>
      <c r="DW414" s="33"/>
      <c r="DX414" s="33"/>
      <c r="DY414" s="33"/>
      <c r="DZ414" s="33"/>
      <c r="EA414" s="33"/>
      <c r="EB414" s="33"/>
      <c r="EC414" s="33"/>
      <c r="ED414" s="33"/>
      <c r="EE414" s="33"/>
      <c r="EF414" s="33"/>
    </row>
    <row r="415" spans="1:136" x14ac:dyDescent="0.3">
      <c r="A415" s="138"/>
      <c r="B415" s="139"/>
      <c r="C415" s="150"/>
      <c r="D415" s="140"/>
      <c r="E415" s="138"/>
      <c r="F415" s="138"/>
      <c r="G415" s="141"/>
      <c r="H415" s="138"/>
      <c r="I415" s="138"/>
      <c r="J415" s="140"/>
      <c r="K415" s="138"/>
      <c r="L415" s="142"/>
      <c r="M415" s="142"/>
      <c r="N415" s="120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  <c r="AG415" s="143"/>
      <c r="AH415" s="143"/>
      <c r="AI415" s="143"/>
      <c r="AJ415" s="143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  <c r="AU415" s="143"/>
      <c r="AV415" s="143"/>
      <c r="AW415" s="143"/>
      <c r="AX415" s="143"/>
      <c r="AY415" s="143"/>
      <c r="AZ415" s="143"/>
      <c r="BA415" s="143"/>
      <c r="BB415" s="143"/>
      <c r="BC415" s="143"/>
      <c r="BD415" s="143"/>
      <c r="BE415" s="143"/>
      <c r="BF415" s="143"/>
      <c r="BG415" s="143"/>
      <c r="BH415" s="143"/>
      <c r="BI415" s="143"/>
      <c r="BJ415" s="143"/>
      <c r="BK415" s="143"/>
      <c r="BL415" s="143"/>
      <c r="BM415" s="143"/>
      <c r="BN415" s="143"/>
      <c r="BO415" s="143"/>
      <c r="BP415" s="143"/>
      <c r="BQ415" s="143"/>
      <c r="BR415" s="143"/>
      <c r="BS415" s="143"/>
      <c r="BT415" s="143"/>
      <c r="BU415" s="143"/>
      <c r="BV415" s="143"/>
      <c r="BW415" s="143"/>
      <c r="BX415" s="143"/>
      <c r="BY415" s="143"/>
      <c r="BZ415" s="143"/>
      <c r="CA415" s="143"/>
      <c r="CB415" s="143"/>
      <c r="CC415" s="143"/>
      <c r="CD415" s="143"/>
      <c r="CE415" s="143"/>
      <c r="CF415" s="143"/>
      <c r="CG415" s="143"/>
      <c r="CH415" s="143"/>
      <c r="CI415" s="143"/>
      <c r="CJ415" s="143"/>
      <c r="CK415" s="143"/>
      <c r="CL415" s="143"/>
      <c r="CM415" s="143"/>
      <c r="CN415" s="143"/>
      <c r="CO415" s="143"/>
      <c r="CP415" s="143"/>
      <c r="CQ415" s="143"/>
      <c r="CR415" s="143"/>
      <c r="CS415" s="143"/>
      <c r="CT415" s="143"/>
      <c r="CU415" s="143"/>
      <c r="CV415" s="143"/>
      <c r="CW415" s="143"/>
      <c r="CX415" s="143"/>
      <c r="CY415" s="143"/>
      <c r="CZ415" s="143"/>
      <c r="DA415" s="143"/>
      <c r="DB415" s="143"/>
      <c r="DC415" s="143"/>
      <c r="DD415" s="143"/>
      <c r="DE415" s="143"/>
      <c r="DF415" s="143"/>
      <c r="DG415" s="143"/>
      <c r="DH415" s="143"/>
      <c r="DI415" s="143"/>
      <c r="DJ415" s="143"/>
      <c r="DK415" s="143"/>
      <c r="DL415" s="143"/>
      <c r="DM415" s="143"/>
      <c r="DN415" s="143"/>
      <c r="DO415" s="143"/>
      <c r="DP415" s="143"/>
      <c r="DQ415" s="143"/>
      <c r="DR415" s="143"/>
      <c r="DS415" s="143"/>
      <c r="DT415" s="143"/>
      <c r="DU415" s="143"/>
      <c r="DV415" s="143"/>
      <c r="DW415" s="143"/>
      <c r="DX415" s="143"/>
      <c r="DY415" s="143"/>
      <c r="DZ415" s="143"/>
      <c r="EA415" s="143"/>
      <c r="EB415" s="143"/>
      <c r="EC415" s="143"/>
      <c r="ED415" s="143"/>
      <c r="EE415" s="143"/>
      <c r="EF415" s="143"/>
    </row>
    <row r="416" spans="1:136" x14ac:dyDescent="0.3">
      <c r="A416" s="72"/>
      <c r="B416" s="2"/>
      <c r="C416" s="148"/>
      <c r="D416" s="122"/>
      <c r="E416" s="123"/>
      <c r="F416" s="123"/>
      <c r="G416" s="124"/>
      <c r="H416" s="125"/>
      <c r="I416" s="126"/>
      <c r="J416" s="122"/>
      <c r="K416" s="127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  <c r="AA416" s="136"/>
      <c r="AB416" s="136"/>
      <c r="AC416" s="136"/>
      <c r="AD416" s="136"/>
      <c r="AE416" s="136"/>
      <c r="AF416" s="136"/>
      <c r="AG416" s="136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6"/>
      <c r="AV416" s="136"/>
      <c r="AW416" s="136"/>
      <c r="AX416" s="136"/>
      <c r="AY416" s="136"/>
      <c r="AZ416" s="136"/>
      <c r="BA416" s="136"/>
      <c r="BB416" s="136"/>
      <c r="BC416" s="136"/>
      <c r="BD416" s="136"/>
      <c r="BE416" s="136"/>
      <c r="BF416" s="136"/>
      <c r="BG416" s="136"/>
      <c r="BH416" s="136"/>
      <c r="BI416" s="136"/>
      <c r="BJ416" s="136"/>
      <c r="BK416" s="136"/>
      <c r="BL416" s="136"/>
      <c r="BM416" s="136"/>
      <c r="BN416" s="136"/>
      <c r="BO416" s="136"/>
      <c r="BP416" s="136"/>
      <c r="BQ416" s="136"/>
      <c r="BR416" s="136"/>
      <c r="BS416" s="136"/>
      <c r="BT416" s="136"/>
      <c r="BU416" s="136"/>
      <c r="BV416" s="136"/>
      <c r="BW416" s="136"/>
      <c r="BX416" s="136"/>
      <c r="BY416" s="136"/>
      <c r="BZ416" s="136"/>
      <c r="CA416" s="136"/>
      <c r="CB416" s="136"/>
      <c r="CC416" s="136"/>
      <c r="CD416" s="136"/>
      <c r="CE416" s="136"/>
      <c r="CF416" s="136"/>
      <c r="CG416" s="136"/>
      <c r="CH416" s="136"/>
      <c r="CI416" s="136"/>
      <c r="CJ416" s="136"/>
      <c r="CK416" s="136"/>
      <c r="CL416" s="136"/>
      <c r="CM416" s="136"/>
      <c r="CN416" s="136"/>
      <c r="CO416" s="136"/>
      <c r="CP416" s="136"/>
      <c r="CQ416" s="136"/>
      <c r="CR416" s="136"/>
      <c r="CS416" s="136"/>
      <c r="CT416" s="136"/>
      <c r="CU416" s="136"/>
      <c r="CV416" s="136"/>
      <c r="CW416" s="136"/>
      <c r="CX416" s="136"/>
      <c r="CY416" s="136"/>
      <c r="CZ416" s="136"/>
      <c r="DA416" s="136"/>
      <c r="DB416" s="136"/>
      <c r="DC416" s="136"/>
      <c r="DD416" s="136"/>
      <c r="DE416" s="136"/>
      <c r="DF416" s="136"/>
      <c r="DG416" s="136"/>
      <c r="DH416" s="136"/>
      <c r="DI416" s="136"/>
      <c r="DJ416" s="136"/>
      <c r="DK416" s="136"/>
      <c r="DL416" s="136"/>
      <c r="DM416" s="136"/>
      <c r="DN416" s="136"/>
      <c r="DO416" s="136"/>
      <c r="DP416" s="136"/>
      <c r="DQ416" s="136"/>
      <c r="DR416" s="136"/>
      <c r="DS416" s="136"/>
      <c r="DT416" s="136"/>
      <c r="DU416" s="136"/>
      <c r="DV416" s="136"/>
      <c r="DW416" s="136"/>
      <c r="DX416" s="136"/>
      <c r="DY416" s="136"/>
      <c r="DZ416" s="136"/>
      <c r="EA416" s="136"/>
      <c r="EB416" s="136"/>
      <c r="EC416" s="136"/>
      <c r="ED416" s="136"/>
      <c r="EE416" s="136"/>
      <c r="EF416" s="136"/>
    </row>
    <row r="417" spans="1:136" x14ac:dyDescent="0.3">
      <c r="A417" s="128"/>
      <c r="B417" s="129"/>
      <c r="C417" s="149"/>
      <c r="D417" s="131"/>
      <c r="E417" s="128"/>
      <c r="F417" s="128"/>
      <c r="G417" s="132"/>
      <c r="H417" s="128"/>
      <c r="I417" s="128"/>
      <c r="J417" s="131"/>
      <c r="K417" s="128"/>
      <c r="L417" s="133"/>
      <c r="M417" s="133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136"/>
      <c r="AC417" s="136"/>
      <c r="AD417" s="136"/>
      <c r="AE417" s="136"/>
      <c r="AF417" s="136"/>
      <c r="AG417" s="136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6"/>
      <c r="AV417" s="136"/>
      <c r="AW417" s="136"/>
      <c r="AX417" s="136"/>
      <c r="AY417" s="136"/>
      <c r="AZ417" s="136"/>
      <c r="BA417" s="136"/>
      <c r="BB417" s="136"/>
      <c r="BC417" s="136"/>
      <c r="BD417" s="136"/>
      <c r="BE417" s="136"/>
      <c r="BF417" s="136"/>
      <c r="BG417" s="136"/>
      <c r="BH417" s="136"/>
      <c r="BI417" s="136"/>
      <c r="BJ417" s="136"/>
      <c r="BK417" s="136"/>
      <c r="BL417" s="136"/>
      <c r="BM417" s="136"/>
      <c r="BN417" s="136"/>
      <c r="BO417" s="136"/>
      <c r="BP417" s="136"/>
      <c r="BQ417" s="136"/>
      <c r="BR417" s="136"/>
      <c r="BS417" s="136"/>
      <c r="BT417" s="136"/>
      <c r="BU417" s="136"/>
      <c r="BV417" s="136"/>
      <c r="BW417" s="136"/>
      <c r="BX417" s="136"/>
      <c r="BY417" s="136"/>
      <c r="BZ417" s="136"/>
      <c r="CA417" s="136"/>
      <c r="CB417" s="136"/>
      <c r="CC417" s="136"/>
      <c r="CD417" s="136"/>
      <c r="CE417" s="136"/>
      <c r="CF417" s="136"/>
      <c r="CG417" s="136"/>
      <c r="CH417" s="136"/>
      <c r="CI417" s="136"/>
      <c r="CJ417" s="136"/>
      <c r="CK417" s="136"/>
      <c r="CL417" s="136"/>
      <c r="CM417" s="136"/>
      <c r="CN417" s="136"/>
      <c r="CO417" s="136"/>
      <c r="CP417" s="136"/>
      <c r="CQ417" s="136"/>
      <c r="CR417" s="136"/>
      <c r="CS417" s="136"/>
      <c r="CT417" s="136"/>
      <c r="CU417" s="136"/>
      <c r="CV417" s="136"/>
      <c r="CW417" s="136"/>
      <c r="CX417" s="136"/>
      <c r="CY417" s="136"/>
      <c r="CZ417" s="136"/>
      <c r="DA417" s="136"/>
      <c r="DB417" s="136"/>
      <c r="DC417" s="136"/>
      <c r="DD417" s="136"/>
      <c r="DE417" s="136"/>
      <c r="DF417" s="136"/>
      <c r="DG417" s="136"/>
      <c r="DH417" s="136"/>
      <c r="DI417" s="136"/>
      <c r="DJ417" s="136"/>
      <c r="DK417" s="136"/>
      <c r="DL417" s="136"/>
      <c r="DM417" s="136"/>
      <c r="DN417" s="136"/>
      <c r="DO417" s="136"/>
      <c r="DP417" s="136"/>
      <c r="DQ417" s="136"/>
      <c r="DR417" s="136"/>
      <c r="DS417" s="136"/>
      <c r="DT417" s="136"/>
      <c r="DU417" s="136"/>
      <c r="DV417" s="136"/>
      <c r="DW417" s="136"/>
      <c r="DX417" s="136"/>
      <c r="DY417" s="136"/>
      <c r="DZ417" s="136"/>
      <c r="EA417" s="136"/>
      <c r="EB417" s="136"/>
      <c r="EC417" s="136"/>
      <c r="ED417" s="136"/>
      <c r="EE417" s="136"/>
      <c r="EF417" s="136"/>
    </row>
    <row r="418" spans="1:136" x14ac:dyDescent="0.3">
      <c r="A418" s="138"/>
      <c r="B418" s="139"/>
      <c r="C418" s="150"/>
      <c r="D418" s="140"/>
      <c r="E418" s="138"/>
      <c r="F418" s="138"/>
      <c r="G418" s="141"/>
      <c r="H418" s="138"/>
      <c r="I418" s="138"/>
      <c r="J418" s="140"/>
      <c r="K418" s="138"/>
      <c r="L418" s="142"/>
      <c r="M418" s="142"/>
      <c r="N418" s="120"/>
      <c r="O418" s="143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  <c r="AJ418" s="144"/>
      <c r="AK418" s="144"/>
      <c r="AL418" s="144"/>
      <c r="AM418" s="144"/>
      <c r="AN418" s="144"/>
      <c r="AO418" s="144"/>
      <c r="AP418" s="144"/>
      <c r="AQ418" s="144"/>
      <c r="AR418" s="144"/>
      <c r="AS418" s="144"/>
      <c r="AT418" s="144"/>
      <c r="AU418" s="144"/>
      <c r="AV418" s="144"/>
      <c r="AW418" s="144"/>
      <c r="AX418" s="144"/>
      <c r="AY418" s="144"/>
      <c r="AZ418" s="144"/>
      <c r="BA418" s="144"/>
      <c r="BB418" s="144"/>
      <c r="BC418" s="144"/>
      <c r="BD418" s="144"/>
      <c r="BE418" s="144"/>
      <c r="BF418" s="144"/>
      <c r="BG418" s="144"/>
      <c r="BH418" s="144"/>
      <c r="BI418" s="144"/>
      <c r="BJ418" s="144"/>
      <c r="BK418" s="144"/>
      <c r="BL418" s="144"/>
      <c r="BM418" s="144"/>
      <c r="BN418" s="144"/>
      <c r="BO418" s="144"/>
      <c r="BP418" s="144"/>
      <c r="BQ418" s="144"/>
      <c r="BR418" s="144"/>
      <c r="BS418" s="144"/>
      <c r="BT418" s="144"/>
      <c r="BU418" s="144"/>
      <c r="BV418" s="144"/>
      <c r="BW418" s="144"/>
      <c r="BX418" s="144"/>
      <c r="BY418" s="144"/>
      <c r="BZ418" s="144"/>
      <c r="CA418" s="144"/>
      <c r="CB418" s="144"/>
      <c r="CC418" s="144"/>
      <c r="CD418" s="144"/>
      <c r="CE418" s="144"/>
      <c r="CF418" s="144"/>
      <c r="CG418" s="144"/>
      <c r="CH418" s="144"/>
      <c r="CI418" s="144"/>
      <c r="CJ418" s="144"/>
      <c r="CK418" s="144"/>
      <c r="CL418" s="144"/>
      <c r="CM418" s="144"/>
      <c r="CN418" s="144"/>
      <c r="CO418" s="144"/>
      <c r="CP418" s="144"/>
      <c r="CQ418" s="144"/>
      <c r="CR418" s="144"/>
      <c r="CS418" s="144"/>
      <c r="CT418" s="144"/>
      <c r="CU418" s="144"/>
      <c r="CV418" s="144"/>
      <c r="CW418" s="144"/>
      <c r="CX418" s="144"/>
      <c r="CY418" s="144"/>
      <c r="CZ418" s="144"/>
      <c r="DA418" s="144"/>
      <c r="DB418" s="144"/>
      <c r="DC418" s="144"/>
      <c r="DD418" s="144"/>
      <c r="DE418" s="144"/>
      <c r="DF418" s="144"/>
      <c r="DG418" s="144"/>
      <c r="DH418" s="144"/>
      <c r="DI418" s="144"/>
      <c r="DJ418" s="144"/>
      <c r="DK418" s="144"/>
      <c r="DL418" s="144"/>
      <c r="DM418" s="144"/>
      <c r="DN418" s="144"/>
      <c r="DO418" s="144"/>
      <c r="DP418" s="144"/>
      <c r="DQ418" s="144"/>
      <c r="DR418" s="144"/>
      <c r="DS418" s="144"/>
      <c r="DT418" s="144"/>
      <c r="DU418" s="144"/>
      <c r="DV418" s="144"/>
      <c r="DW418" s="144"/>
      <c r="DX418" s="144"/>
      <c r="DY418" s="144"/>
      <c r="DZ418" s="144"/>
      <c r="EA418" s="144"/>
      <c r="EB418" s="144"/>
      <c r="EC418" s="144"/>
      <c r="ED418" s="144"/>
      <c r="EE418" s="144"/>
      <c r="EF418" s="144"/>
    </row>
    <row r="419" spans="1:136" x14ac:dyDescent="0.3">
      <c r="A419" s="72"/>
      <c r="B419" s="2"/>
      <c r="C419" s="148"/>
      <c r="D419" s="122"/>
      <c r="E419" s="123"/>
      <c r="F419" s="123"/>
      <c r="G419" s="124"/>
      <c r="H419" s="125"/>
      <c r="I419" s="126"/>
      <c r="J419" s="122"/>
      <c r="K419" s="127"/>
      <c r="L419" s="133"/>
      <c r="M419" s="133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  <c r="Z419" s="136"/>
      <c r="AA419" s="136"/>
      <c r="AB419" s="136"/>
      <c r="AC419" s="136"/>
      <c r="AD419" s="136"/>
      <c r="AE419" s="136"/>
      <c r="AF419" s="136"/>
      <c r="AG419" s="136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6"/>
      <c r="AV419" s="136"/>
      <c r="AW419" s="136"/>
      <c r="AX419" s="136"/>
      <c r="AY419" s="136"/>
      <c r="AZ419" s="136"/>
      <c r="BA419" s="136"/>
      <c r="BB419" s="136"/>
      <c r="BC419" s="136"/>
      <c r="BD419" s="136"/>
      <c r="BE419" s="136"/>
      <c r="BF419" s="136"/>
      <c r="BG419" s="136"/>
      <c r="BH419" s="136"/>
      <c r="BI419" s="136"/>
      <c r="BJ419" s="136"/>
      <c r="BK419" s="136"/>
      <c r="BL419" s="136"/>
      <c r="BM419" s="136"/>
      <c r="BN419" s="136"/>
      <c r="BO419" s="136"/>
      <c r="BP419" s="136"/>
      <c r="BQ419" s="136"/>
      <c r="BR419" s="136"/>
      <c r="BS419" s="136"/>
      <c r="BT419" s="136"/>
      <c r="BU419" s="136"/>
      <c r="BV419" s="136"/>
      <c r="BW419" s="136"/>
      <c r="BX419" s="136"/>
      <c r="BY419" s="136"/>
      <c r="BZ419" s="136"/>
      <c r="CA419" s="136"/>
      <c r="CB419" s="136"/>
      <c r="CC419" s="136"/>
      <c r="CD419" s="136"/>
      <c r="CE419" s="136"/>
      <c r="CF419" s="136"/>
      <c r="CG419" s="136"/>
      <c r="CH419" s="136"/>
      <c r="CI419" s="136"/>
      <c r="CJ419" s="136"/>
      <c r="CK419" s="136"/>
      <c r="CL419" s="136"/>
      <c r="CM419" s="136"/>
      <c r="CN419" s="136"/>
      <c r="CO419" s="136"/>
      <c r="CP419" s="136"/>
      <c r="CQ419" s="136"/>
      <c r="CR419" s="136"/>
      <c r="CS419" s="136"/>
      <c r="CT419" s="136"/>
      <c r="CU419" s="136"/>
      <c r="CV419" s="136"/>
      <c r="CW419" s="136"/>
      <c r="CX419" s="136"/>
      <c r="CY419" s="136"/>
      <c r="CZ419" s="136"/>
      <c r="DA419" s="136"/>
      <c r="DB419" s="136"/>
      <c r="DC419" s="136"/>
      <c r="DD419" s="136"/>
      <c r="DE419" s="136"/>
      <c r="DF419" s="136"/>
      <c r="DG419" s="136"/>
      <c r="DH419" s="136"/>
      <c r="DI419" s="136"/>
      <c r="DJ419" s="136"/>
      <c r="DK419" s="136"/>
      <c r="DL419" s="136"/>
      <c r="DM419" s="136"/>
      <c r="DN419" s="136"/>
      <c r="DO419" s="136"/>
      <c r="DP419" s="136"/>
      <c r="DQ419" s="136"/>
      <c r="DR419" s="136"/>
      <c r="DS419" s="136"/>
      <c r="DT419" s="136"/>
      <c r="DU419" s="136"/>
      <c r="DV419" s="136"/>
      <c r="DW419" s="136"/>
      <c r="DX419" s="136"/>
      <c r="DY419" s="136"/>
      <c r="DZ419" s="136"/>
      <c r="EA419" s="136"/>
      <c r="EB419" s="136"/>
      <c r="EC419" s="136"/>
      <c r="ED419" s="136"/>
      <c r="EE419" s="136"/>
      <c r="EF419" s="136"/>
    </row>
    <row r="420" spans="1:136" x14ac:dyDescent="0.3">
      <c r="A420" s="128"/>
      <c r="B420" s="129"/>
      <c r="C420" s="149"/>
      <c r="D420" s="131"/>
      <c r="E420" s="128"/>
      <c r="F420" s="128"/>
      <c r="G420" s="132"/>
      <c r="H420" s="128"/>
      <c r="I420" s="128"/>
      <c r="J420" s="131"/>
      <c r="K420" s="128"/>
      <c r="L420" s="133"/>
      <c r="M420" s="133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  <c r="Z420" s="136"/>
      <c r="AA420" s="136"/>
      <c r="AB420" s="136"/>
      <c r="AC420" s="136"/>
      <c r="AD420" s="136"/>
      <c r="AE420" s="136"/>
      <c r="AF420" s="136"/>
      <c r="AG420" s="136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6"/>
      <c r="AV420" s="136"/>
      <c r="AW420" s="136"/>
      <c r="AX420" s="136"/>
      <c r="AY420" s="136"/>
      <c r="AZ420" s="136"/>
      <c r="BA420" s="136"/>
      <c r="BB420" s="136"/>
      <c r="BC420" s="136"/>
      <c r="BD420" s="136"/>
      <c r="BE420" s="136"/>
      <c r="BF420" s="136"/>
      <c r="BG420" s="136"/>
      <c r="BH420" s="136"/>
      <c r="BI420" s="136"/>
      <c r="BJ420" s="136"/>
      <c r="BK420" s="136"/>
      <c r="BL420" s="136"/>
      <c r="BM420" s="136"/>
      <c r="BN420" s="136"/>
      <c r="BO420" s="136"/>
      <c r="BP420" s="136"/>
      <c r="BQ420" s="136"/>
      <c r="BR420" s="136"/>
      <c r="BS420" s="136"/>
      <c r="BT420" s="136"/>
      <c r="BU420" s="136"/>
      <c r="BV420" s="136"/>
      <c r="BW420" s="136"/>
      <c r="BX420" s="136"/>
      <c r="BY420" s="136"/>
      <c r="BZ420" s="136"/>
      <c r="CA420" s="136"/>
      <c r="CB420" s="136"/>
      <c r="CC420" s="136"/>
      <c r="CD420" s="136"/>
      <c r="CE420" s="136"/>
      <c r="CF420" s="136"/>
      <c r="CG420" s="136"/>
      <c r="CH420" s="136"/>
      <c r="CI420" s="136"/>
      <c r="CJ420" s="136"/>
      <c r="CK420" s="136"/>
      <c r="CL420" s="136"/>
      <c r="CM420" s="136"/>
      <c r="CN420" s="136"/>
      <c r="CO420" s="136"/>
      <c r="CP420" s="136"/>
      <c r="CQ420" s="136"/>
      <c r="CR420" s="136"/>
      <c r="CS420" s="136"/>
      <c r="CT420" s="136"/>
      <c r="CU420" s="136"/>
      <c r="CV420" s="136"/>
      <c r="CW420" s="136"/>
      <c r="CX420" s="136"/>
      <c r="CY420" s="136"/>
      <c r="CZ420" s="136"/>
      <c r="DA420" s="136"/>
      <c r="DB420" s="136"/>
      <c r="DC420" s="136"/>
      <c r="DD420" s="136"/>
      <c r="DE420" s="136"/>
      <c r="DF420" s="136"/>
      <c r="DG420" s="136"/>
      <c r="DH420" s="136"/>
      <c r="DI420" s="136"/>
      <c r="DJ420" s="136"/>
      <c r="DK420" s="136"/>
      <c r="DL420" s="136"/>
      <c r="DM420" s="136"/>
      <c r="DN420" s="136"/>
      <c r="DO420" s="136"/>
      <c r="DP420" s="136"/>
      <c r="DQ420" s="136"/>
      <c r="DR420" s="136"/>
      <c r="DS420" s="136"/>
      <c r="DT420" s="136"/>
      <c r="DU420" s="136"/>
      <c r="DV420" s="136"/>
      <c r="DW420" s="136"/>
      <c r="DX420" s="136"/>
      <c r="DY420" s="136"/>
      <c r="DZ420" s="136"/>
      <c r="EA420" s="136"/>
      <c r="EB420" s="136"/>
      <c r="EC420" s="136"/>
      <c r="ED420" s="136"/>
      <c r="EE420" s="136"/>
      <c r="EF420" s="136"/>
    </row>
    <row r="421" spans="1:136" x14ac:dyDescent="0.3">
      <c r="A421" s="138"/>
      <c r="B421" s="139"/>
      <c r="C421" s="150"/>
      <c r="D421" s="140"/>
      <c r="E421" s="138"/>
      <c r="F421" s="138"/>
      <c r="G421" s="141"/>
      <c r="H421" s="138"/>
      <c r="I421" s="138"/>
      <c r="J421" s="140"/>
      <c r="K421" s="138"/>
      <c r="L421" s="142"/>
      <c r="M421" s="142"/>
      <c r="N421" s="120"/>
      <c r="O421" s="143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  <c r="AJ421" s="144"/>
      <c r="AK421" s="144"/>
      <c r="AL421" s="144"/>
      <c r="AM421" s="144"/>
      <c r="AN421" s="144"/>
      <c r="AO421" s="144"/>
      <c r="AP421" s="144"/>
      <c r="AQ421" s="144"/>
      <c r="AR421" s="144"/>
      <c r="AS421" s="144"/>
      <c r="AT421" s="144"/>
      <c r="AU421" s="144"/>
      <c r="AV421" s="144"/>
      <c r="AW421" s="144"/>
      <c r="AX421" s="144"/>
      <c r="AY421" s="144"/>
      <c r="AZ421" s="144"/>
      <c r="BA421" s="144"/>
      <c r="BB421" s="144"/>
      <c r="BC421" s="144"/>
      <c r="BD421" s="144"/>
      <c r="BE421" s="144"/>
      <c r="BF421" s="144"/>
      <c r="BG421" s="144"/>
      <c r="BH421" s="144"/>
      <c r="BI421" s="144"/>
      <c r="BJ421" s="144"/>
      <c r="BK421" s="144"/>
      <c r="BL421" s="144"/>
      <c r="BM421" s="144"/>
      <c r="BN421" s="144"/>
      <c r="BO421" s="144"/>
      <c r="BP421" s="144"/>
      <c r="BQ421" s="144"/>
      <c r="BR421" s="144"/>
      <c r="BS421" s="144"/>
      <c r="BT421" s="144"/>
      <c r="BU421" s="144"/>
      <c r="BV421" s="144"/>
      <c r="BW421" s="144"/>
      <c r="BX421" s="144"/>
      <c r="BY421" s="144"/>
      <c r="BZ421" s="144"/>
      <c r="CA421" s="144"/>
      <c r="CB421" s="144"/>
      <c r="CC421" s="144"/>
      <c r="CD421" s="144"/>
      <c r="CE421" s="144"/>
      <c r="CF421" s="144"/>
      <c r="CG421" s="144"/>
      <c r="CH421" s="144"/>
      <c r="CI421" s="144"/>
      <c r="CJ421" s="144"/>
      <c r="CK421" s="144"/>
      <c r="CL421" s="144"/>
      <c r="CM421" s="144"/>
      <c r="CN421" s="144"/>
      <c r="CO421" s="144"/>
      <c r="CP421" s="144"/>
      <c r="CQ421" s="144"/>
      <c r="CR421" s="144"/>
      <c r="CS421" s="144"/>
      <c r="CT421" s="144"/>
      <c r="CU421" s="144"/>
      <c r="CV421" s="144"/>
      <c r="CW421" s="144"/>
      <c r="CX421" s="144"/>
      <c r="CY421" s="144"/>
      <c r="CZ421" s="144"/>
      <c r="DA421" s="144"/>
      <c r="DB421" s="144"/>
      <c r="DC421" s="144"/>
      <c r="DD421" s="144"/>
      <c r="DE421" s="144"/>
      <c r="DF421" s="144"/>
      <c r="DG421" s="144"/>
      <c r="DH421" s="144"/>
      <c r="DI421" s="144"/>
      <c r="DJ421" s="144"/>
      <c r="DK421" s="144"/>
      <c r="DL421" s="144"/>
      <c r="DM421" s="144"/>
      <c r="DN421" s="144"/>
      <c r="DO421" s="144"/>
      <c r="DP421" s="144"/>
      <c r="DQ421" s="144"/>
      <c r="DR421" s="144"/>
      <c r="DS421" s="144"/>
      <c r="DT421" s="144"/>
      <c r="DU421" s="144"/>
      <c r="DV421" s="144"/>
      <c r="DW421" s="144"/>
      <c r="DX421" s="144"/>
      <c r="DY421" s="144"/>
      <c r="DZ421" s="144"/>
      <c r="EA421" s="144"/>
      <c r="EB421" s="144"/>
      <c r="EC421" s="144"/>
      <c r="ED421" s="144"/>
      <c r="EE421" s="144"/>
      <c r="EF421" s="144"/>
    </row>
    <row r="422" spans="1:136" x14ac:dyDescent="0.3">
      <c r="A422" s="72"/>
      <c r="B422" s="2"/>
      <c r="C422" s="148"/>
      <c r="D422" s="122"/>
      <c r="E422" s="123"/>
      <c r="F422" s="123"/>
      <c r="G422" s="124"/>
      <c r="H422" s="125"/>
      <c r="I422" s="126"/>
      <c r="J422" s="122"/>
      <c r="K422" s="127"/>
      <c r="L422" s="142"/>
      <c r="M422" s="142"/>
      <c r="N422" s="120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  <c r="Z422" s="136"/>
      <c r="AA422" s="136"/>
      <c r="AB422" s="136"/>
      <c r="AC422" s="136"/>
      <c r="AD422" s="136"/>
      <c r="AE422" s="136"/>
      <c r="AF422" s="136"/>
      <c r="AG422" s="136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6"/>
      <c r="AV422" s="136"/>
      <c r="AW422" s="136"/>
      <c r="AX422" s="136"/>
      <c r="AY422" s="136"/>
      <c r="AZ422" s="136"/>
      <c r="BA422" s="136"/>
      <c r="BB422" s="136"/>
      <c r="BC422" s="136"/>
      <c r="BD422" s="136"/>
      <c r="BE422" s="136"/>
      <c r="BF422" s="136"/>
      <c r="BG422" s="136"/>
      <c r="BH422" s="136"/>
      <c r="BI422" s="136"/>
      <c r="BJ422" s="136"/>
      <c r="BK422" s="136"/>
      <c r="BL422" s="136"/>
      <c r="BM422" s="136"/>
      <c r="BN422" s="136"/>
      <c r="BO422" s="136"/>
      <c r="BP422" s="136"/>
      <c r="BQ422" s="136"/>
      <c r="BR422" s="136"/>
      <c r="BS422" s="136"/>
      <c r="BT422" s="136"/>
      <c r="BU422" s="136"/>
      <c r="BV422" s="136"/>
      <c r="BW422" s="136"/>
      <c r="BX422" s="136"/>
      <c r="BY422" s="136"/>
      <c r="BZ422" s="136"/>
      <c r="CA422" s="136"/>
      <c r="CB422" s="136"/>
      <c r="CC422" s="136"/>
      <c r="CD422" s="136"/>
      <c r="CE422" s="136"/>
      <c r="CF422" s="136"/>
      <c r="CG422" s="136"/>
      <c r="CH422" s="136"/>
      <c r="CI422" s="136"/>
      <c r="CJ422" s="136"/>
      <c r="CK422" s="136"/>
      <c r="CL422" s="136"/>
      <c r="CM422" s="136"/>
      <c r="CN422" s="136"/>
      <c r="CO422" s="136"/>
      <c r="CP422" s="136"/>
      <c r="CQ422" s="136"/>
      <c r="CR422" s="136"/>
      <c r="CS422" s="136"/>
      <c r="CT422" s="136"/>
      <c r="CU422" s="136"/>
      <c r="CV422" s="136"/>
      <c r="CW422" s="136"/>
      <c r="CX422" s="136"/>
      <c r="CY422" s="136"/>
      <c r="CZ422" s="136"/>
      <c r="DA422" s="136"/>
      <c r="DB422" s="136"/>
      <c r="DC422" s="136"/>
      <c r="DD422" s="136"/>
      <c r="DE422" s="136"/>
      <c r="DF422" s="136"/>
      <c r="DG422" s="136"/>
      <c r="DH422" s="136"/>
      <c r="DI422" s="136"/>
      <c r="DJ422" s="136"/>
      <c r="DK422" s="136"/>
      <c r="DL422" s="136"/>
      <c r="DM422" s="136"/>
      <c r="DN422" s="136"/>
      <c r="DO422" s="136"/>
      <c r="DP422" s="136"/>
      <c r="DQ422" s="136"/>
      <c r="DR422" s="136"/>
      <c r="DS422" s="136"/>
      <c r="DT422" s="136"/>
      <c r="DU422" s="136"/>
      <c r="DV422" s="136"/>
      <c r="DW422" s="136"/>
      <c r="DX422" s="136"/>
      <c r="DY422" s="136"/>
      <c r="DZ422" s="136"/>
      <c r="EA422" s="136"/>
      <c r="EB422" s="136"/>
      <c r="EC422" s="136"/>
      <c r="ED422" s="136"/>
      <c r="EE422" s="136"/>
      <c r="EF422" s="136"/>
    </row>
    <row r="423" spans="1:136" x14ac:dyDescent="0.3">
      <c r="A423" s="128"/>
      <c r="B423" s="129"/>
      <c r="C423" s="149"/>
      <c r="D423" s="131"/>
      <c r="E423" s="128"/>
      <c r="F423" s="128"/>
      <c r="G423" s="132"/>
      <c r="H423" s="128"/>
      <c r="I423" s="128"/>
      <c r="J423" s="131"/>
      <c r="K423" s="128"/>
      <c r="L423" s="133"/>
      <c r="M423" s="133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6"/>
      <c r="AD423" s="136"/>
      <c r="AE423" s="136"/>
      <c r="AF423" s="136"/>
      <c r="AG423" s="136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6"/>
      <c r="AV423" s="136"/>
      <c r="AW423" s="136"/>
      <c r="AX423" s="136"/>
      <c r="AY423" s="136"/>
      <c r="AZ423" s="136"/>
      <c r="BA423" s="136"/>
      <c r="BB423" s="136"/>
      <c r="BC423" s="136"/>
      <c r="BD423" s="136"/>
      <c r="BE423" s="136"/>
      <c r="BF423" s="136"/>
      <c r="BG423" s="136"/>
      <c r="BH423" s="136"/>
      <c r="BI423" s="136"/>
      <c r="BJ423" s="136"/>
      <c r="BK423" s="136"/>
      <c r="BL423" s="136"/>
      <c r="BM423" s="136"/>
      <c r="BN423" s="136"/>
      <c r="BO423" s="136"/>
      <c r="BP423" s="136"/>
      <c r="BQ423" s="136"/>
      <c r="BR423" s="136"/>
      <c r="BS423" s="136"/>
      <c r="BT423" s="136"/>
      <c r="BU423" s="136"/>
      <c r="BV423" s="136"/>
      <c r="BW423" s="136"/>
      <c r="BX423" s="136"/>
      <c r="BY423" s="136"/>
      <c r="BZ423" s="136"/>
      <c r="CA423" s="136"/>
      <c r="CB423" s="136"/>
      <c r="CC423" s="136"/>
      <c r="CD423" s="136"/>
      <c r="CE423" s="136"/>
      <c r="CF423" s="136"/>
      <c r="CG423" s="136"/>
      <c r="CH423" s="136"/>
      <c r="CI423" s="136"/>
      <c r="CJ423" s="136"/>
      <c r="CK423" s="136"/>
      <c r="CL423" s="136"/>
      <c r="CM423" s="136"/>
      <c r="CN423" s="136"/>
      <c r="CO423" s="136"/>
      <c r="CP423" s="136"/>
      <c r="CQ423" s="136"/>
      <c r="CR423" s="136"/>
      <c r="CS423" s="136"/>
      <c r="CT423" s="136"/>
      <c r="CU423" s="136"/>
      <c r="CV423" s="136"/>
      <c r="CW423" s="136"/>
      <c r="CX423" s="136"/>
      <c r="CY423" s="136"/>
      <c r="CZ423" s="136"/>
      <c r="DA423" s="136"/>
      <c r="DB423" s="136"/>
      <c r="DC423" s="136"/>
      <c r="DD423" s="136"/>
      <c r="DE423" s="136"/>
      <c r="DF423" s="136"/>
      <c r="DG423" s="136"/>
      <c r="DH423" s="136"/>
      <c r="DI423" s="136"/>
      <c r="DJ423" s="136"/>
      <c r="DK423" s="136"/>
      <c r="DL423" s="136"/>
      <c r="DM423" s="136"/>
      <c r="DN423" s="136"/>
      <c r="DO423" s="136"/>
      <c r="DP423" s="136"/>
      <c r="DQ423" s="136"/>
      <c r="DR423" s="136"/>
      <c r="DS423" s="136"/>
      <c r="DT423" s="136"/>
      <c r="DU423" s="136"/>
      <c r="DV423" s="136"/>
      <c r="DW423" s="136"/>
      <c r="DX423" s="136"/>
      <c r="DY423" s="136"/>
      <c r="DZ423" s="136"/>
      <c r="EA423" s="136"/>
      <c r="EB423" s="136"/>
      <c r="EC423" s="136"/>
      <c r="ED423" s="136"/>
      <c r="EE423" s="136"/>
      <c r="EF423" s="136"/>
    </row>
    <row r="424" spans="1:136" x14ac:dyDescent="0.3">
      <c r="A424" s="138"/>
      <c r="B424" s="139"/>
      <c r="C424" s="150"/>
      <c r="D424" s="140"/>
      <c r="E424" s="138"/>
      <c r="F424" s="138"/>
      <c r="G424" s="141"/>
      <c r="H424" s="138"/>
      <c r="I424" s="138"/>
      <c r="J424" s="140"/>
      <c r="K424" s="138"/>
      <c r="L424" s="142"/>
      <c r="M424" s="142"/>
      <c r="N424" s="120"/>
      <c r="O424" s="143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  <c r="AJ424" s="144"/>
      <c r="AK424" s="144"/>
      <c r="AL424" s="144"/>
      <c r="AM424" s="144"/>
      <c r="AN424" s="144"/>
      <c r="AO424" s="144"/>
      <c r="AP424" s="144"/>
      <c r="AQ424" s="144"/>
      <c r="AR424" s="144"/>
      <c r="AS424" s="144"/>
      <c r="AT424" s="144"/>
      <c r="AU424" s="144"/>
      <c r="AV424" s="144"/>
      <c r="AW424" s="144"/>
      <c r="AX424" s="144"/>
      <c r="AY424" s="144"/>
      <c r="AZ424" s="144"/>
      <c r="BA424" s="144"/>
      <c r="BB424" s="144"/>
      <c r="BC424" s="144"/>
      <c r="BD424" s="144"/>
      <c r="BE424" s="144"/>
      <c r="BF424" s="144"/>
      <c r="BG424" s="144"/>
      <c r="BH424" s="144"/>
      <c r="BI424" s="144"/>
      <c r="BJ424" s="144"/>
      <c r="BK424" s="144"/>
      <c r="BL424" s="144"/>
      <c r="BM424" s="144"/>
      <c r="BN424" s="144"/>
      <c r="BO424" s="144"/>
      <c r="BP424" s="144"/>
      <c r="BQ424" s="144"/>
      <c r="BR424" s="144"/>
      <c r="BS424" s="144"/>
      <c r="BT424" s="144"/>
      <c r="BU424" s="144"/>
      <c r="BV424" s="144"/>
      <c r="BW424" s="144"/>
      <c r="BX424" s="144"/>
      <c r="BY424" s="144"/>
      <c r="BZ424" s="144"/>
      <c r="CA424" s="144"/>
      <c r="CB424" s="144"/>
      <c r="CC424" s="144"/>
      <c r="CD424" s="144"/>
      <c r="CE424" s="144"/>
      <c r="CF424" s="144"/>
      <c r="CG424" s="144"/>
      <c r="CH424" s="144"/>
      <c r="CI424" s="144"/>
      <c r="CJ424" s="144"/>
      <c r="CK424" s="144"/>
      <c r="CL424" s="144"/>
      <c r="CM424" s="144"/>
      <c r="CN424" s="144"/>
      <c r="CO424" s="144"/>
      <c r="CP424" s="144"/>
      <c r="CQ424" s="144"/>
      <c r="CR424" s="144"/>
      <c r="CS424" s="144"/>
      <c r="CT424" s="144"/>
      <c r="CU424" s="144"/>
      <c r="CV424" s="144"/>
      <c r="CW424" s="144"/>
      <c r="CX424" s="144"/>
      <c r="CY424" s="144"/>
      <c r="CZ424" s="144"/>
      <c r="DA424" s="144"/>
      <c r="DB424" s="144"/>
      <c r="DC424" s="144"/>
      <c r="DD424" s="144"/>
      <c r="DE424" s="144"/>
      <c r="DF424" s="144"/>
      <c r="DG424" s="144"/>
      <c r="DH424" s="144"/>
      <c r="DI424" s="144"/>
      <c r="DJ424" s="144"/>
      <c r="DK424" s="144"/>
      <c r="DL424" s="144"/>
      <c r="DM424" s="144"/>
      <c r="DN424" s="144"/>
      <c r="DO424" s="144"/>
      <c r="DP424" s="144"/>
      <c r="DQ424" s="144"/>
      <c r="DR424" s="144"/>
      <c r="DS424" s="144"/>
      <c r="DT424" s="144"/>
      <c r="DU424" s="144"/>
      <c r="DV424" s="144"/>
      <c r="DW424" s="144"/>
      <c r="DX424" s="144"/>
      <c r="DY424" s="144"/>
      <c r="DZ424" s="144"/>
      <c r="EA424" s="144"/>
      <c r="EB424" s="144"/>
      <c r="EC424" s="144"/>
      <c r="ED424" s="144"/>
      <c r="EE424" s="144"/>
      <c r="EF424" s="144"/>
    </row>
    <row r="425" spans="1:136" x14ac:dyDescent="0.3">
      <c r="A425" s="72"/>
      <c r="B425" s="2"/>
      <c r="C425" s="148"/>
      <c r="D425" s="122"/>
      <c r="E425" s="123"/>
      <c r="F425" s="123"/>
      <c r="G425" s="124"/>
      <c r="H425" s="125"/>
      <c r="I425" s="126"/>
      <c r="J425" s="122"/>
      <c r="K425" s="127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  <c r="Z425" s="136"/>
      <c r="AA425" s="136"/>
      <c r="AB425" s="136"/>
      <c r="AC425" s="136"/>
      <c r="AD425" s="136"/>
      <c r="AE425" s="136"/>
      <c r="AF425" s="136"/>
      <c r="AG425" s="136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6"/>
      <c r="AV425" s="136"/>
      <c r="AW425" s="136"/>
      <c r="AX425" s="136"/>
      <c r="AY425" s="136"/>
      <c r="AZ425" s="136"/>
      <c r="BA425" s="136"/>
      <c r="BB425" s="136"/>
      <c r="BC425" s="136"/>
      <c r="BD425" s="136"/>
      <c r="BE425" s="136"/>
      <c r="BF425" s="136"/>
      <c r="BG425" s="136"/>
      <c r="BH425" s="136"/>
      <c r="BI425" s="136"/>
      <c r="BJ425" s="136"/>
      <c r="BK425" s="136"/>
      <c r="BL425" s="136"/>
      <c r="BM425" s="136"/>
      <c r="BN425" s="136"/>
      <c r="BO425" s="136"/>
      <c r="BP425" s="136"/>
      <c r="BQ425" s="136"/>
      <c r="BR425" s="136"/>
      <c r="BS425" s="136"/>
      <c r="BT425" s="136"/>
      <c r="BU425" s="136"/>
      <c r="BV425" s="136"/>
      <c r="BW425" s="136"/>
      <c r="BX425" s="136"/>
      <c r="BY425" s="136"/>
      <c r="BZ425" s="136"/>
      <c r="CA425" s="136"/>
      <c r="CB425" s="136"/>
      <c r="CC425" s="136"/>
      <c r="CD425" s="136"/>
      <c r="CE425" s="136"/>
      <c r="CF425" s="136"/>
      <c r="CG425" s="136"/>
      <c r="CH425" s="136"/>
      <c r="CI425" s="136"/>
      <c r="CJ425" s="136"/>
      <c r="CK425" s="136"/>
      <c r="CL425" s="136"/>
      <c r="CM425" s="136"/>
      <c r="CN425" s="136"/>
      <c r="CO425" s="136"/>
      <c r="CP425" s="136"/>
      <c r="CQ425" s="136"/>
      <c r="CR425" s="136"/>
      <c r="CS425" s="136"/>
      <c r="CT425" s="136"/>
      <c r="CU425" s="136"/>
      <c r="CV425" s="136"/>
      <c r="CW425" s="136"/>
      <c r="CX425" s="136"/>
      <c r="CY425" s="136"/>
      <c r="CZ425" s="136"/>
      <c r="DA425" s="136"/>
      <c r="DB425" s="136"/>
      <c r="DC425" s="136"/>
      <c r="DD425" s="136"/>
      <c r="DE425" s="136"/>
      <c r="DF425" s="136"/>
      <c r="DG425" s="136"/>
      <c r="DH425" s="136"/>
      <c r="DI425" s="136"/>
      <c r="DJ425" s="136"/>
      <c r="DK425" s="136"/>
      <c r="DL425" s="136"/>
      <c r="DM425" s="136"/>
      <c r="DN425" s="136"/>
      <c r="DO425" s="136"/>
      <c r="DP425" s="136"/>
      <c r="DQ425" s="136"/>
      <c r="DR425" s="136"/>
      <c r="DS425" s="136"/>
      <c r="DT425" s="136"/>
      <c r="DU425" s="136"/>
      <c r="DV425" s="136"/>
      <c r="DW425" s="136"/>
      <c r="DX425" s="136"/>
      <c r="DY425" s="136"/>
      <c r="DZ425" s="136"/>
      <c r="EA425" s="136"/>
      <c r="EB425" s="136"/>
      <c r="EC425" s="136"/>
      <c r="ED425" s="136"/>
      <c r="EE425" s="136"/>
      <c r="EF425" s="136"/>
    </row>
    <row r="426" spans="1:136" x14ac:dyDescent="0.3">
      <c r="A426" s="128"/>
      <c r="B426" s="129"/>
      <c r="C426" s="149"/>
      <c r="D426" s="131"/>
      <c r="E426" s="128"/>
      <c r="F426" s="128"/>
      <c r="G426" s="132"/>
      <c r="H426" s="128"/>
      <c r="I426" s="128"/>
      <c r="J426" s="131"/>
      <c r="K426" s="128"/>
      <c r="L426" s="133"/>
      <c r="M426" s="133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  <c r="Z426" s="136"/>
      <c r="AA426" s="136"/>
      <c r="AB426" s="136"/>
      <c r="AC426" s="136"/>
      <c r="AD426" s="136"/>
      <c r="AE426" s="136"/>
      <c r="AF426" s="136"/>
      <c r="AG426" s="136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6"/>
      <c r="AV426" s="136"/>
      <c r="AW426" s="136"/>
      <c r="AX426" s="136"/>
      <c r="AY426" s="136"/>
      <c r="AZ426" s="136"/>
      <c r="BA426" s="136"/>
      <c r="BB426" s="136"/>
      <c r="BC426" s="136"/>
      <c r="BD426" s="136"/>
      <c r="BE426" s="136"/>
      <c r="BF426" s="136"/>
      <c r="BG426" s="136"/>
      <c r="BH426" s="136"/>
      <c r="BI426" s="136"/>
      <c r="BJ426" s="136"/>
      <c r="BK426" s="136"/>
      <c r="BL426" s="136"/>
      <c r="BM426" s="136"/>
      <c r="BN426" s="136"/>
      <c r="BO426" s="136"/>
      <c r="BP426" s="136"/>
      <c r="BQ426" s="136"/>
      <c r="BR426" s="136"/>
      <c r="BS426" s="136"/>
      <c r="BT426" s="136"/>
      <c r="BU426" s="136"/>
      <c r="BV426" s="136"/>
      <c r="BW426" s="136"/>
      <c r="BX426" s="136"/>
      <c r="BY426" s="136"/>
      <c r="BZ426" s="136"/>
      <c r="CA426" s="136"/>
      <c r="CB426" s="136"/>
      <c r="CC426" s="136"/>
      <c r="CD426" s="136"/>
      <c r="CE426" s="136"/>
      <c r="CF426" s="136"/>
      <c r="CG426" s="136"/>
      <c r="CH426" s="136"/>
      <c r="CI426" s="136"/>
      <c r="CJ426" s="136"/>
      <c r="CK426" s="136"/>
      <c r="CL426" s="136"/>
      <c r="CM426" s="136"/>
      <c r="CN426" s="136"/>
      <c r="CO426" s="136"/>
      <c r="CP426" s="136"/>
      <c r="CQ426" s="136"/>
      <c r="CR426" s="136"/>
      <c r="CS426" s="136"/>
      <c r="CT426" s="136"/>
      <c r="CU426" s="136"/>
      <c r="CV426" s="136"/>
      <c r="CW426" s="136"/>
      <c r="CX426" s="136"/>
      <c r="CY426" s="136"/>
      <c r="CZ426" s="136"/>
      <c r="DA426" s="136"/>
      <c r="DB426" s="136"/>
      <c r="DC426" s="136"/>
      <c r="DD426" s="136"/>
      <c r="DE426" s="136"/>
      <c r="DF426" s="136"/>
      <c r="DG426" s="136"/>
      <c r="DH426" s="136"/>
      <c r="DI426" s="136"/>
      <c r="DJ426" s="136"/>
      <c r="DK426" s="136"/>
      <c r="DL426" s="136"/>
      <c r="DM426" s="136"/>
      <c r="DN426" s="136"/>
      <c r="DO426" s="136"/>
      <c r="DP426" s="136"/>
      <c r="DQ426" s="136"/>
      <c r="DR426" s="136"/>
      <c r="DS426" s="136"/>
      <c r="DT426" s="136"/>
      <c r="DU426" s="136"/>
      <c r="DV426" s="136"/>
      <c r="DW426" s="136"/>
      <c r="DX426" s="136"/>
      <c r="DY426" s="136"/>
      <c r="DZ426" s="136"/>
      <c r="EA426" s="136"/>
      <c r="EB426" s="136"/>
      <c r="EC426" s="136"/>
      <c r="ED426" s="136"/>
      <c r="EE426" s="136"/>
      <c r="EF426" s="136"/>
    </row>
    <row r="427" spans="1:136" x14ac:dyDescent="0.3">
      <c r="A427" s="138"/>
      <c r="B427" s="139"/>
      <c r="C427" s="150"/>
      <c r="D427" s="140"/>
      <c r="E427" s="138"/>
      <c r="F427" s="138"/>
      <c r="G427" s="141"/>
      <c r="H427" s="138"/>
      <c r="I427" s="138"/>
      <c r="J427" s="140"/>
      <c r="K427" s="138"/>
      <c r="L427" s="142"/>
      <c r="M427" s="142"/>
      <c r="N427" s="120"/>
      <c r="O427" s="143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  <c r="AJ427" s="144"/>
      <c r="AK427" s="144"/>
      <c r="AL427" s="144"/>
      <c r="AM427" s="144"/>
      <c r="AN427" s="144"/>
      <c r="AO427" s="144"/>
      <c r="AP427" s="144"/>
      <c r="AQ427" s="144"/>
      <c r="AR427" s="144"/>
      <c r="AS427" s="144"/>
      <c r="AT427" s="144"/>
      <c r="AU427" s="144"/>
      <c r="AV427" s="144"/>
      <c r="AW427" s="144"/>
      <c r="AX427" s="144"/>
      <c r="AY427" s="144"/>
      <c r="AZ427" s="144"/>
      <c r="BA427" s="144"/>
      <c r="BB427" s="144"/>
      <c r="BC427" s="144"/>
      <c r="BD427" s="144"/>
      <c r="BE427" s="144"/>
      <c r="BF427" s="144"/>
      <c r="BG427" s="144"/>
      <c r="BH427" s="144"/>
      <c r="BI427" s="144"/>
      <c r="BJ427" s="144"/>
      <c r="BK427" s="144"/>
      <c r="BL427" s="144"/>
      <c r="BM427" s="144"/>
      <c r="BN427" s="144"/>
      <c r="BO427" s="144"/>
      <c r="BP427" s="144"/>
      <c r="BQ427" s="144"/>
      <c r="BR427" s="144"/>
      <c r="BS427" s="144"/>
      <c r="BT427" s="144"/>
      <c r="BU427" s="144"/>
      <c r="BV427" s="144"/>
      <c r="BW427" s="144"/>
      <c r="BX427" s="144"/>
      <c r="BY427" s="144"/>
      <c r="BZ427" s="144"/>
      <c r="CA427" s="144"/>
      <c r="CB427" s="144"/>
      <c r="CC427" s="144"/>
      <c r="CD427" s="144"/>
      <c r="CE427" s="144"/>
      <c r="CF427" s="144"/>
      <c r="CG427" s="144"/>
      <c r="CH427" s="144"/>
      <c r="CI427" s="144"/>
      <c r="CJ427" s="144"/>
      <c r="CK427" s="144"/>
      <c r="CL427" s="144"/>
      <c r="CM427" s="144"/>
      <c r="CN427" s="144"/>
      <c r="CO427" s="144"/>
      <c r="CP427" s="144"/>
      <c r="CQ427" s="144"/>
      <c r="CR427" s="144"/>
      <c r="CS427" s="144"/>
      <c r="CT427" s="144"/>
      <c r="CU427" s="144"/>
      <c r="CV427" s="144"/>
      <c r="CW427" s="144"/>
      <c r="CX427" s="144"/>
      <c r="CY427" s="144"/>
      <c r="CZ427" s="144"/>
      <c r="DA427" s="144"/>
      <c r="DB427" s="144"/>
      <c r="DC427" s="144"/>
      <c r="DD427" s="144"/>
      <c r="DE427" s="144"/>
      <c r="DF427" s="144"/>
      <c r="DG427" s="144"/>
      <c r="DH427" s="144"/>
      <c r="DI427" s="144"/>
      <c r="DJ427" s="144"/>
      <c r="DK427" s="144"/>
      <c r="DL427" s="144"/>
      <c r="DM427" s="144"/>
      <c r="DN427" s="144"/>
      <c r="DO427" s="144"/>
      <c r="DP427" s="144"/>
      <c r="DQ427" s="144"/>
      <c r="DR427" s="144"/>
      <c r="DS427" s="144"/>
      <c r="DT427" s="144"/>
      <c r="DU427" s="144"/>
      <c r="DV427" s="144"/>
      <c r="DW427" s="144"/>
      <c r="DX427" s="144"/>
      <c r="DY427" s="144"/>
      <c r="DZ427" s="144"/>
      <c r="EA427" s="144"/>
      <c r="EB427" s="144"/>
      <c r="EC427" s="144"/>
      <c r="ED427" s="144"/>
      <c r="EE427" s="144"/>
      <c r="EF427" s="144"/>
    </row>
    <row r="428" spans="1:136" x14ac:dyDescent="0.3">
      <c r="A428" s="72"/>
      <c r="B428" s="2"/>
      <c r="C428" s="135"/>
      <c r="D428" s="122"/>
      <c r="E428" s="123"/>
      <c r="F428" s="123"/>
      <c r="G428" s="124"/>
      <c r="H428" s="125"/>
      <c r="I428" s="126"/>
      <c r="J428" s="122"/>
      <c r="K428" s="127"/>
      <c r="L428" s="133"/>
      <c r="M428" s="1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  <c r="AW428" s="33"/>
      <c r="AX428" s="33"/>
      <c r="AY428" s="33"/>
      <c r="AZ428" s="33"/>
      <c r="BA428" s="33"/>
      <c r="BB428" s="33"/>
      <c r="BC428" s="33"/>
      <c r="BD428" s="33"/>
      <c r="BE428" s="33"/>
      <c r="BF428" s="33"/>
      <c r="BG428" s="33"/>
      <c r="BH428" s="33"/>
      <c r="BI428" s="33"/>
      <c r="BJ428" s="33"/>
      <c r="BK428" s="33"/>
      <c r="BL428" s="33"/>
      <c r="BM428" s="33"/>
      <c r="BN428" s="33"/>
      <c r="BO428" s="33"/>
      <c r="BP428" s="33"/>
      <c r="BQ428" s="33"/>
      <c r="BR428" s="33"/>
      <c r="BS428" s="33"/>
      <c r="BT428" s="33"/>
      <c r="BU428" s="33"/>
      <c r="BV428" s="33"/>
      <c r="BW428" s="33"/>
      <c r="BX428" s="33"/>
      <c r="BY428" s="33"/>
      <c r="BZ428" s="33"/>
      <c r="CA428" s="33"/>
      <c r="CB428" s="33"/>
      <c r="CC428" s="33"/>
      <c r="CD428" s="33"/>
      <c r="CE428" s="33"/>
      <c r="CF428" s="33"/>
      <c r="CG428" s="33"/>
      <c r="CH428" s="33"/>
      <c r="CI428" s="33"/>
      <c r="CJ428" s="33"/>
      <c r="CK428" s="33"/>
      <c r="CL428" s="33"/>
      <c r="CM428" s="33"/>
      <c r="CN428" s="33"/>
      <c r="CO428" s="33"/>
      <c r="CP428" s="33"/>
      <c r="CQ428" s="33"/>
      <c r="CR428" s="33"/>
      <c r="CS428" s="33"/>
      <c r="CT428" s="33"/>
      <c r="CU428" s="33"/>
      <c r="CV428" s="33"/>
      <c r="CW428" s="33"/>
      <c r="CX428" s="33"/>
      <c r="CY428" s="33"/>
      <c r="CZ428" s="33"/>
      <c r="DA428" s="33"/>
      <c r="DB428" s="33"/>
      <c r="DC428" s="33"/>
      <c r="DD428" s="33"/>
      <c r="DE428" s="33"/>
      <c r="DF428" s="33"/>
      <c r="DG428" s="33"/>
      <c r="DH428" s="33"/>
      <c r="DI428" s="33"/>
      <c r="DJ428" s="33"/>
      <c r="DK428" s="33"/>
      <c r="DL428" s="33"/>
      <c r="DM428" s="33"/>
      <c r="DN428" s="33"/>
      <c r="DO428" s="33"/>
      <c r="DP428" s="33"/>
      <c r="DQ428" s="33"/>
      <c r="DR428" s="33"/>
      <c r="DS428" s="33"/>
      <c r="DT428" s="33"/>
      <c r="DU428" s="33"/>
      <c r="DV428" s="33"/>
      <c r="DW428" s="33"/>
      <c r="DX428" s="33"/>
      <c r="DY428" s="33"/>
      <c r="DZ428" s="33"/>
      <c r="EA428" s="33"/>
      <c r="EB428" s="33"/>
      <c r="EC428" s="33"/>
      <c r="ED428" s="33"/>
      <c r="EE428" s="33"/>
      <c r="EF428" s="33"/>
    </row>
    <row r="429" spans="1:136" x14ac:dyDescent="0.3">
      <c r="A429" s="128"/>
      <c r="B429" s="129"/>
      <c r="C429" s="137"/>
      <c r="D429" s="131"/>
      <c r="E429" s="128"/>
      <c r="F429" s="128"/>
      <c r="G429" s="132"/>
      <c r="H429" s="128"/>
      <c r="I429" s="128"/>
      <c r="J429" s="131"/>
      <c r="K429" s="128"/>
      <c r="L429" s="133"/>
      <c r="M429" s="133"/>
      <c r="N429" s="134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  <c r="AW429" s="33"/>
      <c r="AX429" s="33"/>
      <c r="AY429" s="33"/>
      <c r="AZ429" s="33"/>
      <c r="BA429" s="33"/>
      <c r="BB429" s="33"/>
      <c r="BC429" s="33"/>
      <c r="BD429" s="33"/>
      <c r="BE429" s="33"/>
      <c r="BF429" s="33"/>
      <c r="BG429" s="33"/>
      <c r="BH429" s="33"/>
      <c r="BI429" s="33"/>
      <c r="BJ429" s="33"/>
      <c r="BK429" s="33"/>
      <c r="BL429" s="33"/>
      <c r="BM429" s="33"/>
      <c r="BN429" s="33"/>
      <c r="BO429" s="33"/>
      <c r="BP429" s="33"/>
      <c r="BQ429" s="33"/>
      <c r="BR429" s="33"/>
      <c r="BS429" s="33"/>
      <c r="BT429" s="33"/>
      <c r="BU429" s="33"/>
      <c r="BV429" s="33"/>
      <c r="BW429" s="33"/>
      <c r="BX429" s="33"/>
      <c r="BY429" s="33"/>
      <c r="BZ429" s="33"/>
      <c r="CA429" s="33"/>
      <c r="CB429" s="33"/>
      <c r="CC429" s="33"/>
      <c r="CD429" s="33"/>
      <c r="CE429" s="33"/>
      <c r="CF429" s="33"/>
      <c r="CG429" s="33"/>
      <c r="CH429" s="33"/>
      <c r="CI429" s="33"/>
      <c r="CJ429" s="33"/>
      <c r="CK429" s="33"/>
      <c r="CL429" s="33"/>
      <c r="CM429" s="33"/>
      <c r="CN429" s="33"/>
      <c r="CO429" s="33"/>
      <c r="CP429" s="33"/>
      <c r="CQ429" s="33"/>
      <c r="CR429" s="33"/>
      <c r="CS429" s="33"/>
      <c r="CT429" s="33"/>
      <c r="CU429" s="33"/>
      <c r="CV429" s="33"/>
      <c r="CW429" s="33"/>
      <c r="CX429" s="33"/>
      <c r="CY429" s="33"/>
      <c r="CZ429" s="33"/>
      <c r="DA429" s="33"/>
      <c r="DB429" s="33"/>
      <c r="DC429" s="33"/>
      <c r="DD429" s="33"/>
      <c r="DE429" s="33"/>
      <c r="DF429" s="33"/>
      <c r="DG429" s="33"/>
      <c r="DH429" s="33"/>
      <c r="DI429" s="33"/>
      <c r="DJ429" s="33"/>
      <c r="DK429" s="33"/>
      <c r="DL429" s="33"/>
      <c r="DM429" s="33"/>
      <c r="DN429" s="33"/>
      <c r="DO429" s="33"/>
      <c r="DP429" s="33"/>
      <c r="DQ429" s="33"/>
      <c r="DR429" s="33"/>
      <c r="DS429" s="33"/>
      <c r="DT429" s="33"/>
      <c r="DU429" s="33"/>
      <c r="DV429" s="33"/>
      <c r="DW429" s="33"/>
      <c r="DX429" s="33"/>
      <c r="DY429" s="33"/>
      <c r="DZ429" s="33"/>
      <c r="EA429" s="33"/>
      <c r="EB429" s="33"/>
      <c r="EC429" s="33"/>
      <c r="ED429" s="33"/>
      <c r="EE429" s="33"/>
      <c r="EF429" s="33"/>
    </row>
    <row r="430" spans="1:136" x14ac:dyDescent="0.3">
      <c r="A430" s="72"/>
      <c r="B430" s="2"/>
      <c r="C430" s="145"/>
      <c r="D430" s="122"/>
      <c r="E430" s="123"/>
      <c r="F430" s="123"/>
      <c r="G430" s="124"/>
      <c r="H430" s="125"/>
      <c r="I430" s="126"/>
      <c r="J430" s="122"/>
      <c r="K430" s="127"/>
      <c r="L430" s="142"/>
      <c r="M430" s="142"/>
      <c r="N430" s="120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  <c r="Z430" s="136"/>
      <c r="AA430" s="136"/>
      <c r="AB430" s="136"/>
      <c r="AC430" s="136"/>
      <c r="AD430" s="136"/>
      <c r="AE430" s="136"/>
      <c r="AF430" s="136"/>
      <c r="AG430" s="136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6"/>
      <c r="AV430" s="136"/>
      <c r="AW430" s="136"/>
      <c r="AX430" s="136"/>
      <c r="AY430" s="136"/>
      <c r="AZ430" s="136"/>
      <c r="BA430" s="136"/>
      <c r="BB430" s="136"/>
      <c r="BC430" s="136"/>
      <c r="BD430" s="136"/>
      <c r="BE430" s="136"/>
      <c r="BF430" s="136"/>
      <c r="BG430" s="136"/>
      <c r="BH430" s="136"/>
      <c r="BI430" s="136"/>
      <c r="BJ430" s="136"/>
      <c r="BK430" s="136"/>
      <c r="BL430" s="136"/>
      <c r="BM430" s="136"/>
      <c r="BN430" s="136"/>
      <c r="BO430" s="136"/>
      <c r="BP430" s="136"/>
      <c r="BQ430" s="136"/>
      <c r="BR430" s="136"/>
      <c r="BS430" s="136"/>
      <c r="BT430" s="136"/>
      <c r="BU430" s="136"/>
      <c r="BV430" s="136"/>
      <c r="BW430" s="136"/>
      <c r="BX430" s="136"/>
      <c r="BY430" s="136"/>
      <c r="BZ430" s="136"/>
      <c r="CA430" s="136"/>
      <c r="CB430" s="136"/>
      <c r="CC430" s="136"/>
      <c r="CD430" s="136"/>
      <c r="CE430" s="136"/>
      <c r="CF430" s="136"/>
      <c r="CG430" s="136"/>
      <c r="CH430" s="136"/>
      <c r="CI430" s="136"/>
      <c r="CJ430" s="136"/>
      <c r="CK430" s="136"/>
      <c r="CL430" s="136"/>
      <c r="CM430" s="136"/>
      <c r="CN430" s="136"/>
      <c r="CO430" s="136"/>
      <c r="CP430" s="136"/>
      <c r="CQ430" s="136"/>
      <c r="CR430" s="136"/>
      <c r="CS430" s="136"/>
      <c r="CT430" s="136"/>
      <c r="CU430" s="136"/>
      <c r="CV430" s="136"/>
      <c r="CW430" s="136"/>
      <c r="CX430" s="136"/>
      <c r="CY430" s="136"/>
      <c r="CZ430" s="136"/>
      <c r="DA430" s="136"/>
      <c r="DB430" s="136"/>
      <c r="DC430" s="136"/>
      <c r="DD430" s="136"/>
      <c r="DE430" s="136"/>
      <c r="DF430" s="136"/>
      <c r="DG430" s="136"/>
      <c r="DH430" s="136"/>
      <c r="DI430" s="136"/>
      <c r="DJ430" s="136"/>
      <c r="DK430" s="136"/>
      <c r="DL430" s="136"/>
      <c r="DM430" s="136"/>
      <c r="DN430" s="136"/>
      <c r="DO430" s="136"/>
      <c r="DP430" s="136"/>
      <c r="DQ430" s="136"/>
      <c r="DR430" s="136"/>
      <c r="DS430" s="136"/>
      <c r="DT430" s="136"/>
      <c r="DU430" s="136"/>
      <c r="DV430" s="136"/>
      <c r="DW430" s="136"/>
      <c r="DX430" s="136"/>
      <c r="DY430" s="136"/>
      <c r="DZ430" s="136"/>
      <c r="EA430" s="136"/>
      <c r="EB430" s="136"/>
      <c r="EC430" s="136"/>
      <c r="ED430" s="136"/>
      <c r="EE430" s="136"/>
      <c r="EF430" s="136"/>
    </row>
    <row r="431" spans="1:136" x14ac:dyDescent="0.3">
      <c r="A431" s="128"/>
      <c r="B431" s="129"/>
      <c r="C431" s="146"/>
      <c r="D431" s="131"/>
      <c r="E431" s="128"/>
      <c r="F431" s="128"/>
      <c r="G431" s="132"/>
      <c r="H431" s="128"/>
      <c r="I431" s="128"/>
      <c r="J431" s="131"/>
      <c r="K431" s="128"/>
      <c r="L431" s="133"/>
      <c r="M431" s="133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  <c r="Z431" s="136"/>
      <c r="AA431" s="136"/>
      <c r="AB431" s="136"/>
      <c r="AC431" s="136"/>
      <c r="AD431" s="136"/>
      <c r="AE431" s="136"/>
      <c r="AF431" s="136"/>
      <c r="AG431" s="136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6"/>
      <c r="AV431" s="136"/>
      <c r="AW431" s="136"/>
      <c r="AX431" s="136"/>
      <c r="AY431" s="136"/>
      <c r="AZ431" s="136"/>
      <c r="BA431" s="136"/>
      <c r="BB431" s="136"/>
      <c r="BC431" s="136"/>
      <c r="BD431" s="136"/>
      <c r="BE431" s="136"/>
      <c r="BF431" s="136"/>
      <c r="BG431" s="136"/>
      <c r="BH431" s="136"/>
      <c r="BI431" s="136"/>
      <c r="BJ431" s="136"/>
      <c r="BK431" s="136"/>
      <c r="BL431" s="136"/>
      <c r="BM431" s="136"/>
      <c r="BN431" s="136"/>
      <c r="BO431" s="136"/>
      <c r="BP431" s="136"/>
      <c r="BQ431" s="136"/>
      <c r="BR431" s="136"/>
      <c r="BS431" s="136"/>
      <c r="BT431" s="136"/>
      <c r="BU431" s="136"/>
      <c r="BV431" s="136"/>
      <c r="BW431" s="136"/>
      <c r="BX431" s="136"/>
      <c r="BY431" s="136"/>
      <c r="BZ431" s="136"/>
      <c r="CA431" s="136"/>
      <c r="CB431" s="136"/>
      <c r="CC431" s="136"/>
      <c r="CD431" s="136"/>
      <c r="CE431" s="136"/>
      <c r="CF431" s="136"/>
      <c r="CG431" s="136"/>
      <c r="CH431" s="136"/>
      <c r="CI431" s="136"/>
      <c r="CJ431" s="136"/>
      <c r="CK431" s="136"/>
      <c r="CL431" s="136"/>
      <c r="CM431" s="136"/>
      <c r="CN431" s="136"/>
      <c r="CO431" s="136"/>
      <c r="CP431" s="136"/>
      <c r="CQ431" s="136"/>
      <c r="CR431" s="136"/>
      <c r="CS431" s="136"/>
      <c r="CT431" s="136"/>
      <c r="CU431" s="136"/>
      <c r="CV431" s="136"/>
      <c r="CW431" s="136"/>
      <c r="CX431" s="136"/>
      <c r="CY431" s="136"/>
      <c r="CZ431" s="136"/>
      <c r="DA431" s="136"/>
      <c r="DB431" s="136"/>
      <c r="DC431" s="136"/>
      <c r="DD431" s="136"/>
      <c r="DE431" s="136"/>
      <c r="DF431" s="136"/>
      <c r="DG431" s="136"/>
      <c r="DH431" s="136"/>
      <c r="DI431" s="136"/>
      <c r="DJ431" s="136"/>
      <c r="DK431" s="136"/>
      <c r="DL431" s="136"/>
      <c r="DM431" s="136"/>
      <c r="DN431" s="136"/>
      <c r="DO431" s="136"/>
      <c r="DP431" s="136"/>
      <c r="DQ431" s="136"/>
      <c r="DR431" s="136"/>
      <c r="DS431" s="136"/>
      <c r="DT431" s="136"/>
      <c r="DU431" s="136"/>
      <c r="DV431" s="136"/>
      <c r="DW431" s="136"/>
      <c r="DX431" s="136"/>
      <c r="DY431" s="136"/>
      <c r="DZ431" s="136"/>
      <c r="EA431" s="136"/>
      <c r="EB431" s="136"/>
      <c r="EC431" s="136"/>
      <c r="ED431" s="136"/>
      <c r="EE431" s="136"/>
      <c r="EF431" s="136"/>
    </row>
    <row r="432" spans="1:136" x14ac:dyDescent="0.3">
      <c r="A432" s="138"/>
      <c r="B432" s="139"/>
      <c r="C432" s="147"/>
      <c r="D432" s="140"/>
      <c r="E432" s="138"/>
      <c r="F432" s="138"/>
      <c r="G432" s="141"/>
      <c r="H432" s="138"/>
      <c r="I432" s="138"/>
      <c r="J432" s="140"/>
      <c r="K432" s="138"/>
      <c r="L432" s="142"/>
      <c r="M432" s="142"/>
      <c r="N432" s="120"/>
      <c r="O432" s="143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4"/>
      <c r="AM432" s="144"/>
      <c r="AN432" s="144"/>
      <c r="AO432" s="144"/>
      <c r="AP432" s="144"/>
      <c r="AQ432" s="144"/>
      <c r="AR432" s="144"/>
      <c r="AS432" s="144"/>
      <c r="AT432" s="144"/>
      <c r="AU432" s="144"/>
      <c r="AV432" s="144"/>
      <c r="AW432" s="144"/>
      <c r="AX432" s="144"/>
      <c r="AY432" s="144"/>
      <c r="AZ432" s="144"/>
      <c r="BA432" s="144"/>
      <c r="BB432" s="144"/>
      <c r="BC432" s="144"/>
      <c r="BD432" s="144"/>
      <c r="BE432" s="144"/>
      <c r="BF432" s="144"/>
      <c r="BG432" s="144"/>
      <c r="BH432" s="144"/>
      <c r="BI432" s="144"/>
      <c r="BJ432" s="144"/>
      <c r="BK432" s="144"/>
      <c r="BL432" s="144"/>
      <c r="BM432" s="144"/>
      <c r="BN432" s="144"/>
      <c r="BO432" s="144"/>
      <c r="BP432" s="144"/>
      <c r="BQ432" s="144"/>
      <c r="BR432" s="144"/>
      <c r="BS432" s="144"/>
      <c r="BT432" s="144"/>
      <c r="BU432" s="144"/>
      <c r="BV432" s="144"/>
      <c r="BW432" s="144"/>
      <c r="BX432" s="144"/>
      <c r="BY432" s="144"/>
      <c r="BZ432" s="144"/>
      <c r="CA432" s="144"/>
      <c r="CB432" s="144"/>
      <c r="CC432" s="144"/>
      <c r="CD432" s="144"/>
      <c r="CE432" s="144"/>
      <c r="CF432" s="144"/>
      <c r="CG432" s="144"/>
      <c r="CH432" s="144"/>
      <c r="CI432" s="144"/>
      <c r="CJ432" s="144"/>
      <c r="CK432" s="144"/>
      <c r="CL432" s="144"/>
      <c r="CM432" s="144"/>
      <c r="CN432" s="144"/>
      <c r="CO432" s="144"/>
      <c r="CP432" s="144"/>
      <c r="CQ432" s="144"/>
      <c r="CR432" s="144"/>
      <c r="CS432" s="144"/>
      <c r="CT432" s="144"/>
      <c r="CU432" s="144"/>
      <c r="CV432" s="144"/>
      <c r="CW432" s="144"/>
      <c r="CX432" s="144"/>
      <c r="CY432" s="144"/>
      <c r="CZ432" s="144"/>
      <c r="DA432" s="144"/>
      <c r="DB432" s="144"/>
      <c r="DC432" s="144"/>
      <c r="DD432" s="144"/>
      <c r="DE432" s="144"/>
      <c r="DF432" s="144"/>
      <c r="DG432" s="144"/>
      <c r="DH432" s="144"/>
      <c r="DI432" s="144"/>
      <c r="DJ432" s="144"/>
      <c r="DK432" s="144"/>
      <c r="DL432" s="144"/>
      <c r="DM432" s="144"/>
      <c r="DN432" s="144"/>
      <c r="DO432" s="144"/>
      <c r="DP432" s="144"/>
      <c r="DQ432" s="144"/>
      <c r="DR432" s="144"/>
      <c r="DS432" s="144"/>
      <c r="DT432" s="144"/>
      <c r="DU432" s="144"/>
      <c r="DV432" s="144"/>
      <c r="DW432" s="144"/>
      <c r="DX432" s="144"/>
      <c r="DY432" s="144"/>
      <c r="DZ432" s="144"/>
      <c r="EA432" s="144"/>
      <c r="EB432" s="144"/>
      <c r="EC432" s="144"/>
      <c r="ED432" s="144"/>
      <c r="EE432" s="144"/>
      <c r="EF432" s="144"/>
    </row>
    <row r="433" spans="1:136" x14ac:dyDescent="0.3">
      <c r="A433" s="72"/>
      <c r="B433" s="2"/>
      <c r="C433" s="145"/>
      <c r="D433" s="122"/>
      <c r="E433" s="123"/>
      <c r="F433" s="123"/>
      <c r="G433" s="124"/>
      <c r="H433" s="125"/>
      <c r="I433" s="126"/>
      <c r="J433" s="122"/>
      <c r="K433" s="127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  <c r="Z433" s="136"/>
      <c r="AA433" s="136"/>
      <c r="AB433" s="136"/>
      <c r="AC433" s="136"/>
      <c r="AD433" s="136"/>
      <c r="AE433" s="136"/>
      <c r="AF433" s="136"/>
      <c r="AG433" s="136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6"/>
      <c r="AV433" s="136"/>
      <c r="AW433" s="136"/>
      <c r="AX433" s="136"/>
      <c r="AY433" s="136"/>
      <c r="AZ433" s="136"/>
      <c r="BA433" s="136"/>
      <c r="BB433" s="136"/>
      <c r="BC433" s="136"/>
      <c r="BD433" s="136"/>
      <c r="BE433" s="136"/>
      <c r="BF433" s="136"/>
      <c r="BG433" s="136"/>
      <c r="BH433" s="136"/>
      <c r="BI433" s="136"/>
      <c r="BJ433" s="136"/>
      <c r="BK433" s="136"/>
      <c r="BL433" s="136"/>
      <c r="BM433" s="136"/>
      <c r="BN433" s="136"/>
      <c r="BO433" s="136"/>
      <c r="BP433" s="136"/>
      <c r="BQ433" s="136"/>
      <c r="BR433" s="136"/>
      <c r="BS433" s="136"/>
      <c r="BT433" s="136"/>
      <c r="BU433" s="136"/>
      <c r="BV433" s="136"/>
      <c r="BW433" s="136"/>
      <c r="BX433" s="136"/>
      <c r="BY433" s="136"/>
      <c r="BZ433" s="136"/>
      <c r="CA433" s="136"/>
      <c r="CB433" s="136"/>
      <c r="CC433" s="136"/>
      <c r="CD433" s="136"/>
      <c r="CE433" s="136"/>
      <c r="CF433" s="136"/>
      <c r="CG433" s="136"/>
      <c r="CH433" s="136"/>
      <c r="CI433" s="136"/>
      <c r="CJ433" s="136"/>
      <c r="CK433" s="136"/>
      <c r="CL433" s="136"/>
      <c r="CM433" s="136"/>
      <c r="CN433" s="136"/>
      <c r="CO433" s="136"/>
      <c r="CP433" s="136"/>
      <c r="CQ433" s="136"/>
      <c r="CR433" s="136"/>
      <c r="CS433" s="136"/>
      <c r="CT433" s="136"/>
      <c r="CU433" s="136"/>
      <c r="CV433" s="136"/>
      <c r="CW433" s="136"/>
      <c r="CX433" s="136"/>
      <c r="CY433" s="136"/>
      <c r="CZ433" s="136"/>
      <c r="DA433" s="136"/>
      <c r="DB433" s="136"/>
      <c r="DC433" s="136"/>
      <c r="DD433" s="136"/>
      <c r="DE433" s="136"/>
      <c r="DF433" s="136"/>
      <c r="DG433" s="136"/>
      <c r="DH433" s="136"/>
      <c r="DI433" s="136"/>
      <c r="DJ433" s="136"/>
      <c r="DK433" s="136"/>
      <c r="DL433" s="136"/>
      <c r="DM433" s="136"/>
      <c r="DN433" s="136"/>
      <c r="DO433" s="136"/>
      <c r="DP433" s="136"/>
      <c r="DQ433" s="136"/>
      <c r="DR433" s="136"/>
      <c r="DS433" s="136"/>
      <c r="DT433" s="136"/>
      <c r="DU433" s="136"/>
      <c r="DV433" s="136"/>
      <c r="DW433" s="136"/>
      <c r="DX433" s="136"/>
      <c r="DY433" s="136"/>
      <c r="DZ433" s="136"/>
      <c r="EA433" s="136"/>
      <c r="EB433" s="136"/>
      <c r="EC433" s="136"/>
      <c r="ED433" s="136"/>
      <c r="EE433" s="136"/>
      <c r="EF433" s="136"/>
    </row>
    <row r="434" spans="1:136" x14ac:dyDescent="0.3">
      <c r="A434" s="128"/>
      <c r="B434" s="129"/>
      <c r="C434" s="146"/>
      <c r="D434" s="131"/>
      <c r="E434" s="128"/>
      <c r="F434" s="128"/>
      <c r="G434" s="132"/>
      <c r="H434" s="128"/>
      <c r="I434" s="128"/>
      <c r="J434" s="131"/>
      <c r="K434" s="128"/>
      <c r="L434" s="133"/>
      <c r="M434" s="133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  <c r="Z434" s="136"/>
      <c r="AA434" s="136"/>
      <c r="AB434" s="136"/>
      <c r="AC434" s="136"/>
      <c r="AD434" s="136"/>
      <c r="AE434" s="136"/>
      <c r="AF434" s="136"/>
      <c r="AG434" s="136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6"/>
      <c r="AV434" s="136"/>
      <c r="AW434" s="136"/>
      <c r="AX434" s="136"/>
      <c r="AY434" s="136"/>
      <c r="AZ434" s="136"/>
      <c r="BA434" s="136"/>
      <c r="BB434" s="136"/>
      <c r="BC434" s="136"/>
      <c r="BD434" s="136"/>
      <c r="BE434" s="136"/>
      <c r="BF434" s="136"/>
      <c r="BG434" s="136"/>
      <c r="BH434" s="136"/>
      <c r="BI434" s="136"/>
      <c r="BJ434" s="136"/>
      <c r="BK434" s="136"/>
      <c r="BL434" s="136"/>
      <c r="BM434" s="136"/>
      <c r="BN434" s="136"/>
      <c r="BO434" s="136"/>
      <c r="BP434" s="136"/>
      <c r="BQ434" s="136"/>
      <c r="BR434" s="136"/>
      <c r="BS434" s="136"/>
      <c r="BT434" s="136"/>
      <c r="BU434" s="136"/>
      <c r="BV434" s="136"/>
      <c r="BW434" s="136"/>
      <c r="BX434" s="136"/>
      <c r="BY434" s="136"/>
      <c r="BZ434" s="136"/>
      <c r="CA434" s="136"/>
      <c r="CB434" s="136"/>
      <c r="CC434" s="136"/>
      <c r="CD434" s="136"/>
      <c r="CE434" s="136"/>
      <c r="CF434" s="136"/>
      <c r="CG434" s="136"/>
      <c r="CH434" s="136"/>
      <c r="CI434" s="136"/>
      <c r="CJ434" s="136"/>
      <c r="CK434" s="136"/>
      <c r="CL434" s="136"/>
      <c r="CM434" s="136"/>
      <c r="CN434" s="136"/>
      <c r="CO434" s="136"/>
      <c r="CP434" s="136"/>
      <c r="CQ434" s="136"/>
      <c r="CR434" s="136"/>
      <c r="CS434" s="136"/>
      <c r="CT434" s="136"/>
      <c r="CU434" s="136"/>
      <c r="CV434" s="136"/>
      <c r="CW434" s="136"/>
      <c r="CX434" s="136"/>
      <c r="CY434" s="136"/>
      <c r="CZ434" s="136"/>
      <c r="DA434" s="136"/>
      <c r="DB434" s="136"/>
      <c r="DC434" s="136"/>
      <c r="DD434" s="136"/>
      <c r="DE434" s="136"/>
      <c r="DF434" s="136"/>
      <c r="DG434" s="136"/>
      <c r="DH434" s="136"/>
      <c r="DI434" s="136"/>
      <c r="DJ434" s="136"/>
      <c r="DK434" s="136"/>
      <c r="DL434" s="136"/>
      <c r="DM434" s="136"/>
      <c r="DN434" s="136"/>
      <c r="DO434" s="136"/>
      <c r="DP434" s="136"/>
      <c r="DQ434" s="136"/>
      <c r="DR434" s="136"/>
      <c r="DS434" s="136"/>
      <c r="DT434" s="136"/>
      <c r="DU434" s="136"/>
      <c r="DV434" s="136"/>
      <c r="DW434" s="136"/>
      <c r="DX434" s="136"/>
      <c r="DY434" s="136"/>
      <c r="DZ434" s="136"/>
      <c r="EA434" s="136"/>
      <c r="EB434" s="136"/>
      <c r="EC434" s="136"/>
      <c r="ED434" s="136"/>
      <c r="EE434" s="136"/>
      <c r="EF434" s="136"/>
    </row>
    <row r="435" spans="1:136" x14ac:dyDescent="0.3">
      <c r="A435" s="138"/>
      <c r="B435" s="139"/>
      <c r="C435" s="147"/>
      <c r="D435" s="140"/>
      <c r="E435" s="138"/>
      <c r="F435" s="138"/>
      <c r="G435" s="141"/>
      <c r="H435" s="138"/>
      <c r="I435" s="138"/>
      <c r="J435" s="140"/>
      <c r="K435" s="138"/>
      <c r="L435" s="142"/>
      <c r="M435" s="142"/>
      <c r="N435" s="120"/>
      <c r="O435" s="143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  <c r="AJ435" s="144"/>
      <c r="AK435" s="144"/>
      <c r="AL435" s="144"/>
      <c r="AM435" s="144"/>
      <c r="AN435" s="144"/>
      <c r="AO435" s="144"/>
      <c r="AP435" s="144"/>
      <c r="AQ435" s="144"/>
      <c r="AR435" s="144"/>
      <c r="AS435" s="144"/>
      <c r="AT435" s="144"/>
      <c r="AU435" s="144"/>
      <c r="AV435" s="144"/>
      <c r="AW435" s="144"/>
      <c r="AX435" s="144"/>
      <c r="AY435" s="144"/>
      <c r="AZ435" s="144"/>
      <c r="BA435" s="144"/>
      <c r="BB435" s="144"/>
      <c r="BC435" s="144"/>
      <c r="BD435" s="144"/>
      <c r="BE435" s="144"/>
      <c r="BF435" s="144"/>
      <c r="BG435" s="144"/>
      <c r="BH435" s="144"/>
      <c r="BI435" s="144"/>
      <c r="BJ435" s="144"/>
      <c r="BK435" s="144"/>
      <c r="BL435" s="144"/>
      <c r="BM435" s="144"/>
      <c r="BN435" s="144"/>
      <c r="BO435" s="144"/>
      <c r="BP435" s="144"/>
      <c r="BQ435" s="144"/>
      <c r="BR435" s="144"/>
      <c r="BS435" s="144"/>
      <c r="BT435" s="144"/>
      <c r="BU435" s="144"/>
      <c r="BV435" s="144"/>
      <c r="BW435" s="144"/>
      <c r="BX435" s="144"/>
      <c r="BY435" s="144"/>
      <c r="BZ435" s="144"/>
      <c r="CA435" s="144"/>
      <c r="CB435" s="144"/>
      <c r="CC435" s="144"/>
      <c r="CD435" s="144"/>
      <c r="CE435" s="144"/>
      <c r="CF435" s="144"/>
      <c r="CG435" s="144"/>
      <c r="CH435" s="144"/>
      <c r="CI435" s="144"/>
      <c r="CJ435" s="144"/>
      <c r="CK435" s="144"/>
      <c r="CL435" s="144"/>
      <c r="CM435" s="144"/>
      <c r="CN435" s="144"/>
      <c r="CO435" s="144"/>
      <c r="CP435" s="144"/>
      <c r="CQ435" s="144"/>
      <c r="CR435" s="144"/>
      <c r="CS435" s="144"/>
      <c r="CT435" s="144"/>
      <c r="CU435" s="144"/>
      <c r="CV435" s="144"/>
      <c r="CW435" s="144"/>
      <c r="CX435" s="144"/>
      <c r="CY435" s="144"/>
      <c r="CZ435" s="144"/>
      <c r="DA435" s="144"/>
      <c r="DB435" s="144"/>
      <c r="DC435" s="144"/>
      <c r="DD435" s="144"/>
      <c r="DE435" s="144"/>
      <c r="DF435" s="144"/>
      <c r="DG435" s="144"/>
      <c r="DH435" s="144"/>
      <c r="DI435" s="144"/>
      <c r="DJ435" s="144"/>
      <c r="DK435" s="144"/>
      <c r="DL435" s="144"/>
      <c r="DM435" s="144"/>
      <c r="DN435" s="144"/>
      <c r="DO435" s="144"/>
      <c r="DP435" s="144"/>
      <c r="DQ435" s="144"/>
      <c r="DR435" s="144"/>
      <c r="DS435" s="144"/>
      <c r="DT435" s="144"/>
      <c r="DU435" s="144"/>
      <c r="DV435" s="144"/>
      <c r="DW435" s="144"/>
      <c r="DX435" s="144"/>
      <c r="DY435" s="144"/>
      <c r="DZ435" s="144"/>
      <c r="EA435" s="144"/>
      <c r="EB435" s="144"/>
      <c r="EC435" s="144"/>
      <c r="ED435" s="144"/>
      <c r="EE435" s="144"/>
      <c r="EF435" s="144"/>
    </row>
    <row r="436" spans="1:136" x14ac:dyDescent="0.3">
      <c r="A436" s="72"/>
      <c r="B436" s="2"/>
      <c r="C436" s="145"/>
      <c r="D436" s="122"/>
      <c r="E436" s="123"/>
      <c r="F436" s="123"/>
      <c r="G436" s="124"/>
      <c r="H436" s="125"/>
      <c r="I436" s="126"/>
      <c r="J436" s="122"/>
      <c r="K436" s="127"/>
      <c r="L436" s="133"/>
      <c r="M436" s="133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136"/>
      <c r="AC436" s="136"/>
      <c r="AD436" s="136"/>
      <c r="AE436" s="136"/>
      <c r="AF436" s="136"/>
      <c r="AG436" s="136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6"/>
      <c r="AV436" s="136"/>
      <c r="AW436" s="136"/>
      <c r="AX436" s="136"/>
      <c r="AY436" s="136"/>
      <c r="AZ436" s="136"/>
      <c r="BA436" s="136"/>
      <c r="BB436" s="136"/>
      <c r="BC436" s="136"/>
      <c r="BD436" s="136"/>
      <c r="BE436" s="136"/>
      <c r="BF436" s="136"/>
      <c r="BG436" s="136"/>
      <c r="BH436" s="136"/>
      <c r="BI436" s="136"/>
      <c r="BJ436" s="136"/>
      <c r="BK436" s="136"/>
      <c r="BL436" s="136"/>
      <c r="BM436" s="136"/>
      <c r="BN436" s="136"/>
      <c r="BO436" s="136"/>
      <c r="BP436" s="136"/>
      <c r="BQ436" s="136"/>
      <c r="BR436" s="136"/>
      <c r="BS436" s="136"/>
      <c r="BT436" s="136"/>
      <c r="BU436" s="136"/>
      <c r="BV436" s="136"/>
      <c r="BW436" s="136"/>
      <c r="BX436" s="136"/>
      <c r="BY436" s="136"/>
      <c r="BZ436" s="136"/>
      <c r="CA436" s="136"/>
      <c r="CB436" s="136"/>
      <c r="CC436" s="136"/>
      <c r="CD436" s="136"/>
      <c r="CE436" s="136"/>
      <c r="CF436" s="136"/>
      <c r="CG436" s="136"/>
      <c r="CH436" s="136"/>
      <c r="CI436" s="136"/>
      <c r="CJ436" s="136"/>
      <c r="CK436" s="136"/>
      <c r="CL436" s="136"/>
      <c r="CM436" s="136"/>
      <c r="CN436" s="136"/>
      <c r="CO436" s="136"/>
      <c r="CP436" s="136"/>
      <c r="CQ436" s="136"/>
      <c r="CR436" s="136"/>
      <c r="CS436" s="136"/>
      <c r="CT436" s="136"/>
      <c r="CU436" s="136"/>
      <c r="CV436" s="136"/>
      <c r="CW436" s="136"/>
      <c r="CX436" s="136"/>
      <c r="CY436" s="136"/>
      <c r="CZ436" s="136"/>
      <c r="DA436" s="136"/>
      <c r="DB436" s="136"/>
      <c r="DC436" s="136"/>
      <c r="DD436" s="136"/>
      <c r="DE436" s="136"/>
      <c r="DF436" s="136"/>
      <c r="DG436" s="136"/>
      <c r="DH436" s="136"/>
      <c r="DI436" s="136"/>
      <c r="DJ436" s="136"/>
      <c r="DK436" s="136"/>
      <c r="DL436" s="136"/>
      <c r="DM436" s="136"/>
      <c r="DN436" s="136"/>
      <c r="DO436" s="136"/>
      <c r="DP436" s="136"/>
      <c r="DQ436" s="136"/>
      <c r="DR436" s="136"/>
      <c r="DS436" s="136"/>
      <c r="DT436" s="136"/>
      <c r="DU436" s="136"/>
      <c r="DV436" s="136"/>
      <c r="DW436" s="136"/>
      <c r="DX436" s="136"/>
      <c r="DY436" s="136"/>
      <c r="DZ436" s="136"/>
      <c r="EA436" s="136"/>
      <c r="EB436" s="136"/>
      <c r="EC436" s="136"/>
      <c r="ED436" s="136"/>
      <c r="EE436" s="136"/>
      <c r="EF436" s="136"/>
    </row>
    <row r="437" spans="1:136" x14ac:dyDescent="0.3">
      <c r="A437" s="128"/>
      <c r="B437" s="129"/>
      <c r="C437" s="146"/>
      <c r="D437" s="131"/>
      <c r="E437" s="128"/>
      <c r="F437" s="128"/>
      <c r="G437" s="132"/>
      <c r="H437" s="128"/>
      <c r="I437" s="128"/>
      <c r="J437" s="131"/>
      <c r="K437" s="128"/>
      <c r="L437" s="133"/>
      <c r="M437" s="133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  <c r="AA437" s="136"/>
      <c r="AB437" s="136"/>
      <c r="AC437" s="136"/>
      <c r="AD437" s="136"/>
      <c r="AE437" s="136"/>
      <c r="AF437" s="136"/>
      <c r="AG437" s="136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6"/>
      <c r="AV437" s="136"/>
      <c r="AW437" s="136"/>
      <c r="AX437" s="136"/>
      <c r="AY437" s="136"/>
      <c r="AZ437" s="136"/>
      <c r="BA437" s="136"/>
      <c r="BB437" s="136"/>
      <c r="BC437" s="136"/>
      <c r="BD437" s="136"/>
      <c r="BE437" s="136"/>
      <c r="BF437" s="136"/>
      <c r="BG437" s="136"/>
      <c r="BH437" s="136"/>
      <c r="BI437" s="136"/>
      <c r="BJ437" s="136"/>
      <c r="BK437" s="136"/>
      <c r="BL437" s="136"/>
      <c r="BM437" s="136"/>
      <c r="BN437" s="136"/>
      <c r="BO437" s="136"/>
      <c r="BP437" s="136"/>
      <c r="BQ437" s="136"/>
      <c r="BR437" s="136"/>
      <c r="BS437" s="136"/>
      <c r="BT437" s="136"/>
      <c r="BU437" s="136"/>
      <c r="BV437" s="136"/>
      <c r="BW437" s="136"/>
      <c r="BX437" s="136"/>
      <c r="BY437" s="136"/>
      <c r="BZ437" s="136"/>
      <c r="CA437" s="136"/>
      <c r="CB437" s="136"/>
      <c r="CC437" s="136"/>
      <c r="CD437" s="136"/>
      <c r="CE437" s="136"/>
      <c r="CF437" s="136"/>
      <c r="CG437" s="136"/>
      <c r="CH437" s="136"/>
      <c r="CI437" s="136"/>
      <c r="CJ437" s="136"/>
      <c r="CK437" s="136"/>
      <c r="CL437" s="136"/>
      <c r="CM437" s="136"/>
      <c r="CN437" s="136"/>
      <c r="CO437" s="136"/>
      <c r="CP437" s="136"/>
      <c r="CQ437" s="136"/>
      <c r="CR437" s="136"/>
      <c r="CS437" s="136"/>
      <c r="CT437" s="136"/>
      <c r="CU437" s="136"/>
      <c r="CV437" s="136"/>
      <c r="CW437" s="136"/>
      <c r="CX437" s="136"/>
      <c r="CY437" s="136"/>
      <c r="CZ437" s="136"/>
      <c r="DA437" s="136"/>
      <c r="DB437" s="136"/>
      <c r="DC437" s="136"/>
      <c r="DD437" s="136"/>
      <c r="DE437" s="136"/>
      <c r="DF437" s="136"/>
      <c r="DG437" s="136"/>
      <c r="DH437" s="136"/>
      <c r="DI437" s="136"/>
      <c r="DJ437" s="136"/>
      <c r="DK437" s="136"/>
      <c r="DL437" s="136"/>
      <c r="DM437" s="136"/>
      <c r="DN437" s="136"/>
      <c r="DO437" s="136"/>
      <c r="DP437" s="136"/>
      <c r="DQ437" s="136"/>
      <c r="DR437" s="136"/>
      <c r="DS437" s="136"/>
      <c r="DT437" s="136"/>
      <c r="DU437" s="136"/>
      <c r="DV437" s="136"/>
      <c r="DW437" s="136"/>
      <c r="DX437" s="136"/>
      <c r="DY437" s="136"/>
      <c r="DZ437" s="136"/>
      <c r="EA437" s="136"/>
      <c r="EB437" s="136"/>
      <c r="EC437" s="136"/>
      <c r="ED437" s="136"/>
      <c r="EE437" s="136"/>
      <c r="EF437" s="136"/>
    </row>
    <row r="438" spans="1:136" x14ac:dyDescent="0.3">
      <c r="A438" s="138"/>
      <c r="B438" s="139"/>
      <c r="C438" s="147"/>
      <c r="D438" s="140"/>
      <c r="E438" s="138"/>
      <c r="F438" s="138"/>
      <c r="G438" s="141"/>
      <c r="H438" s="138"/>
      <c r="I438" s="138"/>
      <c r="J438" s="140"/>
      <c r="K438" s="138"/>
      <c r="L438" s="142"/>
      <c r="M438" s="142"/>
      <c r="N438" s="120"/>
      <c r="O438" s="143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  <c r="AJ438" s="144"/>
      <c r="AK438" s="144"/>
      <c r="AL438" s="144"/>
      <c r="AM438" s="144"/>
      <c r="AN438" s="144"/>
      <c r="AO438" s="144"/>
      <c r="AP438" s="144"/>
      <c r="AQ438" s="144"/>
      <c r="AR438" s="144"/>
      <c r="AS438" s="144"/>
      <c r="AT438" s="144"/>
      <c r="AU438" s="144"/>
      <c r="AV438" s="144"/>
      <c r="AW438" s="144"/>
      <c r="AX438" s="144"/>
      <c r="AY438" s="144"/>
      <c r="AZ438" s="144"/>
      <c r="BA438" s="144"/>
      <c r="BB438" s="144"/>
      <c r="BC438" s="144"/>
      <c r="BD438" s="144"/>
      <c r="BE438" s="144"/>
      <c r="BF438" s="144"/>
      <c r="BG438" s="144"/>
      <c r="BH438" s="144"/>
      <c r="BI438" s="144"/>
      <c r="BJ438" s="144"/>
      <c r="BK438" s="144"/>
      <c r="BL438" s="144"/>
      <c r="BM438" s="144"/>
      <c r="BN438" s="144"/>
      <c r="BO438" s="144"/>
      <c r="BP438" s="144"/>
      <c r="BQ438" s="144"/>
      <c r="BR438" s="144"/>
      <c r="BS438" s="144"/>
      <c r="BT438" s="144"/>
      <c r="BU438" s="144"/>
      <c r="BV438" s="144"/>
      <c r="BW438" s="144"/>
      <c r="BX438" s="144"/>
      <c r="BY438" s="144"/>
      <c r="BZ438" s="144"/>
      <c r="CA438" s="144"/>
      <c r="CB438" s="144"/>
      <c r="CC438" s="144"/>
      <c r="CD438" s="144"/>
      <c r="CE438" s="144"/>
      <c r="CF438" s="144"/>
      <c r="CG438" s="144"/>
      <c r="CH438" s="144"/>
      <c r="CI438" s="144"/>
      <c r="CJ438" s="144"/>
      <c r="CK438" s="144"/>
      <c r="CL438" s="144"/>
      <c r="CM438" s="144"/>
      <c r="CN438" s="144"/>
      <c r="CO438" s="144"/>
      <c r="CP438" s="144"/>
      <c r="CQ438" s="144"/>
      <c r="CR438" s="144"/>
      <c r="CS438" s="144"/>
      <c r="CT438" s="144"/>
      <c r="CU438" s="144"/>
      <c r="CV438" s="144"/>
      <c r="CW438" s="144"/>
      <c r="CX438" s="144"/>
      <c r="CY438" s="144"/>
      <c r="CZ438" s="144"/>
      <c r="DA438" s="144"/>
      <c r="DB438" s="144"/>
      <c r="DC438" s="144"/>
      <c r="DD438" s="144"/>
      <c r="DE438" s="144"/>
      <c r="DF438" s="144"/>
      <c r="DG438" s="144"/>
      <c r="DH438" s="144"/>
      <c r="DI438" s="144"/>
      <c r="DJ438" s="144"/>
      <c r="DK438" s="144"/>
      <c r="DL438" s="144"/>
      <c r="DM438" s="144"/>
      <c r="DN438" s="144"/>
      <c r="DO438" s="144"/>
      <c r="DP438" s="144"/>
      <c r="DQ438" s="144"/>
      <c r="DR438" s="144"/>
      <c r="DS438" s="144"/>
      <c r="DT438" s="144"/>
      <c r="DU438" s="144"/>
      <c r="DV438" s="144"/>
      <c r="DW438" s="144"/>
      <c r="DX438" s="144"/>
      <c r="DY438" s="144"/>
      <c r="DZ438" s="144"/>
      <c r="EA438" s="144"/>
      <c r="EB438" s="144"/>
      <c r="EC438" s="144"/>
      <c r="ED438" s="144"/>
      <c r="EE438" s="144"/>
      <c r="EF438" s="144"/>
    </row>
    <row r="439" spans="1:136" x14ac:dyDescent="0.3">
      <c r="A439" s="72"/>
      <c r="B439" s="2"/>
      <c r="C439" s="135"/>
      <c r="D439" s="122"/>
      <c r="E439" s="123"/>
      <c r="F439" s="123"/>
      <c r="G439" s="124"/>
      <c r="H439" s="125"/>
      <c r="I439" s="126"/>
      <c r="J439" s="122"/>
      <c r="K439" s="127"/>
      <c r="L439" s="142"/>
      <c r="M439" s="142"/>
      <c r="N439" s="120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  <c r="AB439" s="143"/>
      <c r="AC439" s="143"/>
      <c r="AD439" s="143"/>
      <c r="AE439" s="143"/>
      <c r="AF439" s="143"/>
      <c r="AG439" s="143"/>
      <c r="AH439" s="143"/>
      <c r="AI439" s="143"/>
      <c r="AJ439" s="143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  <c r="AU439" s="143"/>
      <c r="AV439" s="143"/>
      <c r="AW439" s="143"/>
      <c r="AX439" s="143"/>
      <c r="AY439" s="143"/>
      <c r="AZ439" s="143"/>
      <c r="BA439" s="143"/>
      <c r="BB439" s="143"/>
      <c r="BC439" s="143"/>
      <c r="BD439" s="143"/>
      <c r="BE439" s="143"/>
      <c r="BF439" s="143"/>
      <c r="BG439" s="143"/>
      <c r="BH439" s="143"/>
      <c r="BI439" s="143"/>
      <c r="BJ439" s="143"/>
      <c r="BK439" s="143"/>
      <c r="BL439" s="143"/>
      <c r="BM439" s="143"/>
      <c r="BN439" s="143"/>
      <c r="BO439" s="143"/>
      <c r="BP439" s="143"/>
      <c r="BQ439" s="143"/>
      <c r="BR439" s="143"/>
      <c r="BS439" s="143"/>
      <c r="BT439" s="143"/>
      <c r="BU439" s="143"/>
      <c r="BV439" s="143"/>
      <c r="BW439" s="143"/>
      <c r="BX439" s="143"/>
      <c r="BY439" s="143"/>
      <c r="BZ439" s="143"/>
      <c r="CA439" s="143"/>
      <c r="CB439" s="143"/>
      <c r="CC439" s="143"/>
      <c r="CD439" s="143"/>
      <c r="CE439" s="143"/>
      <c r="CF439" s="143"/>
      <c r="CG439" s="143"/>
      <c r="CH439" s="143"/>
      <c r="CI439" s="143"/>
      <c r="CJ439" s="143"/>
      <c r="CK439" s="143"/>
      <c r="CL439" s="143"/>
      <c r="CM439" s="143"/>
      <c r="CN439" s="143"/>
      <c r="CO439" s="143"/>
      <c r="CP439" s="143"/>
      <c r="CQ439" s="143"/>
      <c r="CR439" s="143"/>
      <c r="CS439" s="143"/>
      <c r="CT439" s="143"/>
      <c r="CU439" s="143"/>
      <c r="CV439" s="143"/>
      <c r="CW439" s="143"/>
      <c r="CX439" s="143"/>
      <c r="CY439" s="143"/>
      <c r="CZ439" s="143"/>
      <c r="DA439" s="143"/>
      <c r="DB439" s="143"/>
      <c r="DC439" s="143"/>
      <c r="DD439" s="143"/>
      <c r="DE439" s="143"/>
      <c r="DF439" s="143"/>
      <c r="DG439" s="143"/>
      <c r="DH439" s="143"/>
      <c r="DI439" s="143"/>
      <c r="DJ439" s="143"/>
      <c r="DK439" s="143"/>
      <c r="DL439" s="143"/>
      <c r="DM439" s="143"/>
      <c r="DN439" s="143"/>
      <c r="DO439" s="143"/>
      <c r="DP439" s="143"/>
      <c r="DQ439" s="143"/>
      <c r="DR439" s="143"/>
      <c r="DS439" s="143"/>
      <c r="DT439" s="143"/>
      <c r="DU439" s="143"/>
      <c r="DV439" s="143"/>
      <c r="DW439" s="143"/>
      <c r="DX439" s="143"/>
      <c r="DY439" s="143"/>
      <c r="DZ439" s="143"/>
      <c r="EA439" s="143"/>
      <c r="EB439" s="143"/>
      <c r="EC439" s="143"/>
      <c r="ED439" s="143"/>
      <c r="EE439" s="143"/>
      <c r="EF439" s="143"/>
    </row>
    <row r="440" spans="1:136" x14ac:dyDescent="0.3">
      <c r="A440" s="128"/>
      <c r="B440" s="129"/>
      <c r="C440" s="137"/>
      <c r="D440" s="131"/>
      <c r="E440" s="128"/>
      <c r="F440" s="128"/>
      <c r="G440" s="132"/>
      <c r="H440" s="128"/>
      <c r="I440" s="128"/>
      <c r="J440" s="131"/>
      <c r="K440" s="128"/>
      <c r="L440" s="133"/>
      <c r="M440" s="133"/>
      <c r="N440" s="134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  <c r="AB440" s="143"/>
      <c r="AC440" s="143"/>
      <c r="AD440" s="143"/>
      <c r="AE440" s="143"/>
      <c r="AF440" s="143"/>
      <c r="AG440" s="143"/>
      <c r="AH440" s="143"/>
      <c r="AI440" s="143"/>
      <c r="AJ440" s="143"/>
      <c r="AK440" s="143"/>
      <c r="AL440" s="143"/>
      <c r="AM440" s="143"/>
      <c r="AN440" s="143"/>
      <c r="AO440" s="143"/>
      <c r="AP440" s="143"/>
      <c r="AQ440" s="143"/>
      <c r="AR440" s="143"/>
      <c r="AS440" s="143"/>
      <c r="AT440" s="143"/>
      <c r="AU440" s="143"/>
      <c r="AV440" s="143"/>
      <c r="AW440" s="143"/>
      <c r="AX440" s="143"/>
      <c r="AY440" s="143"/>
      <c r="AZ440" s="143"/>
      <c r="BA440" s="143"/>
      <c r="BB440" s="143"/>
      <c r="BC440" s="143"/>
      <c r="BD440" s="143"/>
      <c r="BE440" s="143"/>
      <c r="BF440" s="143"/>
      <c r="BG440" s="143"/>
      <c r="BH440" s="143"/>
      <c r="BI440" s="143"/>
      <c r="BJ440" s="143"/>
      <c r="BK440" s="143"/>
      <c r="BL440" s="143"/>
      <c r="BM440" s="143"/>
      <c r="BN440" s="143"/>
      <c r="BO440" s="143"/>
      <c r="BP440" s="143"/>
      <c r="BQ440" s="143"/>
      <c r="BR440" s="143"/>
      <c r="BS440" s="143"/>
      <c r="BT440" s="143"/>
      <c r="BU440" s="143"/>
      <c r="BV440" s="143"/>
      <c r="BW440" s="143"/>
      <c r="BX440" s="143"/>
      <c r="BY440" s="143"/>
      <c r="BZ440" s="143"/>
      <c r="CA440" s="143"/>
      <c r="CB440" s="143"/>
      <c r="CC440" s="143"/>
      <c r="CD440" s="143"/>
      <c r="CE440" s="143"/>
      <c r="CF440" s="143"/>
      <c r="CG440" s="143"/>
      <c r="CH440" s="143"/>
      <c r="CI440" s="143"/>
      <c r="CJ440" s="143"/>
      <c r="CK440" s="143"/>
      <c r="CL440" s="143"/>
      <c r="CM440" s="143"/>
      <c r="CN440" s="143"/>
      <c r="CO440" s="143"/>
      <c r="CP440" s="143"/>
      <c r="CQ440" s="143"/>
      <c r="CR440" s="143"/>
      <c r="CS440" s="143"/>
      <c r="CT440" s="143"/>
      <c r="CU440" s="143"/>
      <c r="CV440" s="143"/>
      <c r="CW440" s="143"/>
      <c r="CX440" s="143"/>
      <c r="CY440" s="143"/>
      <c r="CZ440" s="143"/>
      <c r="DA440" s="143"/>
      <c r="DB440" s="143"/>
      <c r="DC440" s="143"/>
      <c r="DD440" s="143"/>
      <c r="DE440" s="143"/>
      <c r="DF440" s="143"/>
      <c r="DG440" s="143"/>
      <c r="DH440" s="143"/>
      <c r="DI440" s="143"/>
      <c r="DJ440" s="143"/>
      <c r="DK440" s="143"/>
      <c r="DL440" s="143"/>
      <c r="DM440" s="143"/>
      <c r="DN440" s="143"/>
      <c r="DO440" s="143"/>
      <c r="DP440" s="143"/>
      <c r="DQ440" s="143"/>
      <c r="DR440" s="143"/>
      <c r="DS440" s="143"/>
      <c r="DT440" s="143"/>
      <c r="DU440" s="143"/>
      <c r="DV440" s="143"/>
      <c r="DW440" s="143"/>
      <c r="DX440" s="143"/>
      <c r="DY440" s="143"/>
      <c r="DZ440" s="143"/>
      <c r="EA440" s="143"/>
      <c r="EB440" s="143"/>
      <c r="EC440" s="143"/>
      <c r="ED440" s="143"/>
      <c r="EE440" s="143"/>
      <c r="EF440" s="143"/>
    </row>
    <row r="441" spans="1:136" x14ac:dyDescent="0.3">
      <c r="A441" s="72"/>
      <c r="B441" s="2"/>
      <c r="C441" s="145"/>
      <c r="D441" s="122"/>
      <c r="E441" s="123"/>
      <c r="F441" s="123"/>
      <c r="G441" s="124"/>
      <c r="H441" s="125"/>
      <c r="I441" s="126"/>
      <c r="J441" s="122"/>
      <c r="K441" s="127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  <c r="AA441" s="136"/>
      <c r="AB441" s="136"/>
      <c r="AC441" s="136"/>
      <c r="AD441" s="136"/>
      <c r="AE441" s="136"/>
      <c r="AF441" s="136"/>
      <c r="AG441" s="136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6"/>
      <c r="AV441" s="136"/>
      <c r="AW441" s="136"/>
      <c r="AX441" s="136"/>
      <c r="AY441" s="136"/>
      <c r="AZ441" s="136"/>
      <c r="BA441" s="136"/>
      <c r="BB441" s="136"/>
      <c r="BC441" s="136"/>
      <c r="BD441" s="136"/>
      <c r="BE441" s="136"/>
      <c r="BF441" s="136"/>
      <c r="BG441" s="136"/>
      <c r="BH441" s="136"/>
      <c r="BI441" s="136"/>
      <c r="BJ441" s="136"/>
      <c r="BK441" s="136"/>
      <c r="BL441" s="136"/>
      <c r="BM441" s="136"/>
      <c r="BN441" s="136"/>
      <c r="BO441" s="136"/>
      <c r="BP441" s="136"/>
      <c r="BQ441" s="136"/>
      <c r="BR441" s="136"/>
      <c r="BS441" s="136"/>
      <c r="BT441" s="136"/>
      <c r="BU441" s="136"/>
      <c r="BV441" s="136"/>
      <c r="BW441" s="136"/>
      <c r="BX441" s="136"/>
      <c r="BY441" s="136"/>
      <c r="BZ441" s="136"/>
      <c r="CA441" s="136"/>
      <c r="CB441" s="136"/>
      <c r="CC441" s="136"/>
      <c r="CD441" s="136"/>
      <c r="CE441" s="136"/>
      <c r="CF441" s="136"/>
      <c r="CG441" s="136"/>
      <c r="CH441" s="136"/>
      <c r="CI441" s="136"/>
      <c r="CJ441" s="136"/>
      <c r="CK441" s="136"/>
      <c r="CL441" s="136"/>
      <c r="CM441" s="136"/>
      <c r="CN441" s="136"/>
      <c r="CO441" s="136"/>
      <c r="CP441" s="136"/>
      <c r="CQ441" s="136"/>
      <c r="CR441" s="136"/>
      <c r="CS441" s="136"/>
      <c r="CT441" s="136"/>
      <c r="CU441" s="136"/>
      <c r="CV441" s="136"/>
      <c r="CW441" s="136"/>
      <c r="CX441" s="136"/>
      <c r="CY441" s="136"/>
      <c r="CZ441" s="136"/>
      <c r="DA441" s="136"/>
      <c r="DB441" s="136"/>
      <c r="DC441" s="136"/>
      <c r="DD441" s="136"/>
      <c r="DE441" s="136"/>
      <c r="DF441" s="136"/>
      <c r="DG441" s="136"/>
      <c r="DH441" s="136"/>
      <c r="DI441" s="136"/>
      <c r="DJ441" s="136"/>
      <c r="DK441" s="136"/>
      <c r="DL441" s="136"/>
      <c r="DM441" s="136"/>
      <c r="DN441" s="136"/>
      <c r="DO441" s="136"/>
      <c r="DP441" s="136"/>
      <c r="DQ441" s="136"/>
      <c r="DR441" s="136"/>
      <c r="DS441" s="136"/>
      <c r="DT441" s="136"/>
      <c r="DU441" s="136"/>
      <c r="DV441" s="136"/>
      <c r="DW441" s="136"/>
      <c r="DX441" s="136"/>
      <c r="DY441" s="136"/>
      <c r="DZ441" s="136"/>
      <c r="EA441" s="136"/>
      <c r="EB441" s="136"/>
      <c r="EC441" s="136"/>
      <c r="ED441" s="136"/>
      <c r="EE441" s="136"/>
      <c r="EF441" s="136"/>
    </row>
    <row r="442" spans="1:136" x14ac:dyDescent="0.3">
      <c r="A442" s="128"/>
      <c r="B442" s="129"/>
      <c r="C442" s="146"/>
      <c r="D442" s="131"/>
      <c r="E442" s="128"/>
      <c r="F442" s="128"/>
      <c r="G442" s="132"/>
      <c r="H442" s="128"/>
      <c r="I442" s="128"/>
      <c r="J442" s="131"/>
      <c r="K442" s="128"/>
      <c r="L442" s="133"/>
      <c r="M442" s="133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  <c r="Z442" s="136"/>
      <c r="AA442" s="136"/>
      <c r="AB442" s="136"/>
      <c r="AC442" s="136"/>
      <c r="AD442" s="136"/>
      <c r="AE442" s="136"/>
      <c r="AF442" s="136"/>
      <c r="AG442" s="136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6"/>
      <c r="AV442" s="136"/>
      <c r="AW442" s="136"/>
      <c r="AX442" s="136"/>
      <c r="AY442" s="136"/>
      <c r="AZ442" s="136"/>
      <c r="BA442" s="136"/>
      <c r="BB442" s="136"/>
      <c r="BC442" s="136"/>
      <c r="BD442" s="136"/>
      <c r="BE442" s="136"/>
      <c r="BF442" s="136"/>
      <c r="BG442" s="136"/>
      <c r="BH442" s="136"/>
      <c r="BI442" s="136"/>
      <c r="BJ442" s="136"/>
      <c r="BK442" s="136"/>
      <c r="BL442" s="136"/>
      <c r="BM442" s="136"/>
      <c r="BN442" s="136"/>
      <c r="BO442" s="136"/>
      <c r="BP442" s="136"/>
      <c r="BQ442" s="136"/>
      <c r="BR442" s="136"/>
      <c r="BS442" s="136"/>
      <c r="BT442" s="136"/>
      <c r="BU442" s="136"/>
      <c r="BV442" s="136"/>
      <c r="BW442" s="136"/>
      <c r="BX442" s="136"/>
      <c r="BY442" s="136"/>
      <c r="BZ442" s="136"/>
      <c r="CA442" s="136"/>
      <c r="CB442" s="136"/>
      <c r="CC442" s="136"/>
      <c r="CD442" s="136"/>
      <c r="CE442" s="136"/>
      <c r="CF442" s="136"/>
      <c r="CG442" s="136"/>
      <c r="CH442" s="136"/>
      <c r="CI442" s="136"/>
      <c r="CJ442" s="136"/>
      <c r="CK442" s="136"/>
      <c r="CL442" s="136"/>
      <c r="CM442" s="136"/>
      <c r="CN442" s="136"/>
      <c r="CO442" s="136"/>
      <c r="CP442" s="136"/>
      <c r="CQ442" s="136"/>
      <c r="CR442" s="136"/>
      <c r="CS442" s="136"/>
      <c r="CT442" s="136"/>
      <c r="CU442" s="136"/>
      <c r="CV442" s="136"/>
      <c r="CW442" s="136"/>
      <c r="CX442" s="136"/>
      <c r="CY442" s="136"/>
      <c r="CZ442" s="136"/>
      <c r="DA442" s="136"/>
      <c r="DB442" s="136"/>
      <c r="DC442" s="136"/>
      <c r="DD442" s="136"/>
      <c r="DE442" s="136"/>
      <c r="DF442" s="136"/>
      <c r="DG442" s="136"/>
      <c r="DH442" s="136"/>
      <c r="DI442" s="136"/>
      <c r="DJ442" s="136"/>
      <c r="DK442" s="136"/>
      <c r="DL442" s="136"/>
      <c r="DM442" s="136"/>
      <c r="DN442" s="136"/>
      <c r="DO442" s="136"/>
      <c r="DP442" s="136"/>
      <c r="DQ442" s="136"/>
      <c r="DR442" s="136"/>
      <c r="DS442" s="136"/>
      <c r="DT442" s="136"/>
      <c r="DU442" s="136"/>
      <c r="DV442" s="136"/>
      <c r="DW442" s="136"/>
      <c r="DX442" s="136"/>
      <c r="DY442" s="136"/>
      <c r="DZ442" s="136"/>
      <c r="EA442" s="136"/>
      <c r="EB442" s="136"/>
      <c r="EC442" s="136"/>
      <c r="ED442" s="136"/>
      <c r="EE442" s="136"/>
      <c r="EF442" s="136"/>
    </row>
    <row r="443" spans="1:136" x14ac:dyDescent="0.3">
      <c r="A443" s="138"/>
      <c r="B443" s="139"/>
      <c r="C443" s="147"/>
      <c r="D443" s="140"/>
      <c r="E443" s="138"/>
      <c r="F443" s="138"/>
      <c r="G443" s="141"/>
      <c r="H443" s="138"/>
      <c r="I443" s="138"/>
      <c r="J443" s="140"/>
      <c r="K443" s="138"/>
      <c r="L443" s="142"/>
      <c r="M443" s="142"/>
      <c r="N443" s="120"/>
      <c r="O443" s="143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  <c r="AJ443" s="144"/>
      <c r="AK443" s="144"/>
      <c r="AL443" s="144"/>
      <c r="AM443" s="144"/>
      <c r="AN443" s="144"/>
      <c r="AO443" s="144"/>
      <c r="AP443" s="144"/>
      <c r="AQ443" s="144"/>
      <c r="AR443" s="144"/>
      <c r="AS443" s="144"/>
      <c r="AT443" s="144"/>
      <c r="AU443" s="144"/>
      <c r="AV443" s="144"/>
      <c r="AW443" s="144"/>
      <c r="AX443" s="144"/>
      <c r="AY443" s="144"/>
      <c r="AZ443" s="144"/>
      <c r="BA443" s="144"/>
      <c r="BB443" s="144"/>
      <c r="BC443" s="144"/>
      <c r="BD443" s="144"/>
      <c r="BE443" s="144"/>
      <c r="BF443" s="144"/>
      <c r="BG443" s="144"/>
      <c r="BH443" s="144"/>
      <c r="BI443" s="144"/>
      <c r="BJ443" s="144"/>
      <c r="BK443" s="144"/>
      <c r="BL443" s="144"/>
      <c r="BM443" s="144"/>
      <c r="BN443" s="144"/>
      <c r="BO443" s="144"/>
      <c r="BP443" s="144"/>
      <c r="BQ443" s="144"/>
      <c r="BR443" s="144"/>
      <c r="BS443" s="144"/>
      <c r="BT443" s="144"/>
      <c r="BU443" s="144"/>
      <c r="BV443" s="144"/>
      <c r="BW443" s="144"/>
      <c r="BX443" s="144"/>
      <c r="BY443" s="144"/>
      <c r="BZ443" s="144"/>
      <c r="CA443" s="144"/>
      <c r="CB443" s="144"/>
      <c r="CC443" s="144"/>
      <c r="CD443" s="144"/>
      <c r="CE443" s="144"/>
      <c r="CF443" s="144"/>
      <c r="CG443" s="144"/>
      <c r="CH443" s="144"/>
      <c r="CI443" s="144"/>
      <c r="CJ443" s="144"/>
      <c r="CK443" s="144"/>
      <c r="CL443" s="144"/>
      <c r="CM443" s="144"/>
      <c r="CN443" s="144"/>
      <c r="CO443" s="144"/>
      <c r="CP443" s="144"/>
      <c r="CQ443" s="144"/>
      <c r="CR443" s="144"/>
      <c r="CS443" s="144"/>
      <c r="CT443" s="144"/>
      <c r="CU443" s="144"/>
      <c r="CV443" s="144"/>
      <c r="CW443" s="144"/>
      <c r="CX443" s="144"/>
      <c r="CY443" s="144"/>
      <c r="CZ443" s="144"/>
      <c r="DA443" s="144"/>
      <c r="DB443" s="144"/>
      <c r="DC443" s="144"/>
      <c r="DD443" s="144"/>
      <c r="DE443" s="144"/>
      <c r="DF443" s="144"/>
      <c r="DG443" s="144"/>
      <c r="DH443" s="144"/>
      <c r="DI443" s="144"/>
      <c r="DJ443" s="144"/>
      <c r="DK443" s="144"/>
      <c r="DL443" s="144"/>
      <c r="DM443" s="144"/>
      <c r="DN443" s="144"/>
      <c r="DO443" s="144"/>
      <c r="DP443" s="144"/>
      <c r="DQ443" s="144"/>
      <c r="DR443" s="144"/>
      <c r="DS443" s="144"/>
      <c r="DT443" s="144"/>
      <c r="DU443" s="144"/>
      <c r="DV443" s="144"/>
      <c r="DW443" s="144"/>
      <c r="DX443" s="144"/>
      <c r="DY443" s="144"/>
      <c r="DZ443" s="144"/>
      <c r="EA443" s="144"/>
      <c r="EB443" s="144"/>
      <c r="EC443" s="144"/>
      <c r="ED443" s="144"/>
      <c r="EE443" s="144"/>
      <c r="EF443" s="144"/>
    </row>
    <row r="444" spans="1:136" x14ac:dyDescent="0.3">
      <c r="A444" s="72"/>
      <c r="B444" s="2"/>
      <c r="C444" s="145"/>
      <c r="D444" s="122"/>
      <c r="E444" s="123"/>
      <c r="F444" s="123"/>
      <c r="G444" s="124"/>
      <c r="H444" s="125"/>
      <c r="I444" s="126"/>
      <c r="J444" s="122"/>
      <c r="K444" s="127"/>
      <c r="L444" s="133"/>
      <c r="M444" s="133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  <c r="AA444" s="136"/>
      <c r="AB444" s="136"/>
      <c r="AC444" s="136"/>
      <c r="AD444" s="136"/>
      <c r="AE444" s="136"/>
      <c r="AF444" s="136"/>
      <c r="AG444" s="136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6"/>
      <c r="AV444" s="136"/>
      <c r="AW444" s="136"/>
      <c r="AX444" s="136"/>
      <c r="AY444" s="136"/>
      <c r="AZ444" s="136"/>
      <c r="BA444" s="136"/>
      <c r="BB444" s="136"/>
      <c r="BC444" s="136"/>
      <c r="BD444" s="136"/>
      <c r="BE444" s="136"/>
      <c r="BF444" s="136"/>
      <c r="BG444" s="136"/>
      <c r="BH444" s="136"/>
      <c r="BI444" s="136"/>
      <c r="BJ444" s="136"/>
      <c r="BK444" s="136"/>
      <c r="BL444" s="136"/>
      <c r="BM444" s="136"/>
      <c r="BN444" s="136"/>
      <c r="BO444" s="136"/>
      <c r="BP444" s="136"/>
      <c r="BQ444" s="136"/>
      <c r="BR444" s="136"/>
      <c r="BS444" s="136"/>
      <c r="BT444" s="136"/>
      <c r="BU444" s="136"/>
      <c r="BV444" s="136"/>
      <c r="BW444" s="136"/>
      <c r="BX444" s="136"/>
      <c r="BY444" s="136"/>
      <c r="BZ444" s="136"/>
      <c r="CA444" s="136"/>
      <c r="CB444" s="136"/>
      <c r="CC444" s="136"/>
      <c r="CD444" s="136"/>
      <c r="CE444" s="136"/>
      <c r="CF444" s="136"/>
      <c r="CG444" s="136"/>
      <c r="CH444" s="136"/>
      <c r="CI444" s="136"/>
      <c r="CJ444" s="136"/>
      <c r="CK444" s="136"/>
      <c r="CL444" s="136"/>
      <c r="CM444" s="136"/>
      <c r="CN444" s="136"/>
      <c r="CO444" s="136"/>
      <c r="CP444" s="136"/>
      <c r="CQ444" s="136"/>
      <c r="CR444" s="136"/>
      <c r="CS444" s="136"/>
      <c r="CT444" s="136"/>
      <c r="CU444" s="136"/>
      <c r="CV444" s="136"/>
      <c r="CW444" s="136"/>
      <c r="CX444" s="136"/>
      <c r="CY444" s="136"/>
      <c r="CZ444" s="136"/>
      <c r="DA444" s="136"/>
      <c r="DB444" s="136"/>
      <c r="DC444" s="136"/>
      <c r="DD444" s="136"/>
      <c r="DE444" s="136"/>
      <c r="DF444" s="136"/>
      <c r="DG444" s="136"/>
      <c r="DH444" s="136"/>
      <c r="DI444" s="136"/>
      <c r="DJ444" s="136"/>
      <c r="DK444" s="136"/>
      <c r="DL444" s="136"/>
      <c r="DM444" s="136"/>
      <c r="DN444" s="136"/>
      <c r="DO444" s="136"/>
      <c r="DP444" s="136"/>
      <c r="DQ444" s="136"/>
      <c r="DR444" s="136"/>
      <c r="DS444" s="136"/>
      <c r="DT444" s="136"/>
      <c r="DU444" s="136"/>
      <c r="DV444" s="136"/>
      <c r="DW444" s="136"/>
      <c r="DX444" s="136"/>
      <c r="DY444" s="136"/>
      <c r="DZ444" s="136"/>
      <c r="EA444" s="136"/>
      <c r="EB444" s="136"/>
      <c r="EC444" s="136"/>
      <c r="ED444" s="136"/>
      <c r="EE444" s="136"/>
      <c r="EF444" s="136"/>
    </row>
    <row r="445" spans="1:136" x14ac:dyDescent="0.3">
      <c r="A445" s="128"/>
      <c r="B445" s="129"/>
      <c r="C445" s="146"/>
      <c r="D445" s="131"/>
      <c r="E445" s="128"/>
      <c r="F445" s="128"/>
      <c r="G445" s="132"/>
      <c r="H445" s="128"/>
      <c r="I445" s="128"/>
      <c r="J445" s="131"/>
      <c r="K445" s="128"/>
      <c r="L445" s="133"/>
      <c r="M445" s="133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  <c r="Z445" s="136"/>
      <c r="AA445" s="136"/>
      <c r="AB445" s="136"/>
      <c r="AC445" s="136"/>
      <c r="AD445" s="136"/>
      <c r="AE445" s="136"/>
      <c r="AF445" s="136"/>
      <c r="AG445" s="136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6"/>
      <c r="AV445" s="136"/>
      <c r="AW445" s="136"/>
      <c r="AX445" s="136"/>
      <c r="AY445" s="136"/>
      <c r="AZ445" s="136"/>
      <c r="BA445" s="136"/>
      <c r="BB445" s="136"/>
      <c r="BC445" s="136"/>
      <c r="BD445" s="136"/>
      <c r="BE445" s="136"/>
      <c r="BF445" s="136"/>
      <c r="BG445" s="136"/>
      <c r="BH445" s="136"/>
      <c r="BI445" s="136"/>
      <c r="BJ445" s="136"/>
      <c r="BK445" s="136"/>
      <c r="BL445" s="136"/>
      <c r="BM445" s="136"/>
      <c r="BN445" s="136"/>
      <c r="BO445" s="136"/>
      <c r="BP445" s="136"/>
      <c r="BQ445" s="136"/>
      <c r="BR445" s="136"/>
      <c r="BS445" s="136"/>
      <c r="BT445" s="136"/>
      <c r="BU445" s="136"/>
      <c r="BV445" s="136"/>
      <c r="BW445" s="136"/>
      <c r="BX445" s="136"/>
      <c r="BY445" s="136"/>
      <c r="BZ445" s="136"/>
      <c r="CA445" s="136"/>
      <c r="CB445" s="136"/>
      <c r="CC445" s="136"/>
      <c r="CD445" s="136"/>
      <c r="CE445" s="136"/>
      <c r="CF445" s="136"/>
      <c r="CG445" s="136"/>
      <c r="CH445" s="136"/>
      <c r="CI445" s="136"/>
      <c r="CJ445" s="136"/>
      <c r="CK445" s="136"/>
      <c r="CL445" s="136"/>
      <c r="CM445" s="136"/>
      <c r="CN445" s="136"/>
      <c r="CO445" s="136"/>
      <c r="CP445" s="136"/>
      <c r="CQ445" s="136"/>
      <c r="CR445" s="136"/>
      <c r="CS445" s="136"/>
      <c r="CT445" s="136"/>
      <c r="CU445" s="136"/>
      <c r="CV445" s="136"/>
      <c r="CW445" s="136"/>
      <c r="CX445" s="136"/>
      <c r="CY445" s="136"/>
      <c r="CZ445" s="136"/>
      <c r="DA445" s="136"/>
      <c r="DB445" s="136"/>
      <c r="DC445" s="136"/>
      <c r="DD445" s="136"/>
      <c r="DE445" s="136"/>
      <c r="DF445" s="136"/>
      <c r="DG445" s="136"/>
      <c r="DH445" s="136"/>
      <c r="DI445" s="136"/>
      <c r="DJ445" s="136"/>
      <c r="DK445" s="136"/>
      <c r="DL445" s="136"/>
      <c r="DM445" s="136"/>
      <c r="DN445" s="136"/>
      <c r="DO445" s="136"/>
      <c r="DP445" s="136"/>
      <c r="DQ445" s="136"/>
      <c r="DR445" s="136"/>
      <c r="DS445" s="136"/>
      <c r="DT445" s="136"/>
      <c r="DU445" s="136"/>
      <c r="DV445" s="136"/>
      <c r="DW445" s="136"/>
      <c r="DX445" s="136"/>
      <c r="DY445" s="136"/>
      <c r="DZ445" s="136"/>
      <c r="EA445" s="136"/>
      <c r="EB445" s="136"/>
      <c r="EC445" s="136"/>
      <c r="ED445" s="136"/>
      <c r="EE445" s="136"/>
      <c r="EF445" s="136"/>
    </row>
    <row r="446" spans="1:136" x14ac:dyDescent="0.3">
      <c r="A446" s="138"/>
      <c r="B446" s="139"/>
      <c r="C446" s="147"/>
      <c r="D446" s="140"/>
      <c r="E446" s="138"/>
      <c r="F446" s="138"/>
      <c r="G446" s="141"/>
      <c r="H446" s="138"/>
      <c r="I446" s="138"/>
      <c r="J446" s="140"/>
      <c r="K446" s="138"/>
      <c r="L446" s="142"/>
      <c r="M446" s="142"/>
      <c r="N446" s="120"/>
      <c r="O446" s="143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  <c r="AJ446" s="144"/>
      <c r="AK446" s="144"/>
      <c r="AL446" s="144"/>
      <c r="AM446" s="144"/>
      <c r="AN446" s="144"/>
      <c r="AO446" s="144"/>
      <c r="AP446" s="144"/>
      <c r="AQ446" s="144"/>
      <c r="AR446" s="144"/>
      <c r="AS446" s="144"/>
      <c r="AT446" s="144"/>
      <c r="AU446" s="144"/>
      <c r="AV446" s="144"/>
      <c r="AW446" s="144"/>
      <c r="AX446" s="144"/>
      <c r="AY446" s="144"/>
      <c r="AZ446" s="144"/>
      <c r="BA446" s="144"/>
      <c r="BB446" s="144"/>
      <c r="BC446" s="144"/>
      <c r="BD446" s="144"/>
      <c r="BE446" s="144"/>
      <c r="BF446" s="144"/>
      <c r="BG446" s="144"/>
      <c r="BH446" s="144"/>
      <c r="BI446" s="144"/>
      <c r="BJ446" s="144"/>
      <c r="BK446" s="144"/>
      <c r="BL446" s="144"/>
      <c r="BM446" s="144"/>
      <c r="BN446" s="144"/>
      <c r="BO446" s="144"/>
      <c r="BP446" s="144"/>
      <c r="BQ446" s="144"/>
      <c r="BR446" s="144"/>
      <c r="BS446" s="144"/>
      <c r="BT446" s="144"/>
      <c r="BU446" s="144"/>
      <c r="BV446" s="144"/>
      <c r="BW446" s="144"/>
      <c r="BX446" s="144"/>
      <c r="BY446" s="144"/>
      <c r="BZ446" s="144"/>
      <c r="CA446" s="144"/>
      <c r="CB446" s="144"/>
      <c r="CC446" s="144"/>
      <c r="CD446" s="144"/>
      <c r="CE446" s="144"/>
      <c r="CF446" s="144"/>
      <c r="CG446" s="144"/>
      <c r="CH446" s="144"/>
      <c r="CI446" s="144"/>
      <c r="CJ446" s="144"/>
      <c r="CK446" s="144"/>
      <c r="CL446" s="144"/>
      <c r="CM446" s="144"/>
      <c r="CN446" s="144"/>
      <c r="CO446" s="144"/>
      <c r="CP446" s="144"/>
      <c r="CQ446" s="144"/>
      <c r="CR446" s="144"/>
      <c r="CS446" s="144"/>
      <c r="CT446" s="144"/>
      <c r="CU446" s="144"/>
      <c r="CV446" s="144"/>
      <c r="CW446" s="144"/>
      <c r="CX446" s="144"/>
      <c r="CY446" s="144"/>
      <c r="CZ446" s="144"/>
      <c r="DA446" s="144"/>
      <c r="DB446" s="144"/>
      <c r="DC446" s="144"/>
      <c r="DD446" s="144"/>
      <c r="DE446" s="144"/>
      <c r="DF446" s="144"/>
      <c r="DG446" s="144"/>
      <c r="DH446" s="144"/>
      <c r="DI446" s="144"/>
      <c r="DJ446" s="144"/>
      <c r="DK446" s="144"/>
      <c r="DL446" s="144"/>
      <c r="DM446" s="144"/>
      <c r="DN446" s="144"/>
      <c r="DO446" s="144"/>
      <c r="DP446" s="144"/>
      <c r="DQ446" s="144"/>
      <c r="DR446" s="144"/>
      <c r="DS446" s="144"/>
      <c r="DT446" s="144"/>
      <c r="DU446" s="144"/>
      <c r="DV446" s="144"/>
      <c r="DW446" s="144"/>
      <c r="DX446" s="144"/>
      <c r="DY446" s="144"/>
      <c r="DZ446" s="144"/>
      <c r="EA446" s="144"/>
      <c r="EB446" s="144"/>
      <c r="EC446" s="144"/>
      <c r="ED446" s="144"/>
      <c r="EE446" s="144"/>
      <c r="EF446" s="144"/>
    </row>
    <row r="447" spans="1:136" x14ac:dyDescent="0.3">
      <c r="A447" s="72"/>
      <c r="B447" s="2"/>
      <c r="C447" s="145"/>
      <c r="D447" s="122"/>
      <c r="E447" s="123"/>
      <c r="F447" s="123"/>
      <c r="G447" s="124"/>
      <c r="H447" s="125"/>
      <c r="I447" s="126"/>
      <c r="J447" s="122"/>
      <c r="K447" s="127"/>
      <c r="L447" s="142"/>
      <c r="M447" s="142"/>
      <c r="N447" s="120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  <c r="Z447" s="136"/>
      <c r="AA447" s="136"/>
      <c r="AB447" s="136"/>
      <c r="AC447" s="136"/>
      <c r="AD447" s="136"/>
      <c r="AE447" s="136"/>
      <c r="AF447" s="136"/>
      <c r="AG447" s="136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6"/>
      <c r="AV447" s="136"/>
      <c r="AW447" s="136"/>
      <c r="AX447" s="136"/>
      <c r="AY447" s="136"/>
      <c r="AZ447" s="136"/>
      <c r="BA447" s="136"/>
      <c r="BB447" s="136"/>
      <c r="BC447" s="136"/>
      <c r="BD447" s="136"/>
      <c r="BE447" s="136"/>
      <c r="BF447" s="136"/>
      <c r="BG447" s="136"/>
      <c r="BH447" s="136"/>
      <c r="BI447" s="136"/>
      <c r="BJ447" s="136"/>
      <c r="BK447" s="136"/>
      <c r="BL447" s="136"/>
      <c r="BM447" s="136"/>
      <c r="BN447" s="136"/>
      <c r="BO447" s="136"/>
      <c r="BP447" s="136"/>
      <c r="BQ447" s="136"/>
      <c r="BR447" s="136"/>
      <c r="BS447" s="136"/>
      <c r="BT447" s="136"/>
      <c r="BU447" s="136"/>
      <c r="BV447" s="136"/>
      <c r="BW447" s="136"/>
      <c r="BX447" s="136"/>
      <c r="BY447" s="136"/>
      <c r="BZ447" s="136"/>
      <c r="CA447" s="136"/>
      <c r="CB447" s="136"/>
      <c r="CC447" s="136"/>
      <c r="CD447" s="136"/>
      <c r="CE447" s="136"/>
      <c r="CF447" s="136"/>
      <c r="CG447" s="136"/>
      <c r="CH447" s="136"/>
      <c r="CI447" s="136"/>
      <c r="CJ447" s="136"/>
      <c r="CK447" s="136"/>
      <c r="CL447" s="136"/>
      <c r="CM447" s="136"/>
      <c r="CN447" s="136"/>
      <c r="CO447" s="136"/>
      <c r="CP447" s="136"/>
      <c r="CQ447" s="136"/>
      <c r="CR447" s="136"/>
      <c r="CS447" s="136"/>
      <c r="CT447" s="136"/>
      <c r="CU447" s="136"/>
      <c r="CV447" s="136"/>
      <c r="CW447" s="136"/>
      <c r="CX447" s="136"/>
      <c r="CY447" s="136"/>
      <c r="CZ447" s="136"/>
      <c r="DA447" s="136"/>
      <c r="DB447" s="136"/>
      <c r="DC447" s="136"/>
      <c r="DD447" s="136"/>
      <c r="DE447" s="136"/>
      <c r="DF447" s="136"/>
      <c r="DG447" s="136"/>
      <c r="DH447" s="136"/>
      <c r="DI447" s="136"/>
      <c r="DJ447" s="136"/>
      <c r="DK447" s="136"/>
      <c r="DL447" s="136"/>
      <c r="DM447" s="136"/>
      <c r="DN447" s="136"/>
      <c r="DO447" s="136"/>
      <c r="DP447" s="136"/>
      <c r="DQ447" s="136"/>
      <c r="DR447" s="136"/>
      <c r="DS447" s="136"/>
      <c r="DT447" s="136"/>
      <c r="DU447" s="136"/>
      <c r="DV447" s="136"/>
      <c r="DW447" s="136"/>
      <c r="DX447" s="136"/>
      <c r="DY447" s="136"/>
      <c r="DZ447" s="136"/>
      <c r="EA447" s="136"/>
      <c r="EB447" s="136"/>
      <c r="EC447" s="136"/>
      <c r="ED447" s="136"/>
      <c r="EE447" s="136"/>
      <c r="EF447" s="136"/>
    </row>
    <row r="448" spans="1:136" x14ac:dyDescent="0.3">
      <c r="A448" s="128"/>
      <c r="B448" s="129"/>
      <c r="C448" s="146"/>
      <c r="D448" s="131"/>
      <c r="E448" s="128"/>
      <c r="F448" s="128"/>
      <c r="G448" s="132"/>
      <c r="H448" s="128"/>
      <c r="I448" s="128"/>
      <c r="J448" s="131"/>
      <c r="K448" s="128"/>
      <c r="L448" s="133"/>
      <c r="M448" s="133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  <c r="Z448" s="136"/>
      <c r="AA448" s="136"/>
      <c r="AB448" s="136"/>
      <c r="AC448" s="136"/>
      <c r="AD448" s="136"/>
      <c r="AE448" s="136"/>
      <c r="AF448" s="136"/>
      <c r="AG448" s="136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6"/>
      <c r="AV448" s="136"/>
      <c r="AW448" s="136"/>
      <c r="AX448" s="136"/>
      <c r="AY448" s="136"/>
      <c r="AZ448" s="136"/>
      <c r="BA448" s="136"/>
      <c r="BB448" s="136"/>
      <c r="BC448" s="136"/>
      <c r="BD448" s="136"/>
      <c r="BE448" s="136"/>
      <c r="BF448" s="136"/>
      <c r="BG448" s="136"/>
      <c r="BH448" s="136"/>
      <c r="BI448" s="136"/>
      <c r="BJ448" s="136"/>
      <c r="BK448" s="136"/>
      <c r="BL448" s="136"/>
      <c r="BM448" s="136"/>
      <c r="BN448" s="136"/>
      <c r="BO448" s="136"/>
      <c r="BP448" s="136"/>
      <c r="BQ448" s="136"/>
      <c r="BR448" s="136"/>
      <c r="BS448" s="136"/>
      <c r="BT448" s="136"/>
      <c r="BU448" s="136"/>
      <c r="BV448" s="136"/>
      <c r="BW448" s="136"/>
      <c r="BX448" s="136"/>
      <c r="BY448" s="136"/>
      <c r="BZ448" s="136"/>
      <c r="CA448" s="136"/>
      <c r="CB448" s="136"/>
      <c r="CC448" s="136"/>
      <c r="CD448" s="136"/>
      <c r="CE448" s="136"/>
      <c r="CF448" s="136"/>
      <c r="CG448" s="136"/>
      <c r="CH448" s="136"/>
      <c r="CI448" s="136"/>
      <c r="CJ448" s="136"/>
      <c r="CK448" s="136"/>
      <c r="CL448" s="136"/>
      <c r="CM448" s="136"/>
      <c r="CN448" s="136"/>
      <c r="CO448" s="136"/>
      <c r="CP448" s="136"/>
      <c r="CQ448" s="136"/>
      <c r="CR448" s="136"/>
      <c r="CS448" s="136"/>
      <c r="CT448" s="136"/>
      <c r="CU448" s="136"/>
      <c r="CV448" s="136"/>
      <c r="CW448" s="136"/>
      <c r="CX448" s="136"/>
      <c r="CY448" s="136"/>
      <c r="CZ448" s="136"/>
      <c r="DA448" s="136"/>
      <c r="DB448" s="136"/>
      <c r="DC448" s="136"/>
      <c r="DD448" s="136"/>
      <c r="DE448" s="136"/>
      <c r="DF448" s="136"/>
      <c r="DG448" s="136"/>
      <c r="DH448" s="136"/>
      <c r="DI448" s="136"/>
      <c r="DJ448" s="136"/>
      <c r="DK448" s="136"/>
      <c r="DL448" s="136"/>
      <c r="DM448" s="136"/>
      <c r="DN448" s="136"/>
      <c r="DO448" s="136"/>
      <c r="DP448" s="136"/>
      <c r="DQ448" s="136"/>
      <c r="DR448" s="136"/>
      <c r="DS448" s="136"/>
      <c r="DT448" s="136"/>
      <c r="DU448" s="136"/>
      <c r="DV448" s="136"/>
      <c r="DW448" s="136"/>
      <c r="DX448" s="136"/>
      <c r="DY448" s="136"/>
      <c r="DZ448" s="136"/>
      <c r="EA448" s="136"/>
      <c r="EB448" s="136"/>
      <c r="EC448" s="136"/>
      <c r="ED448" s="136"/>
      <c r="EE448" s="136"/>
      <c r="EF448" s="136"/>
    </row>
    <row r="449" spans="1:136" x14ac:dyDescent="0.3">
      <c r="A449" s="138"/>
      <c r="B449" s="139"/>
      <c r="C449" s="147"/>
      <c r="D449" s="140"/>
      <c r="E449" s="138"/>
      <c r="F449" s="138"/>
      <c r="G449" s="141"/>
      <c r="H449" s="138"/>
      <c r="I449" s="138"/>
      <c r="J449" s="140"/>
      <c r="K449" s="138"/>
      <c r="L449" s="142"/>
      <c r="M449" s="142"/>
      <c r="N449" s="120"/>
      <c r="O449" s="143"/>
      <c r="P449" s="144"/>
      <c r="Q449" s="144"/>
      <c r="R449" s="144"/>
      <c r="S449" s="144"/>
      <c r="T449" s="144"/>
      <c r="U449" s="144"/>
      <c r="V449" s="144"/>
      <c r="W449" s="144"/>
      <c r="X449" s="144"/>
      <c r="Y449" s="144"/>
      <c r="Z449" s="144"/>
      <c r="AA449" s="144"/>
      <c r="AB449" s="144"/>
      <c r="AC449" s="144"/>
      <c r="AD449" s="144"/>
      <c r="AE449" s="144"/>
      <c r="AF449" s="144"/>
      <c r="AG449" s="144"/>
      <c r="AH449" s="144"/>
      <c r="AI449" s="144"/>
      <c r="AJ449" s="144"/>
      <c r="AK449" s="144"/>
      <c r="AL449" s="144"/>
      <c r="AM449" s="144"/>
      <c r="AN449" s="144"/>
      <c r="AO449" s="144"/>
      <c r="AP449" s="144"/>
      <c r="AQ449" s="144"/>
      <c r="AR449" s="144"/>
      <c r="AS449" s="144"/>
      <c r="AT449" s="144"/>
      <c r="AU449" s="144"/>
      <c r="AV449" s="144"/>
      <c r="AW449" s="144"/>
      <c r="AX449" s="144"/>
      <c r="AY449" s="144"/>
      <c r="AZ449" s="144"/>
      <c r="BA449" s="144"/>
      <c r="BB449" s="144"/>
      <c r="BC449" s="144"/>
      <c r="BD449" s="144"/>
      <c r="BE449" s="144"/>
      <c r="BF449" s="144"/>
      <c r="BG449" s="144"/>
      <c r="BH449" s="144"/>
      <c r="BI449" s="144"/>
      <c r="BJ449" s="144"/>
      <c r="BK449" s="144"/>
      <c r="BL449" s="144"/>
      <c r="BM449" s="144"/>
      <c r="BN449" s="144"/>
      <c r="BO449" s="144"/>
      <c r="BP449" s="144"/>
      <c r="BQ449" s="144"/>
      <c r="BR449" s="144"/>
      <c r="BS449" s="144"/>
      <c r="BT449" s="144"/>
      <c r="BU449" s="144"/>
      <c r="BV449" s="144"/>
      <c r="BW449" s="144"/>
      <c r="BX449" s="144"/>
      <c r="BY449" s="144"/>
      <c r="BZ449" s="144"/>
      <c r="CA449" s="144"/>
      <c r="CB449" s="144"/>
      <c r="CC449" s="144"/>
      <c r="CD449" s="144"/>
      <c r="CE449" s="144"/>
      <c r="CF449" s="144"/>
      <c r="CG449" s="144"/>
      <c r="CH449" s="144"/>
      <c r="CI449" s="144"/>
      <c r="CJ449" s="144"/>
      <c r="CK449" s="144"/>
      <c r="CL449" s="144"/>
      <c r="CM449" s="144"/>
      <c r="CN449" s="144"/>
      <c r="CO449" s="144"/>
      <c r="CP449" s="144"/>
      <c r="CQ449" s="144"/>
      <c r="CR449" s="144"/>
      <c r="CS449" s="144"/>
      <c r="CT449" s="144"/>
      <c r="CU449" s="144"/>
      <c r="CV449" s="144"/>
      <c r="CW449" s="144"/>
      <c r="CX449" s="144"/>
      <c r="CY449" s="144"/>
      <c r="CZ449" s="144"/>
      <c r="DA449" s="144"/>
      <c r="DB449" s="144"/>
      <c r="DC449" s="144"/>
      <c r="DD449" s="144"/>
      <c r="DE449" s="144"/>
      <c r="DF449" s="144"/>
      <c r="DG449" s="144"/>
      <c r="DH449" s="144"/>
      <c r="DI449" s="144"/>
      <c r="DJ449" s="144"/>
      <c r="DK449" s="144"/>
      <c r="DL449" s="144"/>
      <c r="DM449" s="144"/>
      <c r="DN449" s="144"/>
      <c r="DO449" s="144"/>
      <c r="DP449" s="144"/>
      <c r="DQ449" s="144"/>
      <c r="DR449" s="144"/>
      <c r="DS449" s="144"/>
      <c r="DT449" s="144"/>
      <c r="DU449" s="144"/>
      <c r="DV449" s="144"/>
      <c r="DW449" s="144"/>
      <c r="DX449" s="144"/>
      <c r="DY449" s="144"/>
      <c r="DZ449" s="144"/>
      <c r="EA449" s="144"/>
      <c r="EB449" s="144"/>
      <c r="EC449" s="144"/>
      <c r="ED449" s="144"/>
      <c r="EE449" s="144"/>
      <c r="EF449" s="144"/>
    </row>
    <row r="450" spans="1:136" x14ac:dyDescent="0.3">
      <c r="A450" s="72"/>
      <c r="B450" s="2"/>
      <c r="C450" s="145"/>
      <c r="D450" s="122"/>
      <c r="E450" s="123"/>
      <c r="F450" s="123"/>
      <c r="G450" s="124"/>
      <c r="H450" s="125"/>
      <c r="I450" s="126"/>
      <c r="J450" s="122"/>
      <c r="K450" s="127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  <c r="Z450" s="136"/>
      <c r="AA450" s="136"/>
      <c r="AB450" s="136"/>
      <c r="AC450" s="136"/>
      <c r="AD450" s="136"/>
      <c r="AE450" s="136"/>
      <c r="AF450" s="136"/>
      <c r="AG450" s="136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6"/>
      <c r="AV450" s="136"/>
      <c r="AW450" s="136"/>
      <c r="AX450" s="136"/>
      <c r="AY450" s="136"/>
      <c r="AZ450" s="136"/>
      <c r="BA450" s="136"/>
      <c r="BB450" s="136"/>
      <c r="BC450" s="136"/>
      <c r="BD450" s="136"/>
      <c r="BE450" s="136"/>
      <c r="BF450" s="136"/>
      <c r="BG450" s="136"/>
      <c r="BH450" s="136"/>
      <c r="BI450" s="136"/>
      <c r="BJ450" s="136"/>
      <c r="BK450" s="136"/>
      <c r="BL450" s="136"/>
      <c r="BM450" s="136"/>
      <c r="BN450" s="136"/>
      <c r="BO450" s="136"/>
      <c r="BP450" s="136"/>
      <c r="BQ450" s="136"/>
      <c r="BR450" s="136"/>
      <c r="BS450" s="136"/>
      <c r="BT450" s="136"/>
      <c r="BU450" s="136"/>
      <c r="BV450" s="136"/>
      <c r="BW450" s="136"/>
      <c r="BX450" s="136"/>
      <c r="BY450" s="136"/>
      <c r="BZ450" s="136"/>
      <c r="CA450" s="136"/>
      <c r="CB450" s="136"/>
      <c r="CC450" s="136"/>
      <c r="CD450" s="136"/>
      <c r="CE450" s="136"/>
      <c r="CF450" s="136"/>
      <c r="CG450" s="136"/>
      <c r="CH450" s="136"/>
      <c r="CI450" s="136"/>
      <c r="CJ450" s="136"/>
      <c r="CK450" s="136"/>
      <c r="CL450" s="136"/>
      <c r="CM450" s="136"/>
      <c r="CN450" s="136"/>
      <c r="CO450" s="136"/>
      <c r="CP450" s="136"/>
      <c r="CQ450" s="136"/>
      <c r="CR450" s="136"/>
      <c r="CS450" s="136"/>
      <c r="CT450" s="136"/>
      <c r="CU450" s="136"/>
      <c r="CV450" s="136"/>
      <c r="CW450" s="136"/>
      <c r="CX450" s="136"/>
      <c r="CY450" s="136"/>
      <c r="CZ450" s="136"/>
      <c r="DA450" s="136"/>
      <c r="DB450" s="136"/>
      <c r="DC450" s="136"/>
      <c r="DD450" s="136"/>
      <c r="DE450" s="136"/>
      <c r="DF450" s="136"/>
      <c r="DG450" s="136"/>
      <c r="DH450" s="136"/>
      <c r="DI450" s="136"/>
      <c r="DJ450" s="136"/>
      <c r="DK450" s="136"/>
      <c r="DL450" s="136"/>
      <c r="DM450" s="136"/>
      <c r="DN450" s="136"/>
      <c r="DO450" s="136"/>
      <c r="DP450" s="136"/>
      <c r="DQ450" s="136"/>
      <c r="DR450" s="136"/>
      <c r="DS450" s="136"/>
      <c r="DT450" s="136"/>
      <c r="DU450" s="136"/>
      <c r="DV450" s="136"/>
      <c r="DW450" s="136"/>
      <c r="DX450" s="136"/>
      <c r="DY450" s="136"/>
      <c r="DZ450" s="136"/>
      <c r="EA450" s="136"/>
      <c r="EB450" s="136"/>
      <c r="EC450" s="136"/>
      <c r="ED450" s="136"/>
      <c r="EE450" s="136"/>
      <c r="EF450" s="136"/>
    </row>
    <row r="451" spans="1:136" x14ac:dyDescent="0.3">
      <c r="A451" s="128"/>
      <c r="B451" s="129"/>
      <c r="C451" s="146"/>
      <c r="D451" s="131"/>
      <c r="E451" s="128"/>
      <c r="F451" s="128"/>
      <c r="G451" s="132"/>
      <c r="H451" s="128"/>
      <c r="I451" s="128"/>
      <c r="J451" s="131"/>
      <c r="K451" s="128"/>
      <c r="L451" s="133"/>
      <c r="M451" s="133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  <c r="AA451" s="136"/>
      <c r="AB451" s="136"/>
      <c r="AC451" s="136"/>
      <c r="AD451" s="136"/>
      <c r="AE451" s="136"/>
      <c r="AF451" s="136"/>
      <c r="AG451" s="136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6"/>
      <c r="AV451" s="136"/>
      <c r="AW451" s="136"/>
      <c r="AX451" s="136"/>
      <c r="AY451" s="136"/>
      <c r="AZ451" s="136"/>
      <c r="BA451" s="136"/>
      <c r="BB451" s="136"/>
      <c r="BC451" s="136"/>
      <c r="BD451" s="136"/>
      <c r="BE451" s="136"/>
      <c r="BF451" s="136"/>
      <c r="BG451" s="136"/>
      <c r="BH451" s="136"/>
      <c r="BI451" s="136"/>
      <c r="BJ451" s="136"/>
      <c r="BK451" s="136"/>
      <c r="BL451" s="136"/>
      <c r="BM451" s="136"/>
      <c r="BN451" s="136"/>
      <c r="BO451" s="136"/>
      <c r="BP451" s="136"/>
      <c r="BQ451" s="136"/>
      <c r="BR451" s="136"/>
      <c r="BS451" s="136"/>
      <c r="BT451" s="136"/>
      <c r="BU451" s="136"/>
      <c r="BV451" s="136"/>
      <c r="BW451" s="136"/>
      <c r="BX451" s="136"/>
      <c r="BY451" s="136"/>
      <c r="BZ451" s="136"/>
      <c r="CA451" s="136"/>
      <c r="CB451" s="136"/>
      <c r="CC451" s="136"/>
      <c r="CD451" s="136"/>
      <c r="CE451" s="136"/>
      <c r="CF451" s="136"/>
      <c r="CG451" s="136"/>
      <c r="CH451" s="136"/>
      <c r="CI451" s="136"/>
      <c r="CJ451" s="136"/>
      <c r="CK451" s="136"/>
      <c r="CL451" s="136"/>
      <c r="CM451" s="136"/>
      <c r="CN451" s="136"/>
      <c r="CO451" s="136"/>
      <c r="CP451" s="136"/>
      <c r="CQ451" s="136"/>
      <c r="CR451" s="136"/>
      <c r="CS451" s="136"/>
      <c r="CT451" s="136"/>
      <c r="CU451" s="136"/>
      <c r="CV451" s="136"/>
      <c r="CW451" s="136"/>
      <c r="CX451" s="136"/>
      <c r="CY451" s="136"/>
      <c r="CZ451" s="136"/>
      <c r="DA451" s="136"/>
      <c r="DB451" s="136"/>
      <c r="DC451" s="136"/>
      <c r="DD451" s="136"/>
      <c r="DE451" s="136"/>
      <c r="DF451" s="136"/>
      <c r="DG451" s="136"/>
      <c r="DH451" s="136"/>
      <c r="DI451" s="136"/>
      <c r="DJ451" s="136"/>
      <c r="DK451" s="136"/>
      <c r="DL451" s="136"/>
      <c r="DM451" s="136"/>
      <c r="DN451" s="136"/>
      <c r="DO451" s="136"/>
      <c r="DP451" s="136"/>
      <c r="DQ451" s="136"/>
      <c r="DR451" s="136"/>
      <c r="DS451" s="136"/>
      <c r="DT451" s="136"/>
      <c r="DU451" s="136"/>
      <c r="DV451" s="136"/>
      <c r="DW451" s="136"/>
      <c r="DX451" s="136"/>
      <c r="DY451" s="136"/>
      <c r="DZ451" s="136"/>
      <c r="EA451" s="136"/>
      <c r="EB451" s="136"/>
      <c r="EC451" s="136"/>
      <c r="ED451" s="136"/>
      <c r="EE451" s="136"/>
      <c r="EF451" s="136"/>
    </row>
    <row r="452" spans="1:136" x14ac:dyDescent="0.3">
      <c r="A452" s="138"/>
      <c r="B452" s="139"/>
      <c r="C452" s="147"/>
      <c r="D452" s="140"/>
      <c r="E452" s="138"/>
      <c r="F452" s="138"/>
      <c r="G452" s="141"/>
      <c r="H452" s="138"/>
      <c r="I452" s="138"/>
      <c r="J452" s="140"/>
      <c r="K452" s="138"/>
      <c r="L452" s="142"/>
      <c r="M452" s="142"/>
      <c r="N452" s="120"/>
      <c r="O452" s="143"/>
      <c r="P452" s="144"/>
      <c r="Q452" s="144"/>
      <c r="R452" s="144"/>
      <c r="S452" s="144"/>
      <c r="T452" s="144"/>
      <c r="U452" s="144"/>
      <c r="V452" s="144"/>
      <c r="W452" s="144"/>
      <c r="X452" s="144"/>
      <c r="Y452" s="144"/>
      <c r="Z452" s="144"/>
      <c r="AA452" s="144"/>
      <c r="AB452" s="144"/>
      <c r="AC452" s="144"/>
      <c r="AD452" s="144"/>
      <c r="AE452" s="144"/>
      <c r="AF452" s="144"/>
      <c r="AG452" s="144"/>
      <c r="AH452" s="144"/>
      <c r="AI452" s="144"/>
      <c r="AJ452" s="144"/>
      <c r="AK452" s="144"/>
      <c r="AL452" s="144"/>
      <c r="AM452" s="144"/>
      <c r="AN452" s="144"/>
      <c r="AO452" s="144"/>
      <c r="AP452" s="144"/>
      <c r="AQ452" s="144"/>
      <c r="AR452" s="144"/>
      <c r="AS452" s="144"/>
      <c r="AT452" s="144"/>
      <c r="AU452" s="144"/>
      <c r="AV452" s="144"/>
      <c r="AW452" s="144"/>
      <c r="AX452" s="144"/>
      <c r="AY452" s="144"/>
      <c r="AZ452" s="144"/>
      <c r="BA452" s="144"/>
      <c r="BB452" s="144"/>
      <c r="BC452" s="144"/>
      <c r="BD452" s="144"/>
      <c r="BE452" s="144"/>
      <c r="BF452" s="144"/>
      <c r="BG452" s="144"/>
      <c r="BH452" s="144"/>
      <c r="BI452" s="144"/>
      <c r="BJ452" s="144"/>
      <c r="BK452" s="144"/>
      <c r="BL452" s="144"/>
      <c r="BM452" s="144"/>
      <c r="BN452" s="144"/>
      <c r="BO452" s="144"/>
      <c r="BP452" s="144"/>
      <c r="BQ452" s="144"/>
      <c r="BR452" s="144"/>
      <c r="BS452" s="144"/>
      <c r="BT452" s="144"/>
      <c r="BU452" s="144"/>
      <c r="BV452" s="144"/>
      <c r="BW452" s="144"/>
      <c r="BX452" s="144"/>
      <c r="BY452" s="144"/>
      <c r="BZ452" s="144"/>
      <c r="CA452" s="144"/>
      <c r="CB452" s="144"/>
      <c r="CC452" s="144"/>
      <c r="CD452" s="144"/>
      <c r="CE452" s="144"/>
      <c r="CF452" s="144"/>
      <c r="CG452" s="144"/>
      <c r="CH452" s="144"/>
      <c r="CI452" s="144"/>
      <c r="CJ452" s="144"/>
      <c r="CK452" s="144"/>
      <c r="CL452" s="144"/>
      <c r="CM452" s="144"/>
      <c r="CN452" s="144"/>
      <c r="CO452" s="144"/>
      <c r="CP452" s="144"/>
      <c r="CQ452" s="144"/>
      <c r="CR452" s="144"/>
      <c r="CS452" s="144"/>
      <c r="CT452" s="144"/>
      <c r="CU452" s="144"/>
      <c r="CV452" s="144"/>
      <c r="CW452" s="144"/>
      <c r="CX452" s="144"/>
      <c r="CY452" s="144"/>
      <c r="CZ452" s="144"/>
      <c r="DA452" s="144"/>
      <c r="DB452" s="144"/>
      <c r="DC452" s="144"/>
      <c r="DD452" s="144"/>
      <c r="DE452" s="144"/>
      <c r="DF452" s="144"/>
      <c r="DG452" s="144"/>
      <c r="DH452" s="144"/>
      <c r="DI452" s="144"/>
      <c r="DJ452" s="144"/>
      <c r="DK452" s="144"/>
      <c r="DL452" s="144"/>
      <c r="DM452" s="144"/>
      <c r="DN452" s="144"/>
      <c r="DO452" s="144"/>
      <c r="DP452" s="144"/>
      <c r="DQ452" s="144"/>
      <c r="DR452" s="144"/>
      <c r="DS452" s="144"/>
      <c r="DT452" s="144"/>
      <c r="DU452" s="144"/>
      <c r="DV452" s="144"/>
      <c r="DW452" s="144"/>
      <c r="DX452" s="144"/>
      <c r="DY452" s="144"/>
      <c r="DZ452" s="144"/>
      <c r="EA452" s="144"/>
      <c r="EB452" s="144"/>
      <c r="EC452" s="144"/>
      <c r="ED452" s="144"/>
      <c r="EE452" s="144"/>
      <c r="EF452" s="144"/>
    </row>
    <row r="453" spans="1:136" x14ac:dyDescent="0.3">
      <c r="A453" s="72"/>
      <c r="B453" s="2"/>
      <c r="C453" s="135"/>
      <c r="D453" s="122"/>
      <c r="E453" s="123"/>
      <c r="F453" s="123"/>
      <c r="G453" s="124"/>
      <c r="H453" s="125"/>
      <c r="I453" s="126"/>
      <c r="J453" s="122"/>
      <c r="K453" s="127"/>
      <c r="L453" s="133"/>
      <c r="M453" s="133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  <c r="AA453" s="136"/>
      <c r="AB453" s="136"/>
      <c r="AC453" s="136"/>
      <c r="AD453" s="136"/>
      <c r="AE453" s="136"/>
      <c r="AF453" s="136"/>
      <c r="AG453" s="136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6"/>
      <c r="AV453" s="136"/>
      <c r="AW453" s="136"/>
      <c r="AX453" s="136"/>
      <c r="AY453" s="136"/>
      <c r="AZ453" s="136"/>
      <c r="BA453" s="136"/>
      <c r="BB453" s="136"/>
      <c r="BC453" s="136"/>
      <c r="BD453" s="136"/>
      <c r="BE453" s="136"/>
      <c r="BF453" s="136"/>
      <c r="BG453" s="136"/>
      <c r="BH453" s="136"/>
      <c r="BI453" s="136"/>
      <c r="BJ453" s="136"/>
      <c r="BK453" s="136"/>
      <c r="BL453" s="136"/>
      <c r="BM453" s="136"/>
      <c r="BN453" s="136"/>
      <c r="BO453" s="136"/>
      <c r="BP453" s="136"/>
      <c r="BQ453" s="136"/>
      <c r="BR453" s="136"/>
      <c r="BS453" s="136"/>
      <c r="BT453" s="136"/>
      <c r="BU453" s="136"/>
      <c r="BV453" s="136"/>
      <c r="BW453" s="136"/>
      <c r="BX453" s="136"/>
      <c r="BY453" s="136"/>
      <c r="BZ453" s="136"/>
      <c r="CA453" s="136"/>
      <c r="CB453" s="136"/>
      <c r="CC453" s="136"/>
      <c r="CD453" s="136"/>
      <c r="CE453" s="136"/>
      <c r="CF453" s="136"/>
      <c r="CG453" s="136"/>
      <c r="CH453" s="136"/>
      <c r="CI453" s="136"/>
      <c r="CJ453" s="136"/>
      <c r="CK453" s="136"/>
      <c r="CL453" s="136"/>
      <c r="CM453" s="136"/>
      <c r="CN453" s="136"/>
      <c r="CO453" s="136"/>
      <c r="CP453" s="136"/>
      <c r="CQ453" s="136"/>
      <c r="CR453" s="136"/>
      <c r="CS453" s="136"/>
      <c r="CT453" s="136"/>
      <c r="CU453" s="136"/>
      <c r="CV453" s="136"/>
      <c r="CW453" s="136"/>
      <c r="CX453" s="136"/>
      <c r="CY453" s="136"/>
      <c r="CZ453" s="136"/>
      <c r="DA453" s="136"/>
      <c r="DB453" s="136"/>
      <c r="DC453" s="136"/>
      <c r="DD453" s="136"/>
      <c r="DE453" s="136"/>
      <c r="DF453" s="136"/>
      <c r="DG453" s="136"/>
      <c r="DH453" s="136"/>
      <c r="DI453" s="136"/>
      <c r="DJ453" s="136"/>
      <c r="DK453" s="136"/>
      <c r="DL453" s="136"/>
      <c r="DM453" s="136"/>
      <c r="DN453" s="136"/>
      <c r="DO453" s="136"/>
      <c r="DP453" s="136"/>
      <c r="DQ453" s="136"/>
      <c r="DR453" s="136"/>
      <c r="DS453" s="136"/>
      <c r="DT453" s="136"/>
      <c r="DU453" s="136"/>
      <c r="DV453" s="136"/>
      <c r="DW453" s="136"/>
      <c r="DX453" s="136"/>
      <c r="DY453" s="136"/>
      <c r="DZ453" s="136"/>
      <c r="EA453" s="136"/>
      <c r="EB453" s="136"/>
      <c r="EC453" s="136"/>
      <c r="ED453" s="136"/>
      <c r="EE453" s="136"/>
      <c r="EF453" s="136"/>
    </row>
    <row r="454" spans="1:136" x14ac:dyDescent="0.3">
      <c r="A454" s="128"/>
      <c r="B454" s="129"/>
      <c r="C454" s="137"/>
      <c r="D454" s="131"/>
      <c r="E454" s="128"/>
      <c r="F454" s="128"/>
      <c r="G454" s="132"/>
      <c r="H454" s="128"/>
      <c r="I454" s="128"/>
      <c r="J454" s="131"/>
      <c r="K454" s="128"/>
      <c r="L454" s="133"/>
      <c r="M454" s="133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136"/>
      <c r="AC454" s="136"/>
      <c r="AD454" s="136"/>
      <c r="AE454" s="136"/>
      <c r="AF454" s="136"/>
      <c r="AG454" s="136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6"/>
      <c r="AV454" s="136"/>
      <c r="AW454" s="136"/>
      <c r="AX454" s="136"/>
      <c r="AY454" s="136"/>
      <c r="AZ454" s="136"/>
      <c r="BA454" s="136"/>
      <c r="BB454" s="136"/>
      <c r="BC454" s="136"/>
      <c r="BD454" s="136"/>
      <c r="BE454" s="136"/>
      <c r="BF454" s="136"/>
      <c r="BG454" s="136"/>
      <c r="BH454" s="136"/>
      <c r="BI454" s="136"/>
      <c r="BJ454" s="136"/>
      <c r="BK454" s="136"/>
      <c r="BL454" s="136"/>
      <c r="BM454" s="136"/>
      <c r="BN454" s="136"/>
      <c r="BO454" s="136"/>
      <c r="BP454" s="136"/>
      <c r="BQ454" s="136"/>
      <c r="BR454" s="136"/>
      <c r="BS454" s="136"/>
      <c r="BT454" s="136"/>
      <c r="BU454" s="136"/>
      <c r="BV454" s="136"/>
      <c r="BW454" s="136"/>
      <c r="BX454" s="136"/>
      <c r="BY454" s="136"/>
      <c r="BZ454" s="136"/>
      <c r="CA454" s="136"/>
      <c r="CB454" s="136"/>
      <c r="CC454" s="136"/>
      <c r="CD454" s="136"/>
      <c r="CE454" s="136"/>
      <c r="CF454" s="136"/>
      <c r="CG454" s="136"/>
      <c r="CH454" s="136"/>
      <c r="CI454" s="136"/>
      <c r="CJ454" s="136"/>
      <c r="CK454" s="136"/>
      <c r="CL454" s="136"/>
      <c r="CM454" s="136"/>
      <c r="CN454" s="136"/>
      <c r="CO454" s="136"/>
      <c r="CP454" s="136"/>
      <c r="CQ454" s="136"/>
      <c r="CR454" s="136"/>
      <c r="CS454" s="136"/>
      <c r="CT454" s="136"/>
      <c r="CU454" s="136"/>
      <c r="CV454" s="136"/>
      <c r="CW454" s="136"/>
      <c r="CX454" s="136"/>
      <c r="CY454" s="136"/>
      <c r="CZ454" s="136"/>
      <c r="DA454" s="136"/>
      <c r="DB454" s="136"/>
      <c r="DC454" s="136"/>
      <c r="DD454" s="136"/>
      <c r="DE454" s="136"/>
      <c r="DF454" s="136"/>
      <c r="DG454" s="136"/>
      <c r="DH454" s="136"/>
      <c r="DI454" s="136"/>
      <c r="DJ454" s="136"/>
      <c r="DK454" s="136"/>
      <c r="DL454" s="136"/>
      <c r="DM454" s="136"/>
      <c r="DN454" s="136"/>
      <c r="DO454" s="136"/>
      <c r="DP454" s="136"/>
      <c r="DQ454" s="136"/>
      <c r="DR454" s="136"/>
      <c r="DS454" s="136"/>
      <c r="DT454" s="136"/>
      <c r="DU454" s="136"/>
      <c r="DV454" s="136"/>
      <c r="DW454" s="136"/>
      <c r="DX454" s="136"/>
      <c r="DY454" s="136"/>
      <c r="DZ454" s="136"/>
      <c r="EA454" s="136"/>
      <c r="EB454" s="136"/>
      <c r="EC454" s="136"/>
      <c r="ED454" s="136"/>
      <c r="EE454" s="136"/>
      <c r="EF454" s="136"/>
    </row>
    <row r="455" spans="1:136" x14ac:dyDescent="0.3">
      <c r="A455" s="138"/>
      <c r="B455" s="139"/>
      <c r="C455" s="159"/>
      <c r="D455" s="140"/>
      <c r="E455" s="138"/>
      <c r="F455" s="138"/>
      <c r="G455" s="141"/>
      <c r="H455" s="138"/>
      <c r="I455" s="138"/>
      <c r="J455" s="140"/>
      <c r="K455" s="138"/>
      <c r="L455" s="142"/>
      <c r="M455" s="142"/>
      <c r="N455" s="120"/>
      <c r="O455" s="143"/>
      <c r="P455" s="144"/>
      <c r="Q455" s="144"/>
      <c r="R455" s="144"/>
      <c r="S455" s="144"/>
      <c r="T455" s="144"/>
      <c r="U455" s="144"/>
      <c r="V455" s="144"/>
      <c r="W455" s="144"/>
      <c r="X455" s="144"/>
      <c r="Y455" s="144"/>
      <c r="Z455" s="144"/>
      <c r="AA455" s="144"/>
      <c r="AB455" s="144"/>
      <c r="AC455" s="144"/>
      <c r="AD455" s="144"/>
      <c r="AE455" s="144"/>
      <c r="AF455" s="144"/>
      <c r="AG455" s="144"/>
      <c r="AH455" s="144"/>
      <c r="AI455" s="144"/>
      <c r="AJ455" s="144"/>
      <c r="AK455" s="144"/>
      <c r="AL455" s="144"/>
      <c r="AM455" s="144"/>
      <c r="AN455" s="144"/>
      <c r="AO455" s="144"/>
      <c r="AP455" s="144"/>
      <c r="AQ455" s="144"/>
      <c r="AR455" s="144"/>
      <c r="AS455" s="144"/>
      <c r="AT455" s="144"/>
      <c r="AU455" s="144"/>
      <c r="AV455" s="144"/>
      <c r="AW455" s="144"/>
      <c r="AX455" s="144"/>
      <c r="AY455" s="144"/>
      <c r="AZ455" s="144"/>
      <c r="BA455" s="144"/>
      <c r="BB455" s="144"/>
      <c r="BC455" s="144"/>
      <c r="BD455" s="144"/>
      <c r="BE455" s="144"/>
      <c r="BF455" s="144"/>
      <c r="BG455" s="144"/>
      <c r="BH455" s="144"/>
      <c r="BI455" s="144"/>
      <c r="BJ455" s="144"/>
      <c r="BK455" s="144"/>
      <c r="BL455" s="144"/>
      <c r="BM455" s="144"/>
      <c r="BN455" s="144"/>
      <c r="BO455" s="144"/>
      <c r="BP455" s="144"/>
      <c r="BQ455" s="144"/>
      <c r="BR455" s="144"/>
      <c r="BS455" s="144"/>
      <c r="BT455" s="144"/>
      <c r="BU455" s="144"/>
      <c r="BV455" s="144"/>
      <c r="BW455" s="144"/>
      <c r="BX455" s="144"/>
      <c r="BY455" s="144"/>
      <c r="BZ455" s="144"/>
      <c r="CA455" s="144"/>
      <c r="CB455" s="144"/>
      <c r="CC455" s="144"/>
      <c r="CD455" s="144"/>
      <c r="CE455" s="144"/>
      <c r="CF455" s="144"/>
      <c r="CG455" s="144"/>
      <c r="CH455" s="144"/>
      <c r="CI455" s="144"/>
      <c r="CJ455" s="144"/>
      <c r="CK455" s="144"/>
      <c r="CL455" s="144"/>
      <c r="CM455" s="144"/>
      <c r="CN455" s="144"/>
      <c r="CO455" s="144"/>
      <c r="CP455" s="144"/>
      <c r="CQ455" s="144"/>
      <c r="CR455" s="144"/>
      <c r="CS455" s="144"/>
      <c r="CT455" s="144"/>
      <c r="CU455" s="144"/>
      <c r="CV455" s="144"/>
      <c r="CW455" s="144"/>
      <c r="CX455" s="144"/>
      <c r="CY455" s="144"/>
      <c r="CZ455" s="144"/>
      <c r="DA455" s="144"/>
      <c r="DB455" s="144"/>
      <c r="DC455" s="144"/>
      <c r="DD455" s="144"/>
      <c r="DE455" s="144"/>
      <c r="DF455" s="144"/>
      <c r="DG455" s="144"/>
      <c r="DH455" s="144"/>
      <c r="DI455" s="144"/>
      <c r="DJ455" s="144"/>
      <c r="DK455" s="144"/>
      <c r="DL455" s="144"/>
      <c r="DM455" s="144"/>
      <c r="DN455" s="144"/>
      <c r="DO455" s="144"/>
      <c r="DP455" s="144"/>
      <c r="DQ455" s="144"/>
      <c r="DR455" s="144"/>
      <c r="DS455" s="144"/>
      <c r="DT455" s="144"/>
      <c r="DU455" s="144"/>
      <c r="DV455" s="144"/>
      <c r="DW455" s="144"/>
      <c r="DX455" s="144"/>
      <c r="DY455" s="144"/>
      <c r="DZ455" s="144"/>
      <c r="EA455" s="144"/>
      <c r="EB455" s="144"/>
      <c r="EC455" s="144"/>
      <c r="ED455" s="144"/>
      <c r="EE455" s="144"/>
      <c r="EF455" s="144"/>
    </row>
    <row r="456" spans="1:136" x14ac:dyDescent="0.3">
      <c r="A456" s="72"/>
      <c r="B456" s="2"/>
      <c r="C456" s="145"/>
      <c r="D456" s="122"/>
      <c r="E456" s="123"/>
      <c r="F456" s="123"/>
      <c r="G456" s="124"/>
      <c r="H456" s="125"/>
      <c r="I456" s="126"/>
      <c r="J456" s="122"/>
      <c r="K456" s="127"/>
      <c r="L456" s="142"/>
      <c r="M456" s="142"/>
      <c r="N456" s="120"/>
      <c r="O456" s="143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  <c r="AA456" s="144"/>
      <c r="AB456" s="144"/>
      <c r="AC456" s="144"/>
      <c r="AD456" s="144"/>
      <c r="AE456" s="144"/>
      <c r="AF456" s="144"/>
      <c r="AG456" s="144"/>
      <c r="AH456" s="144"/>
      <c r="AI456" s="144"/>
      <c r="AJ456" s="144"/>
      <c r="AK456" s="144"/>
      <c r="AL456" s="144"/>
      <c r="AM456" s="144"/>
      <c r="AN456" s="144"/>
      <c r="AO456" s="144"/>
      <c r="AP456" s="144"/>
      <c r="AQ456" s="144"/>
      <c r="AR456" s="144"/>
      <c r="AS456" s="144"/>
      <c r="AT456" s="144"/>
      <c r="AU456" s="144"/>
      <c r="AV456" s="144"/>
      <c r="AW456" s="144"/>
      <c r="AX456" s="144"/>
      <c r="AY456" s="144"/>
      <c r="AZ456" s="144"/>
      <c r="BA456" s="144"/>
      <c r="BB456" s="144"/>
      <c r="BC456" s="144"/>
      <c r="BD456" s="144"/>
      <c r="BE456" s="144"/>
      <c r="BF456" s="144"/>
      <c r="BG456" s="144"/>
      <c r="BH456" s="144"/>
      <c r="BI456" s="144"/>
      <c r="BJ456" s="144"/>
      <c r="BK456" s="144"/>
      <c r="BL456" s="144"/>
      <c r="BM456" s="144"/>
      <c r="BN456" s="144"/>
      <c r="BO456" s="144"/>
      <c r="BP456" s="144"/>
      <c r="BQ456" s="144"/>
      <c r="BR456" s="144"/>
      <c r="BS456" s="144"/>
      <c r="BT456" s="144"/>
      <c r="BU456" s="144"/>
      <c r="BV456" s="144"/>
      <c r="BW456" s="144"/>
      <c r="BX456" s="144"/>
      <c r="BY456" s="144"/>
      <c r="BZ456" s="144"/>
      <c r="CA456" s="144"/>
      <c r="CB456" s="144"/>
      <c r="CC456" s="144"/>
      <c r="CD456" s="144"/>
      <c r="CE456" s="144"/>
      <c r="CF456" s="144"/>
      <c r="CG456" s="144"/>
      <c r="CH456" s="144"/>
      <c r="CI456" s="144"/>
      <c r="CJ456" s="144"/>
      <c r="CK456" s="144"/>
      <c r="CL456" s="144"/>
      <c r="CM456" s="144"/>
      <c r="CN456" s="144"/>
      <c r="CO456" s="144"/>
      <c r="CP456" s="144"/>
      <c r="CQ456" s="144"/>
      <c r="CR456" s="144"/>
      <c r="CS456" s="144"/>
      <c r="CT456" s="144"/>
      <c r="CU456" s="144"/>
      <c r="CV456" s="144"/>
      <c r="CW456" s="144"/>
      <c r="CX456" s="144"/>
      <c r="CY456" s="144"/>
      <c r="CZ456" s="144"/>
      <c r="DA456" s="144"/>
      <c r="DB456" s="144"/>
      <c r="DC456" s="144"/>
      <c r="DD456" s="144"/>
      <c r="DE456" s="144"/>
      <c r="DF456" s="144"/>
      <c r="DG456" s="144"/>
      <c r="DH456" s="144"/>
      <c r="DI456" s="144"/>
      <c r="DJ456" s="144"/>
      <c r="DK456" s="144"/>
      <c r="DL456" s="144"/>
      <c r="DM456" s="144"/>
      <c r="DN456" s="144"/>
      <c r="DO456" s="144"/>
      <c r="DP456" s="144"/>
      <c r="DQ456" s="144"/>
      <c r="DR456" s="144"/>
      <c r="DS456" s="144"/>
      <c r="DT456" s="144"/>
      <c r="DU456" s="144"/>
      <c r="DV456" s="144"/>
      <c r="DW456" s="144"/>
      <c r="DX456" s="144"/>
      <c r="DY456" s="144"/>
      <c r="DZ456" s="144"/>
      <c r="EA456" s="144"/>
      <c r="EB456" s="144"/>
      <c r="EC456" s="144"/>
      <c r="ED456" s="144"/>
      <c r="EE456" s="144"/>
      <c r="EF456" s="144"/>
    </row>
    <row r="457" spans="1:136" x14ac:dyDescent="0.3">
      <c r="A457" s="72"/>
      <c r="B457" s="2"/>
      <c r="C457" s="145"/>
      <c r="D457" s="122"/>
      <c r="E457" s="123"/>
      <c r="F457" s="123"/>
      <c r="G457" s="124"/>
      <c r="H457" s="125"/>
      <c r="I457" s="126"/>
      <c r="J457" s="122"/>
      <c r="K457" s="127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  <c r="AA457" s="136"/>
      <c r="AB457" s="136"/>
      <c r="AC457" s="136"/>
      <c r="AD457" s="136"/>
      <c r="AE457" s="136"/>
      <c r="AF457" s="136"/>
      <c r="AG457" s="136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6"/>
      <c r="AV457" s="136"/>
      <c r="AW457" s="136"/>
      <c r="AX457" s="136"/>
      <c r="AY457" s="136"/>
      <c r="AZ457" s="136"/>
      <c r="BA457" s="136"/>
      <c r="BB457" s="136"/>
      <c r="BC457" s="136"/>
      <c r="BD457" s="136"/>
      <c r="BE457" s="136"/>
      <c r="BF457" s="136"/>
      <c r="BG457" s="136"/>
      <c r="BH457" s="136"/>
      <c r="BI457" s="136"/>
      <c r="BJ457" s="136"/>
      <c r="BK457" s="136"/>
      <c r="BL457" s="136"/>
      <c r="BM457" s="136"/>
      <c r="BN457" s="136"/>
      <c r="BO457" s="136"/>
      <c r="BP457" s="136"/>
      <c r="BQ457" s="136"/>
      <c r="BR457" s="136"/>
      <c r="BS457" s="136"/>
      <c r="BT457" s="136"/>
      <c r="BU457" s="136"/>
      <c r="BV457" s="136"/>
      <c r="BW457" s="136"/>
      <c r="BX457" s="136"/>
      <c r="BY457" s="136"/>
      <c r="BZ457" s="136"/>
      <c r="CA457" s="136"/>
      <c r="CB457" s="136"/>
      <c r="CC457" s="136"/>
      <c r="CD457" s="136"/>
      <c r="CE457" s="136"/>
      <c r="CF457" s="136"/>
      <c r="CG457" s="136"/>
      <c r="CH457" s="136"/>
      <c r="CI457" s="136"/>
      <c r="CJ457" s="136"/>
      <c r="CK457" s="136"/>
      <c r="CL457" s="136"/>
      <c r="CM457" s="136"/>
      <c r="CN457" s="136"/>
      <c r="CO457" s="136"/>
      <c r="CP457" s="136"/>
      <c r="CQ457" s="136"/>
      <c r="CR457" s="136"/>
      <c r="CS457" s="136"/>
      <c r="CT457" s="136"/>
      <c r="CU457" s="136"/>
      <c r="CV457" s="136"/>
      <c r="CW457" s="136"/>
      <c r="CX457" s="136"/>
      <c r="CY457" s="136"/>
      <c r="CZ457" s="136"/>
      <c r="DA457" s="136"/>
      <c r="DB457" s="136"/>
      <c r="DC457" s="136"/>
      <c r="DD457" s="136"/>
      <c r="DE457" s="136"/>
      <c r="DF457" s="136"/>
      <c r="DG457" s="136"/>
      <c r="DH457" s="136"/>
      <c r="DI457" s="136"/>
      <c r="DJ457" s="136"/>
      <c r="DK457" s="136"/>
      <c r="DL457" s="136"/>
      <c r="DM457" s="136"/>
      <c r="DN457" s="136"/>
      <c r="DO457" s="136"/>
      <c r="DP457" s="136"/>
      <c r="DQ457" s="136"/>
      <c r="DR457" s="136"/>
      <c r="DS457" s="136"/>
      <c r="DT457" s="136"/>
      <c r="DU457" s="136"/>
      <c r="DV457" s="136"/>
      <c r="DW457" s="136"/>
      <c r="DX457" s="136"/>
      <c r="DY457" s="136"/>
      <c r="DZ457" s="136"/>
      <c r="EA457" s="136"/>
      <c r="EB457" s="136"/>
      <c r="EC457" s="136"/>
      <c r="ED457" s="136"/>
      <c r="EE457" s="136"/>
      <c r="EF457" s="136"/>
    </row>
    <row r="458" spans="1:136" x14ac:dyDescent="0.3">
      <c r="A458" s="128"/>
      <c r="B458" s="129"/>
      <c r="C458" s="154"/>
      <c r="D458" s="131"/>
      <c r="E458" s="128"/>
      <c r="F458" s="128"/>
      <c r="G458" s="124"/>
      <c r="H458" s="128"/>
      <c r="I458" s="128"/>
      <c r="J458" s="131"/>
      <c r="K458" s="128"/>
      <c r="L458" s="133"/>
      <c r="M458" s="133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136"/>
      <c r="AC458" s="136"/>
      <c r="AD458" s="136"/>
      <c r="AE458" s="136"/>
      <c r="AF458" s="136"/>
      <c r="AG458" s="136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6"/>
      <c r="AV458" s="136"/>
      <c r="AW458" s="136"/>
      <c r="AX458" s="136"/>
      <c r="AY458" s="136"/>
      <c r="AZ458" s="136"/>
      <c r="BA458" s="136"/>
      <c r="BB458" s="136"/>
      <c r="BC458" s="136"/>
      <c r="BD458" s="136"/>
      <c r="BE458" s="136"/>
      <c r="BF458" s="136"/>
      <c r="BG458" s="136"/>
      <c r="BH458" s="136"/>
      <c r="BI458" s="136"/>
      <c r="BJ458" s="136"/>
      <c r="BK458" s="136"/>
      <c r="BL458" s="136"/>
      <c r="BM458" s="136"/>
      <c r="BN458" s="136"/>
      <c r="BO458" s="136"/>
      <c r="BP458" s="136"/>
      <c r="BQ458" s="136"/>
      <c r="BR458" s="136"/>
      <c r="BS458" s="136"/>
      <c r="BT458" s="136"/>
      <c r="BU458" s="136"/>
      <c r="BV458" s="136"/>
      <c r="BW458" s="136"/>
      <c r="BX458" s="136"/>
      <c r="BY458" s="136"/>
      <c r="BZ458" s="136"/>
      <c r="CA458" s="136"/>
      <c r="CB458" s="136"/>
      <c r="CC458" s="136"/>
      <c r="CD458" s="136"/>
      <c r="CE458" s="136"/>
      <c r="CF458" s="136"/>
      <c r="CG458" s="136"/>
      <c r="CH458" s="136"/>
      <c r="CI458" s="136"/>
      <c r="CJ458" s="136"/>
      <c r="CK458" s="136"/>
      <c r="CL458" s="136"/>
      <c r="CM458" s="136"/>
      <c r="CN458" s="136"/>
      <c r="CO458" s="136"/>
      <c r="CP458" s="136"/>
      <c r="CQ458" s="136"/>
      <c r="CR458" s="136"/>
      <c r="CS458" s="136"/>
      <c r="CT458" s="136"/>
      <c r="CU458" s="136"/>
      <c r="CV458" s="136"/>
      <c r="CW458" s="136"/>
      <c r="CX458" s="136"/>
      <c r="CY458" s="136"/>
      <c r="CZ458" s="136"/>
      <c r="DA458" s="136"/>
      <c r="DB458" s="136"/>
      <c r="DC458" s="136"/>
      <c r="DD458" s="136"/>
      <c r="DE458" s="136"/>
      <c r="DF458" s="136"/>
      <c r="DG458" s="136"/>
      <c r="DH458" s="136"/>
      <c r="DI458" s="136"/>
      <c r="DJ458" s="136"/>
      <c r="DK458" s="136"/>
      <c r="DL458" s="136"/>
      <c r="DM458" s="136"/>
      <c r="DN458" s="136"/>
      <c r="DO458" s="136"/>
      <c r="DP458" s="136"/>
      <c r="DQ458" s="136"/>
      <c r="DR458" s="136"/>
      <c r="DS458" s="136"/>
      <c r="DT458" s="136"/>
      <c r="DU458" s="136"/>
      <c r="DV458" s="136"/>
      <c r="DW458" s="136"/>
      <c r="DX458" s="136"/>
      <c r="DY458" s="136"/>
      <c r="DZ458" s="136"/>
      <c r="EA458" s="136"/>
      <c r="EB458" s="136"/>
      <c r="EC458" s="136"/>
      <c r="ED458" s="136"/>
      <c r="EE458" s="136"/>
      <c r="EF458" s="136"/>
    </row>
    <row r="459" spans="1:136" x14ac:dyDescent="0.3">
      <c r="A459" s="138"/>
      <c r="B459" s="139"/>
      <c r="C459" s="155"/>
      <c r="D459" s="140"/>
      <c r="E459" s="138"/>
      <c r="F459" s="138"/>
      <c r="G459" s="124"/>
      <c r="H459" s="138"/>
      <c r="I459" s="138"/>
      <c r="J459" s="140"/>
      <c r="K459" s="138"/>
      <c r="L459" s="142"/>
      <c r="M459" s="142"/>
      <c r="N459" s="120"/>
      <c r="O459" s="143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  <c r="AA459" s="144"/>
      <c r="AB459" s="144"/>
      <c r="AC459" s="144"/>
      <c r="AD459" s="144"/>
      <c r="AE459" s="144"/>
      <c r="AF459" s="144"/>
      <c r="AG459" s="144"/>
      <c r="AH459" s="144"/>
      <c r="AI459" s="144"/>
      <c r="AJ459" s="144"/>
      <c r="AK459" s="144"/>
      <c r="AL459" s="144"/>
      <c r="AM459" s="144"/>
      <c r="AN459" s="144"/>
      <c r="AO459" s="144"/>
      <c r="AP459" s="144"/>
      <c r="AQ459" s="144"/>
      <c r="AR459" s="144"/>
      <c r="AS459" s="144"/>
      <c r="AT459" s="144"/>
      <c r="AU459" s="144"/>
      <c r="AV459" s="144"/>
      <c r="AW459" s="144"/>
      <c r="AX459" s="144"/>
      <c r="AY459" s="144"/>
      <c r="AZ459" s="144"/>
      <c r="BA459" s="144"/>
      <c r="BB459" s="144"/>
      <c r="BC459" s="144"/>
      <c r="BD459" s="144"/>
      <c r="BE459" s="144"/>
      <c r="BF459" s="144"/>
      <c r="BG459" s="144"/>
      <c r="BH459" s="144"/>
      <c r="BI459" s="144"/>
      <c r="BJ459" s="144"/>
      <c r="BK459" s="144"/>
      <c r="BL459" s="144"/>
      <c r="BM459" s="144"/>
      <c r="BN459" s="144"/>
      <c r="BO459" s="144"/>
      <c r="BP459" s="144"/>
      <c r="BQ459" s="144"/>
      <c r="BR459" s="144"/>
      <c r="BS459" s="144"/>
      <c r="BT459" s="144"/>
      <c r="BU459" s="144"/>
      <c r="BV459" s="144"/>
      <c r="BW459" s="144"/>
      <c r="BX459" s="144"/>
      <c r="BY459" s="144"/>
      <c r="BZ459" s="144"/>
      <c r="CA459" s="144"/>
      <c r="CB459" s="144"/>
      <c r="CC459" s="144"/>
      <c r="CD459" s="144"/>
      <c r="CE459" s="144"/>
      <c r="CF459" s="144"/>
      <c r="CG459" s="144"/>
      <c r="CH459" s="144"/>
      <c r="CI459" s="144"/>
      <c r="CJ459" s="144"/>
      <c r="CK459" s="144"/>
      <c r="CL459" s="144"/>
      <c r="CM459" s="144"/>
      <c r="CN459" s="144"/>
      <c r="CO459" s="144"/>
      <c r="CP459" s="144"/>
      <c r="CQ459" s="144"/>
      <c r="CR459" s="144"/>
      <c r="CS459" s="144"/>
      <c r="CT459" s="144"/>
      <c r="CU459" s="144"/>
      <c r="CV459" s="144"/>
      <c r="CW459" s="144"/>
      <c r="CX459" s="144"/>
      <c r="CY459" s="144"/>
      <c r="CZ459" s="144"/>
      <c r="DA459" s="144"/>
      <c r="DB459" s="144"/>
      <c r="DC459" s="144"/>
      <c r="DD459" s="144"/>
      <c r="DE459" s="144"/>
      <c r="DF459" s="144"/>
      <c r="DG459" s="144"/>
      <c r="DH459" s="144"/>
      <c r="DI459" s="144"/>
      <c r="DJ459" s="144"/>
      <c r="DK459" s="144"/>
      <c r="DL459" s="144"/>
      <c r="DM459" s="144"/>
      <c r="DN459" s="144"/>
      <c r="DO459" s="144"/>
      <c r="DP459" s="144"/>
      <c r="DQ459" s="144"/>
      <c r="DR459" s="144"/>
      <c r="DS459" s="144"/>
      <c r="DT459" s="144"/>
      <c r="DU459" s="144"/>
      <c r="DV459" s="144"/>
      <c r="DW459" s="144"/>
      <c r="DX459" s="144"/>
      <c r="DY459" s="144"/>
      <c r="DZ459" s="144"/>
      <c r="EA459" s="144"/>
      <c r="EB459" s="144"/>
      <c r="EC459" s="144"/>
      <c r="ED459" s="144"/>
      <c r="EE459" s="144"/>
      <c r="EF459" s="144"/>
    </row>
    <row r="460" spans="1:136" x14ac:dyDescent="0.3">
      <c r="A460" s="72"/>
      <c r="B460" s="2"/>
      <c r="C460" s="151"/>
      <c r="D460" s="122"/>
      <c r="E460" s="123"/>
      <c r="F460" s="123"/>
      <c r="G460" s="124"/>
      <c r="H460" s="125"/>
      <c r="I460" s="126"/>
      <c r="J460" s="122"/>
      <c r="K460" s="127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  <c r="AW460" s="33"/>
      <c r="AX460" s="33"/>
      <c r="AY460" s="33"/>
      <c r="AZ460" s="33"/>
      <c r="BA460" s="33"/>
      <c r="BB460" s="33"/>
      <c r="BC460" s="33"/>
      <c r="BD460" s="33"/>
      <c r="BE460" s="33"/>
      <c r="BF460" s="33"/>
      <c r="BG460" s="33"/>
      <c r="BH460" s="33"/>
      <c r="BI460" s="33"/>
      <c r="BJ460" s="33"/>
      <c r="BK460" s="33"/>
      <c r="BL460" s="33"/>
      <c r="BM460" s="33"/>
      <c r="BN460" s="33"/>
      <c r="BO460" s="33"/>
      <c r="BP460" s="33"/>
      <c r="BQ460" s="33"/>
      <c r="BR460" s="33"/>
      <c r="BS460" s="33"/>
      <c r="BT460" s="33"/>
      <c r="BU460" s="33"/>
      <c r="BV460" s="33"/>
      <c r="BW460" s="33"/>
      <c r="BX460" s="33"/>
      <c r="BY460" s="33"/>
      <c r="BZ460" s="33"/>
      <c r="CA460" s="33"/>
      <c r="CB460" s="33"/>
      <c r="CC460" s="33"/>
      <c r="CD460" s="33"/>
      <c r="CE460" s="33"/>
      <c r="CF460" s="33"/>
      <c r="CG460" s="33"/>
      <c r="CH460" s="33"/>
      <c r="CI460" s="33"/>
      <c r="CJ460" s="33"/>
      <c r="CK460" s="33"/>
      <c r="CL460" s="33"/>
      <c r="CM460" s="33"/>
      <c r="CN460" s="33"/>
      <c r="CO460" s="33"/>
      <c r="CP460" s="33"/>
      <c r="CQ460" s="33"/>
      <c r="CR460" s="33"/>
      <c r="CS460" s="33"/>
      <c r="CT460" s="33"/>
      <c r="CU460" s="33"/>
      <c r="CV460" s="33"/>
      <c r="CW460" s="33"/>
      <c r="CX460" s="33"/>
      <c r="CY460" s="33"/>
      <c r="CZ460" s="33"/>
      <c r="DA460" s="33"/>
      <c r="DB460" s="33"/>
      <c r="DC460" s="33"/>
      <c r="DD460" s="33"/>
      <c r="DE460" s="33"/>
      <c r="DF460" s="33"/>
      <c r="DG460" s="33"/>
      <c r="DH460" s="33"/>
      <c r="DI460" s="33"/>
      <c r="DJ460" s="33"/>
      <c r="DK460" s="33"/>
      <c r="DL460" s="33"/>
      <c r="DM460" s="33"/>
      <c r="DN460" s="33"/>
      <c r="DO460" s="33"/>
      <c r="DP460" s="33"/>
      <c r="DQ460" s="33"/>
      <c r="DR460" s="33"/>
      <c r="DS460" s="33"/>
      <c r="DT460" s="33"/>
      <c r="DU460" s="33"/>
      <c r="DV460" s="33"/>
      <c r="DW460" s="33"/>
      <c r="DX460" s="33"/>
      <c r="DY460" s="33"/>
      <c r="DZ460" s="33"/>
      <c r="EA460" s="33"/>
      <c r="EB460" s="33"/>
      <c r="EC460" s="33"/>
      <c r="ED460" s="33"/>
      <c r="EE460" s="33"/>
      <c r="EF460" s="33"/>
    </row>
    <row r="461" spans="1:136" x14ac:dyDescent="0.3">
      <c r="A461" s="128"/>
      <c r="B461" s="129"/>
      <c r="C461" s="152"/>
      <c r="D461" s="131"/>
      <c r="E461" s="128"/>
      <c r="F461" s="128"/>
      <c r="G461" s="124"/>
      <c r="H461" s="128"/>
      <c r="I461" s="128"/>
      <c r="J461" s="131"/>
      <c r="K461" s="128"/>
      <c r="L461" s="133"/>
      <c r="M461" s="133"/>
      <c r="N461" s="134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  <c r="BB461" s="33"/>
      <c r="BC461" s="33"/>
      <c r="BD461" s="33"/>
      <c r="BE461" s="33"/>
      <c r="BF461" s="33"/>
      <c r="BG461" s="33"/>
      <c r="BH461" s="33"/>
      <c r="BI461" s="33"/>
      <c r="BJ461" s="33"/>
      <c r="BK461" s="33"/>
      <c r="BL461" s="33"/>
      <c r="BM461" s="33"/>
      <c r="BN461" s="33"/>
      <c r="BO461" s="33"/>
      <c r="BP461" s="33"/>
      <c r="BQ461" s="33"/>
      <c r="BR461" s="33"/>
      <c r="BS461" s="33"/>
      <c r="BT461" s="33"/>
      <c r="BU461" s="33"/>
      <c r="BV461" s="33"/>
      <c r="BW461" s="33"/>
      <c r="BX461" s="33"/>
      <c r="BY461" s="33"/>
      <c r="BZ461" s="33"/>
      <c r="CA461" s="33"/>
      <c r="CB461" s="33"/>
      <c r="CC461" s="33"/>
      <c r="CD461" s="33"/>
      <c r="CE461" s="33"/>
      <c r="CF461" s="33"/>
      <c r="CG461" s="33"/>
      <c r="CH461" s="33"/>
      <c r="CI461" s="33"/>
      <c r="CJ461" s="33"/>
      <c r="CK461" s="33"/>
      <c r="CL461" s="33"/>
      <c r="CM461" s="33"/>
      <c r="CN461" s="33"/>
      <c r="CO461" s="33"/>
      <c r="CP461" s="33"/>
      <c r="CQ461" s="33"/>
      <c r="CR461" s="33"/>
      <c r="CS461" s="33"/>
      <c r="CT461" s="33"/>
      <c r="CU461" s="33"/>
      <c r="CV461" s="33"/>
      <c r="CW461" s="33"/>
      <c r="CX461" s="33"/>
      <c r="CY461" s="33"/>
      <c r="CZ461" s="33"/>
      <c r="DA461" s="33"/>
      <c r="DB461" s="33"/>
      <c r="DC461" s="33"/>
      <c r="DD461" s="33"/>
      <c r="DE461" s="33"/>
      <c r="DF461" s="33"/>
      <c r="DG461" s="33"/>
      <c r="DH461" s="33"/>
      <c r="DI461" s="33"/>
      <c r="DJ461" s="33"/>
      <c r="DK461" s="33"/>
      <c r="DL461" s="33"/>
      <c r="DM461" s="33"/>
      <c r="DN461" s="33"/>
      <c r="DO461" s="33"/>
      <c r="DP461" s="33"/>
      <c r="DQ461" s="33"/>
      <c r="DR461" s="33"/>
      <c r="DS461" s="33"/>
      <c r="DT461" s="33"/>
      <c r="DU461" s="33"/>
      <c r="DV461" s="33"/>
      <c r="DW461" s="33"/>
      <c r="DX461" s="33"/>
      <c r="DY461" s="33"/>
      <c r="DZ461" s="33"/>
      <c r="EA461" s="33"/>
      <c r="EB461" s="33"/>
      <c r="EC461" s="33"/>
      <c r="ED461" s="33"/>
      <c r="EE461" s="33"/>
      <c r="EF461" s="33"/>
    </row>
    <row r="462" spans="1:136" x14ac:dyDescent="0.3">
      <c r="A462" s="72"/>
      <c r="B462" s="2"/>
      <c r="C462" s="153"/>
      <c r="D462" s="122"/>
      <c r="E462" s="123"/>
      <c r="F462" s="123"/>
      <c r="G462" s="124"/>
      <c r="H462" s="125"/>
      <c r="I462" s="126"/>
      <c r="J462" s="122"/>
      <c r="K462" s="127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  <c r="Z462" s="136"/>
      <c r="AA462" s="136"/>
      <c r="AB462" s="136"/>
      <c r="AC462" s="136"/>
      <c r="AD462" s="136"/>
      <c r="AE462" s="136"/>
      <c r="AF462" s="136"/>
      <c r="AG462" s="136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6"/>
      <c r="AV462" s="136"/>
      <c r="AW462" s="136"/>
      <c r="AX462" s="136"/>
      <c r="AY462" s="136"/>
      <c r="AZ462" s="136"/>
      <c r="BA462" s="136"/>
      <c r="BB462" s="136"/>
      <c r="BC462" s="136"/>
      <c r="BD462" s="136"/>
      <c r="BE462" s="136"/>
      <c r="BF462" s="136"/>
      <c r="BG462" s="136"/>
      <c r="BH462" s="136"/>
      <c r="BI462" s="136"/>
      <c r="BJ462" s="136"/>
      <c r="BK462" s="136"/>
      <c r="BL462" s="136"/>
      <c r="BM462" s="136"/>
      <c r="BN462" s="136"/>
      <c r="BO462" s="136"/>
      <c r="BP462" s="136"/>
      <c r="BQ462" s="136"/>
      <c r="BR462" s="136"/>
      <c r="BS462" s="136"/>
      <c r="BT462" s="136"/>
      <c r="BU462" s="136"/>
      <c r="BV462" s="136"/>
      <c r="BW462" s="136"/>
      <c r="BX462" s="136"/>
      <c r="BY462" s="136"/>
      <c r="BZ462" s="136"/>
      <c r="CA462" s="136"/>
      <c r="CB462" s="136"/>
      <c r="CC462" s="136"/>
      <c r="CD462" s="136"/>
      <c r="CE462" s="136"/>
      <c r="CF462" s="136"/>
      <c r="CG462" s="136"/>
      <c r="CH462" s="136"/>
      <c r="CI462" s="136"/>
      <c r="CJ462" s="136"/>
      <c r="CK462" s="136"/>
      <c r="CL462" s="136"/>
      <c r="CM462" s="136"/>
      <c r="CN462" s="136"/>
      <c r="CO462" s="136"/>
      <c r="CP462" s="136"/>
      <c r="CQ462" s="136"/>
      <c r="CR462" s="136"/>
      <c r="CS462" s="136"/>
      <c r="CT462" s="136"/>
      <c r="CU462" s="136"/>
      <c r="CV462" s="136"/>
      <c r="CW462" s="136"/>
      <c r="CX462" s="136"/>
      <c r="CY462" s="136"/>
      <c r="CZ462" s="136"/>
      <c r="DA462" s="136"/>
      <c r="DB462" s="136"/>
      <c r="DC462" s="136"/>
      <c r="DD462" s="136"/>
      <c r="DE462" s="136"/>
      <c r="DF462" s="136"/>
      <c r="DG462" s="136"/>
      <c r="DH462" s="136"/>
      <c r="DI462" s="136"/>
      <c r="DJ462" s="136"/>
      <c r="DK462" s="136"/>
      <c r="DL462" s="136"/>
      <c r="DM462" s="136"/>
      <c r="DN462" s="136"/>
      <c r="DO462" s="136"/>
      <c r="DP462" s="136"/>
      <c r="DQ462" s="136"/>
      <c r="DR462" s="136"/>
      <c r="DS462" s="136"/>
      <c r="DT462" s="136"/>
      <c r="DU462" s="136"/>
      <c r="DV462" s="136"/>
      <c r="DW462" s="136"/>
      <c r="DX462" s="136"/>
      <c r="DY462" s="136"/>
      <c r="DZ462" s="136"/>
      <c r="EA462" s="136"/>
      <c r="EB462" s="136"/>
      <c r="EC462" s="136"/>
      <c r="ED462" s="136"/>
      <c r="EE462" s="136"/>
      <c r="EF462" s="136"/>
    </row>
    <row r="463" spans="1:136" x14ac:dyDescent="0.3">
      <c r="A463" s="128"/>
      <c r="B463" s="129"/>
      <c r="C463" s="154"/>
      <c r="D463" s="131"/>
      <c r="E463" s="128"/>
      <c r="F463" s="128"/>
      <c r="G463" s="124"/>
      <c r="H463" s="128"/>
      <c r="I463" s="128"/>
      <c r="J463" s="131"/>
      <c r="K463" s="128"/>
      <c r="L463" s="133"/>
      <c r="M463" s="133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6"/>
      <c r="AG463" s="136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6"/>
      <c r="AV463" s="136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6"/>
      <c r="BP463" s="136"/>
      <c r="BQ463" s="136"/>
      <c r="BR463" s="136"/>
      <c r="BS463" s="136"/>
      <c r="BT463" s="136"/>
      <c r="BU463" s="136"/>
      <c r="BV463" s="136"/>
      <c r="BW463" s="136"/>
      <c r="BX463" s="136"/>
      <c r="BY463" s="136"/>
      <c r="BZ463" s="136"/>
      <c r="CA463" s="136"/>
      <c r="CB463" s="136"/>
      <c r="CC463" s="136"/>
      <c r="CD463" s="136"/>
      <c r="CE463" s="136"/>
      <c r="CF463" s="136"/>
      <c r="CG463" s="136"/>
      <c r="CH463" s="136"/>
      <c r="CI463" s="136"/>
      <c r="CJ463" s="136"/>
      <c r="CK463" s="136"/>
      <c r="CL463" s="136"/>
      <c r="CM463" s="136"/>
      <c r="CN463" s="136"/>
      <c r="CO463" s="136"/>
      <c r="CP463" s="136"/>
      <c r="CQ463" s="136"/>
      <c r="CR463" s="136"/>
      <c r="CS463" s="136"/>
      <c r="CT463" s="136"/>
      <c r="CU463" s="136"/>
      <c r="CV463" s="136"/>
      <c r="CW463" s="136"/>
      <c r="CX463" s="136"/>
      <c r="CY463" s="136"/>
      <c r="CZ463" s="136"/>
      <c r="DA463" s="136"/>
      <c r="DB463" s="136"/>
      <c r="DC463" s="136"/>
      <c r="DD463" s="136"/>
      <c r="DE463" s="136"/>
      <c r="DF463" s="136"/>
      <c r="DG463" s="136"/>
      <c r="DH463" s="136"/>
      <c r="DI463" s="136"/>
      <c r="DJ463" s="136"/>
      <c r="DK463" s="136"/>
      <c r="DL463" s="136"/>
      <c r="DM463" s="136"/>
      <c r="DN463" s="136"/>
      <c r="DO463" s="136"/>
      <c r="DP463" s="136"/>
      <c r="DQ463" s="136"/>
      <c r="DR463" s="136"/>
      <c r="DS463" s="136"/>
      <c r="DT463" s="136"/>
      <c r="DU463" s="136"/>
      <c r="DV463" s="136"/>
      <c r="DW463" s="136"/>
      <c r="DX463" s="136"/>
      <c r="DY463" s="136"/>
      <c r="DZ463" s="136"/>
      <c r="EA463" s="136"/>
      <c r="EB463" s="136"/>
      <c r="EC463" s="136"/>
      <c r="ED463" s="136"/>
      <c r="EE463" s="136"/>
      <c r="EF463" s="136"/>
    </row>
    <row r="464" spans="1:136" x14ac:dyDescent="0.3">
      <c r="A464" s="138"/>
      <c r="B464" s="139"/>
      <c r="C464" s="155"/>
      <c r="D464" s="140"/>
      <c r="E464" s="138"/>
      <c r="F464" s="138"/>
      <c r="G464" s="124"/>
      <c r="H464" s="138"/>
      <c r="I464" s="138"/>
      <c r="J464" s="140"/>
      <c r="K464" s="138"/>
      <c r="L464" s="142"/>
      <c r="M464" s="142"/>
      <c r="N464" s="120"/>
      <c r="O464" s="143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  <c r="AA464" s="144"/>
      <c r="AB464" s="144"/>
      <c r="AC464" s="144"/>
      <c r="AD464" s="144"/>
      <c r="AE464" s="144"/>
      <c r="AF464" s="144"/>
      <c r="AG464" s="144"/>
      <c r="AH464" s="144"/>
      <c r="AI464" s="144"/>
      <c r="AJ464" s="144"/>
      <c r="AK464" s="144"/>
      <c r="AL464" s="144"/>
      <c r="AM464" s="144"/>
      <c r="AN464" s="144"/>
      <c r="AO464" s="144"/>
      <c r="AP464" s="144"/>
      <c r="AQ464" s="144"/>
      <c r="AR464" s="144"/>
      <c r="AS464" s="144"/>
      <c r="AT464" s="144"/>
      <c r="AU464" s="144"/>
      <c r="AV464" s="144"/>
      <c r="AW464" s="144"/>
      <c r="AX464" s="144"/>
      <c r="AY464" s="144"/>
      <c r="AZ464" s="144"/>
      <c r="BA464" s="144"/>
      <c r="BB464" s="144"/>
      <c r="BC464" s="144"/>
      <c r="BD464" s="144"/>
      <c r="BE464" s="144"/>
      <c r="BF464" s="144"/>
      <c r="BG464" s="144"/>
      <c r="BH464" s="144"/>
      <c r="BI464" s="144"/>
      <c r="BJ464" s="144"/>
      <c r="BK464" s="144"/>
      <c r="BL464" s="144"/>
      <c r="BM464" s="144"/>
      <c r="BN464" s="144"/>
      <c r="BO464" s="144"/>
      <c r="BP464" s="144"/>
      <c r="BQ464" s="144"/>
      <c r="BR464" s="144"/>
      <c r="BS464" s="144"/>
      <c r="BT464" s="144"/>
      <c r="BU464" s="144"/>
      <c r="BV464" s="144"/>
      <c r="BW464" s="144"/>
      <c r="BX464" s="144"/>
      <c r="BY464" s="144"/>
      <c r="BZ464" s="144"/>
      <c r="CA464" s="144"/>
      <c r="CB464" s="144"/>
      <c r="CC464" s="144"/>
      <c r="CD464" s="144"/>
      <c r="CE464" s="144"/>
      <c r="CF464" s="144"/>
      <c r="CG464" s="144"/>
      <c r="CH464" s="144"/>
      <c r="CI464" s="144"/>
      <c r="CJ464" s="144"/>
      <c r="CK464" s="144"/>
      <c r="CL464" s="144"/>
      <c r="CM464" s="144"/>
      <c r="CN464" s="144"/>
      <c r="CO464" s="144"/>
      <c r="CP464" s="144"/>
      <c r="CQ464" s="144"/>
      <c r="CR464" s="144"/>
      <c r="CS464" s="144"/>
      <c r="CT464" s="144"/>
      <c r="CU464" s="144"/>
      <c r="CV464" s="144"/>
      <c r="CW464" s="144"/>
      <c r="CX464" s="144"/>
      <c r="CY464" s="144"/>
      <c r="CZ464" s="144"/>
      <c r="DA464" s="144"/>
      <c r="DB464" s="144"/>
      <c r="DC464" s="144"/>
      <c r="DD464" s="144"/>
      <c r="DE464" s="144"/>
      <c r="DF464" s="144"/>
      <c r="DG464" s="144"/>
      <c r="DH464" s="144"/>
      <c r="DI464" s="144"/>
      <c r="DJ464" s="144"/>
      <c r="DK464" s="144"/>
      <c r="DL464" s="144"/>
      <c r="DM464" s="144"/>
      <c r="DN464" s="144"/>
      <c r="DO464" s="144"/>
      <c r="DP464" s="144"/>
      <c r="DQ464" s="144"/>
      <c r="DR464" s="144"/>
      <c r="DS464" s="144"/>
      <c r="DT464" s="144"/>
      <c r="DU464" s="144"/>
      <c r="DV464" s="144"/>
      <c r="DW464" s="144"/>
      <c r="DX464" s="144"/>
      <c r="DY464" s="144"/>
      <c r="DZ464" s="144"/>
      <c r="EA464" s="144"/>
      <c r="EB464" s="144"/>
      <c r="EC464" s="144"/>
      <c r="ED464" s="144"/>
      <c r="EE464" s="144"/>
      <c r="EF464" s="144"/>
    </row>
    <row r="465" spans="1:136" x14ac:dyDescent="0.3">
      <c r="A465" s="72"/>
      <c r="B465" s="2"/>
      <c r="C465" s="151"/>
      <c r="D465" s="122"/>
      <c r="E465" s="123"/>
      <c r="F465" s="123"/>
      <c r="G465" s="124"/>
      <c r="H465" s="125"/>
      <c r="I465" s="126"/>
      <c r="J465" s="122"/>
      <c r="K465" s="127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  <c r="BD465" s="33"/>
      <c r="BE465" s="33"/>
      <c r="BF465" s="33"/>
      <c r="BG465" s="33"/>
      <c r="BH465" s="33"/>
      <c r="BI465" s="33"/>
      <c r="BJ465" s="33"/>
      <c r="BK465" s="33"/>
      <c r="BL465" s="33"/>
      <c r="BM465" s="33"/>
      <c r="BN465" s="33"/>
      <c r="BO465" s="33"/>
      <c r="BP465" s="33"/>
      <c r="BQ465" s="33"/>
      <c r="BR465" s="33"/>
      <c r="BS465" s="33"/>
      <c r="BT465" s="33"/>
      <c r="BU465" s="33"/>
      <c r="BV465" s="33"/>
      <c r="BW465" s="33"/>
      <c r="BX465" s="33"/>
      <c r="BY465" s="33"/>
      <c r="BZ465" s="33"/>
      <c r="CA465" s="33"/>
      <c r="CB465" s="33"/>
      <c r="CC465" s="33"/>
      <c r="CD465" s="33"/>
      <c r="CE465" s="33"/>
      <c r="CF465" s="33"/>
      <c r="CG465" s="33"/>
      <c r="CH465" s="33"/>
      <c r="CI465" s="33"/>
      <c r="CJ465" s="33"/>
      <c r="CK465" s="33"/>
      <c r="CL465" s="33"/>
      <c r="CM465" s="33"/>
      <c r="CN465" s="33"/>
      <c r="CO465" s="33"/>
      <c r="CP465" s="33"/>
      <c r="CQ465" s="33"/>
      <c r="CR465" s="33"/>
      <c r="CS465" s="33"/>
      <c r="CT465" s="33"/>
      <c r="CU465" s="33"/>
      <c r="CV465" s="33"/>
      <c r="CW465" s="33"/>
      <c r="CX465" s="33"/>
      <c r="CY465" s="33"/>
      <c r="CZ465" s="33"/>
      <c r="DA465" s="33"/>
      <c r="DB465" s="33"/>
      <c r="DC465" s="33"/>
      <c r="DD465" s="33"/>
      <c r="DE465" s="33"/>
      <c r="DF465" s="33"/>
      <c r="DG465" s="33"/>
      <c r="DH465" s="33"/>
      <c r="DI465" s="33"/>
      <c r="DJ465" s="33"/>
      <c r="DK465" s="33"/>
      <c r="DL465" s="33"/>
      <c r="DM465" s="33"/>
      <c r="DN465" s="33"/>
      <c r="DO465" s="33"/>
      <c r="DP465" s="33"/>
      <c r="DQ465" s="33"/>
      <c r="DR465" s="33"/>
      <c r="DS465" s="33"/>
      <c r="DT465" s="33"/>
      <c r="DU465" s="33"/>
      <c r="DV465" s="33"/>
      <c r="DW465" s="33"/>
      <c r="DX465" s="33"/>
      <c r="DY465" s="33"/>
      <c r="DZ465" s="33"/>
      <c r="EA465" s="33"/>
      <c r="EB465" s="33"/>
      <c r="EC465" s="33"/>
      <c r="ED465" s="33"/>
      <c r="EE465" s="33"/>
      <c r="EF465" s="33"/>
    </row>
    <row r="466" spans="1:136" x14ac:dyDescent="0.3">
      <c r="A466" s="128"/>
      <c r="B466" s="129"/>
      <c r="C466" s="152"/>
      <c r="D466" s="131"/>
      <c r="E466" s="128"/>
      <c r="F466" s="128"/>
      <c r="G466" s="132"/>
      <c r="H466" s="128"/>
      <c r="I466" s="128"/>
      <c r="J466" s="131"/>
      <c r="K466" s="128"/>
      <c r="L466" s="133"/>
      <c r="M466" s="133"/>
      <c r="N466" s="134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  <c r="AW466" s="33"/>
      <c r="AX466" s="33"/>
      <c r="AY466" s="33"/>
      <c r="AZ466" s="33"/>
      <c r="BA466" s="33"/>
      <c r="BB466" s="33"/>
      <c r="BC466" s="33"/>
      <c r="BD466" s="33"/>
      <c r="BE466" s="33"/>
      <c r="BF466" s="33"/>
      <c r="BG466" s="33"/>
      <c r="BH466" s="33"/>
      <c r="BI466" s="33"/>
      <c r="BJ466" s="33"/>
      <c r="BK466" s="33"/>
      <c r="BL466" s="33"/>
      <c r="BM466" s="33"/>
      <c r="BN466" s="33"/>
      <c r="BO466" s="33"/>
      <c r="BP466" s="33"/>
      <c r="BQ466" s="33"/>
      <c r="BR466" s="33"/>
      <c r="BS466" s="33"/>
      <c r="BT466" s="33"/>
      <c r="BU466" s="33"/>
      <c r="BV466" s="33"/>
      <c r="BW466" s="33"/>
      <c r="BX466" s="33"/>
      <c r="BY466" s="33"/>
      <c r="BZ466" s="33"/>
      <c r="CA466" s="33"/>
      <c r="CB466" s="33"/>
      <c r="CC466" s="33"/>
      <c r="CD466" s="33"/>
      <c r="CE466" s="33"/>
      <c r="CF466" s="33"/>
      <c r="CG466" s="33"/>
      <c r="CH466" s="33"/>
      <c r="CI466" s="33"/>
      <c r="CJ466" s="33"/>
      <c r="CK466" s="33"/>
      <c r="CL466" s="33"/>
      <c r="CM466" s="33"/>
      <c r="CN466" s="33"/>
      <c r="CO466" s="33"/>
      <c r="CP466" s="33"/>
      <c r="CQ466" s="33"/>
      <c r="CR466" s="33"/>
      <c r="CS466" s="33"/>
      <c r="CT466" s="33"/>
      <c r="CU466" s="33"/>
      <c r="CV466" s="33"/>
      <c r="CW466" s="33"/>
      <c r="CX466" s="33"/>
      <c r="CY466" s="33"/>
      <c r="CZ466" s="33"/>
      <c r="DA466" s="33"/>
      <c r="DB466" s="33"/>
      <c r="DC466" s="33"/>
      <c r="DD466" s="33"/>
      <c r="DE466" s="33"/>
      <c r="DF466" s="33"/>
      <c r="DG466" s="33"/>
      <c r="DH466" s="33"/>
      <c r="DI466" s="33"/>
      <c r="DJ466" s="33"/>
      <c r="DK466" s="33"/>
      <c r="DL466" s="33"/>
      <c r="DM466" s="33"/>
      <c r="DN466" s="33"/>
      <c r="DO466" s="33"/>
      <c r="DP466" s="33"/>
      <c r="DQ466" s="33"/>
      <c r="DR466" s="33"/>
      <c r="DS466" s="33"/>
      <c r="DT466" s="33"/>
      <c r="DU466" s="33"/>
      <c r="DV466" s="33"/>
      <c r="DW466" s="33"/>
      <c r="DX466" s="33"/>
      <c r="DY466" s="33"/>
      <c r="DZ466" s="33"/>
      <c r="EA466" s="33"/>
      <c r="EB466" s="33"/>
      <c r="EC466" s="33"/>
      <c r="ED466" s="33"/>
      <c r="EE466" s="33"/>
      <c r="EF466" s="33"/>
    </row>
    <row r="467" spans="1:136" x14ac:dyDescent="0.3">
      <c r="A467" s="72"/>
      <c r="B467" s="2"/>
      <c r="C467" s="153"/>
      <c r="D467" s="122"/>
      <c r="E467" s="123"/>
      <c r="F467" s="123"/>
      <c r="G467" s="124"/>
      <c r="H467" s="125"/>
      <c r="I467" s="126"/>
      <c r="J467" s="122"/>
      <c r="K467" s="127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6"/>
      <c r="AG467" s="136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6"/>
      <c r="AV467" s="136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6"/>
      <c r="BP467" s="136"/>
      <c r="BQ467" s="136"/>
      <c r="BR467" s="136"/>
      <c r="BS467" s="136"/>
      <c r="BT467" s="136"/>
      <c r="BU467" s="136"/>
      <c r="BV467" s="136"/>
      <c r="BW467" s="136"/>
      <c r="BX467" s="136"/>
      <c r="BY467" s="136"/>
      <c r="BZ467" s="136"/>
      <c r="CA467" s="136"/>
      <c r="CB467" s="136"/>
      <c r="CC467" s="136"/>
      <c r="CD467" s="136"/>
      <c r="CE467" s="136"/>
      <c r="CF467" s="136"/>
      <c r="CG467" s="136"/>
      <c r="CH467" s="136"/>
      <c r="CI467" s="136"/>
      <c r="CJ467" s="136"/>
      <c r="CK467" s="136"/>
      <c r="CL467" s="136"/>
      <c r="CM467" s="136"/>
      <c r="CN467" s="136"/>
      <c r="CO467" s="136"/>
      <c r="CP467" s="136"/>
      <c r="CQ467" s="136"/>
      <c r="CR467" s="136"/>
      <c r="CS467" s="136"/>
      <c r="CT467" s="136"/>
      <c r="CU467" s="136"/>
      <c r="CV467" s="136"/>
      <c r="CW467" s="136"/>
      <c r="CX467" s="136"/>
      <c r="CY467" s="136"/>
      <c r="CZ467" s="136"/>
      <c r="DA467" s="136"/>
      <c r="DB467" s="136"/>
      <c r="DC467" s="136"/>
      <c r="DD467" s="136"/>
      <c r="DE467" s="136"/>
      <c r="DF467" s="136"/>
      <c r="DG467" s="136"/>
      <c r="DH467" s="136"/>
      <c r="DI467" s="136"/>
      <c r="DJ467" s="136"/>
      <c r="DK467" s="136"/>
      <c r="DL467" s="136"/>
      <c r="DM467" s="136"/>
      <c r="DN467" s="136"/>
      <c r="DO467" s="136"/>
      <c r="DP467" s="136"/>
      <c r="DQ467" s="136"/>
      <c r="DR467" s="136"/>
      <c r="DS467" s="136"/>
      <c r="DT467" s="136"/>
      <c r="DU467" s="136"/>
      <c r="DV467" s="136"/>
      <c r="DW467" s="136"/>
      <c r="DX467" s="136"/>
      <c r="DY467" s="136"/>
      <c r="DZ467" s="136"/>
      <c r="EA467" s="136"/>
      <c r="EB467" s="136"/>
      <c r="EC467" s="136"/>
      <c r="ED467" s="136"/>
      <c r="EE467" s="136"/>
      <c r="EF467" s="136"/>
    </row>
    <row r="468" spans="1:136" x14ac:dyDescent="0.3">
      <c r="A468" s="128"/>
      <c r="B468" s="129"/>
      <c r="C468" s="154"/>
      <c r="D468" s="131"/>
      <c r="E468" s="128"/>
      <c r="F468" s="128"/>
      <c r="G468" s="132"/>
      <c r="H468" s="128"/>
      <c r="I468" s="128"/>
      <c r="J468" s="131"/>
      <c r="K468" s="128"/>
      <c r="L468" s="133"/>
      <c r="M468" s="133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6"/>
      <c r="AD468" s="136"/>
      <c r="AE468" s="136"/>
      <c r="AF468" s="136"/>
      <c r="AG468" s="136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6"/>
      <c r="AV468" s="136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6"/>
      <c r="BP468" s="136"/>
      <c r="BQ468" s="136"/>
      <c r="BR468" s="136"/>
      <c r="BS468" s="136"/>
      <c r="BT468" s="136"/>
      <c r="BU468" s="136"/>
      <c r="BV468" s="136"/>
      <c r="BW468" s="136"/>
      <c r="BX468" s="136"/>
      <c r="BY468" s="136"/>
      <c r="BZ468" s="136"/>
      <c r="CA468" s="136"/>
      <c r="CB468" s="136"/>
      <c r="CC468" s="136"/>
      <c r="CD468" s="136"/>
      <c r="CE468" s="136"/>
      <c r="CF468" s="136"/>
      <c r="CG468" s="136"/>
      <c r="CH468" s="136"/>
      <c r="CI468" s="136"/>
      <c r="CJ468" s="136"/>
      <c r="CK468" s="136"/>
      <c r="CL468" s="136"/>
      <c r="CM468" s="136"/>
      <c r="CN468" s="136"/>
      <c r="CO468" s="136"/>
      <c r="CP468" s="136"/>
      <c r="CQ468" s="136"/>
      <c r="CR468" s="136"/>
      <c r="CS468" s="136"/>
      <c r="CT468" s="136"/>
      <c r="CU468" s="136"/>
      <c r="CV468" s="136"/>
      <c r="CW468" s="136"/>
      <c r="CX468" s="136"/>
      <c r="CY468" s="136"/>
      <c r="CZ468" s="136"/>
      <c r="DA468" s="136"/>
      <c r="DB468" s="136"/>
      <c r="DC468" s="136"/>
      <c r="DD468" s="136"/>
      <c r="DE468" s="136"/>
      <c r="DF468" s="136"/>
      <c r="DG468" s="136"/>
      <c r="DH468" s="136"/>
      <c r="DI468" s="136"/>
      <c r="DJ468" s="136"/>
      <c r="DK468" s="136"/>
      <c r="DL468" s="136"/>
      <c r="DM468" s="136"/>
      <c r="DN468" s="136"/>
      <c r="DO468" s="136"/>
      <c r="DP468" s="136"/>
      <c r="DQ468" s="136"/>
      <c r="DR468" s="136"/>
      <c r="DS468" s="136"/>
      <c r="DT468" s="136"/>
      <c r="DU468" s="136"/>
      <c r="DV468" s="136"/>
      <c r="DW468" s="136"/>
      <c r="DX468" s="136"/>
      <c r="DY468" s="136"/>
      <c r="DZ468" s="136"/>
      <c r="EA468" s="136"/>
      <c r="EB468" s="136"/>
      <c r="EC468" s="136"/>
      <c r="ED468" s="136"/>
      <c r="EE468" s="136"/>
      <c r="EF468" s="136"/>
    </row>
    <row r="469" spans="1:136" x14ac:dyDescent="0.3">
      <c r="A469" s="138"/>
      <c r="B469" s="139"/>
      <c r="C469" s="155"/>
      <c r="D469" s="140"/>
      <c r="E469" s="138"/>
      <c r="F469" s="138"/>
      <c r="G469" s="141"/>
      <c r="H469" s="138"/>
      <c r="I469" s="138"/>
      <c r="J469" s="140"/>
      <c r="K469" s="138"/>
      <c r="L469" s="142"/>
      <c r="M469" s="142"/>
      <c r="N469" s="120"/>
      <c r="O469" s="143"/>
      <c r="P469" s="144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44"/>
      <c r="AG469" s="144"/>
      <c r="AH469" s="144"/>
      <c r="AI469" s="144"/>
      <c r="AJ469" s="144"/>
      <c r="AK469" s="144"/>
      <c r="AL469" s="144"/>
      <c r="AM469" s="144"/>
      <c r="AN469" s="144"/>
      <c r="AO469" s="144"/>
      <c r="AP469" s="144"/>
      <c r="AQ469" s="144"/>
      <c r="AR469" s="144"/>
      <c r="AS469" s="144"/>
      <c r="AT469" s="144"/>
      <c r="AU469" s="144"/>
      <c r="AV469" s="144"/>
      <c r="AW469" s="144"/>
      <c r="AX469" s="144"/>
      <c r="AY469" s="144"/>
      <c r="AZ469" s="144"/>
      <c r="BA469" s="144"/>
      <c r="BB469" s="144"/>
      <c r="BC469" s="144"/>
      <c r="BD469" s="144"/>
      <c r="BE469" s="144"/>
      <c r="BF469" s="144"/>
      <c r="BG469" s="144"/>
      <c r="BH469" s="144"/>
      <c r="BI469" s="144"/>
      <c r="BJ469" s="144"/>
      <c r="BK469" s="144"/>
      <c r="BL469" s="144"/>
      <c r="BM469" s="144"/>
      <c r="BN469" s="144"/>
      <c r="BO469" s="144"/>
      <c r="BP469" s="144"/>
      <c r="BQ469" s="144"/>
      <c r="BR469" s="144"/>
      <c r="BS469" s="144"/>
      <c r="BT469" s="144"/>
      <c r="BU469" s="144"/>
      <c r="BV469" s="144"/>
      <c r="BW469" s="144"/>
      <c r="BX469" s="144"/>
      <c r="BY469" s="144"/>
      <c r="BZ469" s="144"/>
      <c r="CA469" s="144"/>
      <c r="CB469" s="144"/>
      <c r="CC469" s="144"/>
      <c r="CD469" s="144"/>
      <c r="CE469" s="144"/>
      <c r="CF469" s="144"/>
      <c r="CG469" s="144"/>
      <c r="CH469" s="144"/>
      <c r="CI469" s="144"/>
      <c r="CJ469" s="144"/>
      <c r="CK469" s="144"/>
      <c r="CL469" s="144"/>
      <c r="CM469" s="144"/>
      <c r="CN469" s="144"/>
      <c r="CO469" s="144"/>
      <c r="CP469" s="144"/>
      <c r="CQ469" s="144"/>
      <c r="CR469" s="144"/>
      <c r="CS469" s="144"/>
      <c r="CT469" s="144"/>
      <c r="CU469" s="144"/>
      <c r="CV469" s="144"/>
      <c r="CW469" s="144"/>
      <c r="CX469" s="144"/>
      <c r="CY469" s="144"/>
      <c r="CZ469" s="144"/>
      <c r="DA469" s="144"/>
      <c r="DB469" s="144"/>
      <c r="DC469" s="144"/>
      <c r="DD469" s="144"/>
      <c r="DE469" s="144"/>
      <c r="DF469" s="144"/>
      <c r="DG469" s="144"/>
      <c r="DH469" s="144"/>
      <c r="DI469" s="144"/>
      <c r="DJ469" s="144"/>
      <c r="DK469" s="144"/>
      <c r="DL469" s="144"/>
      <c r="DM469" s="144"/>
      <c r="DN469" s="144"/>
      <c r="DO469" s="144"/>
      <c r="DP469" s="144"/>
      <c r="DQ469" s="144"/>
      <c r="DR469" s="144"/>
      <c r="DS469" s="144"/>
      <c r="DT469" s="144"/>
      <c r="DU469" s="144"/>
      <c r="DV469" s="144"/>
      <c r="DW469" s="144"/>
      <c r="DX469" s="144"/>
      <c r="DY469" s="144"/>
      <c r="DZ469" s="144"/>
      <c r="EA469" s="144"/>
      <c r="EB469" s="144"/>
      <c r="EC469" s="144"/>
      <c r="ED469" s="144"/>
      <c r="EE469" s="144"/>
      <c r="EF469" s="144"/>
    </row>
    <row r="470" spans="1:136" x14ac:dyDescent="0.3">
      <c r="A470" s="72"/>
      <c r="B470" s="2"/>
      <c r="C470" s="153"/>
      <c r="D470" s="122"/>
      <c r="E470" s="123"/>
      <c r="F470" s="123"/>
      <c r="G470" s="124"/>
      <c r="H470" s="125"/>
      <c r="I470" s="126"/>
      <c r="J470" s="122"/>
      <c r="K470" s="127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6"/>
      <c r="AG470" s="136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  <c r="AV470" s="136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6"/>
      <c r="BP470" s="136"/>
      <c r="BQ470" s="136"/>
      <c r="BR470" s="136"/>
      <c r="BS470" s="136"/>
      <c r="BT470" s="136"/>
      <c r="BU470" s="136"/>
      <c r="BV470" s="136"/>
      <c r="BW470" s="136"/>
      <c r="BX470" s="136"/>
      <c r="BY470" s="136"/>
      <c r="BZ470" s="136"/>
      <c r="CA470" s="136"/>
      <c r="CB470" s="136"/>
      <c r="CC470" s="136"/>
      <c r="CD470" s="136"/>
      <c r="CE470" s="136"/>
      <c r="CF470" s="136"/>
      <c r="CG470" s="136"/>
      <c r="CH470" s="136"/>
      <c r="CI470" s="136"/>
      <c r="CJ470" s="136"/>
      <c r="CK470" s="136"/>
      <c r="CL470" s="136"/>
      <c r="CM470" s="136"/>
      <c r="CN470" s="136"/>
      <c r="CO470" s="136"/>
      <c r="CP470" s="136"/>
      <c r="CQ470" s="136"/>
      <c r="CR470" s="136"/>
      <c r="CS470" s="136"/>
      <c r="CT470" s="136"/>
      <c r="CU470" s="136"/>
      <c r="CV470" s="136"/>
      <c r="CW470" s="136"/>
      <c r="CX470" s="136"/>
      <c r="CY470" s="136"/>
      <c r="CZ470" s="136"/>
      <c r="DA470" s="136"/>
      <c r="DB470" s="136"/>
      <c r="DC470" s="136"/>
      <c r="DD470" s="136"/>
      <c r="DE470" s="136"/>
      <c r="DF470" s="136"/>
      <c r="DG470" s="136"/>
      <c r="DH470" s="136"/>
      <c r="DI470" s="136"/>
      <c r="DJ470" s="136"/>
      <c r="DK470" s="136"/>
      <c r="DL470" s="136"/>
      <c r="DM470" s="136"/>
      <c r="DN470" s="136"/>
      <c r="DO470" s="136"/>
      <c r="DP470" s="136"/>
      <c r="DQ470" s="136"/>
      <c r="DR470" s="136"/>
      <c r="DS470" s="136"/>
      <c r="DT470" s="136"/>
      <c r="DU470" s="136"/>
      <c r="DV470" s="136"/>
      <c r="DW470" s="136"/>
      <c r="DX470" s="136"/>
      <c r="DY470" s="136"/>
      <c r="DZ470" s="136"/>
      <c r="EA470" s="136"/>
      <c r="EB470" s="136"/>
      <c r="EC470" s="136"/>
      <c r="ED470" s="136"/>
      <c r="EE470" s="136"/>
      <c r="EF470" s="136"/>
    </row>
    <row r="471" spans="1:136" x14ac:dyDescent="0.3">
      <c r="A471" s="128"/>
      <c r="B471" s="129"/>
      <c r="C471" s="154"/>
      <c r="D471" s="131"/>
      <c r="E471" s="128"/>
      <c r="F471" s="128"/>
      <c r="G471" s="132"/>
      <c r="H471" s="128"/>
      <c r="I471" s="128"/>
      <c r="J471" s="131"/>
      <c r="K471" s="128"/>
      <c r="L471" s="133"/>
      <c r="M471" s="133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136"/>
      <c r="AF471" s="136"/>
      <c r="AG471" s="136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6"/>
      <c r="AV471" s="136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6"/>
      <c r="BP471" s="136"/>
      <c r="BQ471" s="136"/>
      <c r="BR471" s="136"/>
      <c r="BS471" s="136"/>
      <c r="BT471" s="136"/>
      <c r="BU471" s="136"/>
      <c r="BV471" s="136"/>
      <c r="BW471" s="136"/>
      <c r="BX471" s="136"/>
      <c r="BY471" s="136"/>
      <c r="BZ471" s="136"/>
      <c r="CA471" s="136"/>
      <c r="CB471" s="136"/>
      <c r="CC471" s="136"/>
      <c r="CD471" s="136"/>
      <c r="CE471" s="136"/>
      <c r="CF471" s="136"/>
      <c r="CG471" s="136"/>
      <c r="CH471" s="136"/>
      <c r="CI471" s="136"/>
      <c r="CJ471" s="136"/>
      <c r="CK471" s="136"/>
      <c r="CL471" s="136"/>
      <c r="CM471" s="136"/>
      <c r="CN471" s="136"/>
      <c r="CO471" s="136"/>
      <c r="CP471" s="136"/>
      <c r="CQ471" s="136"/>
      <c r="CR471" s="136"/>
      <c r="CS471" s="136"/>
      <c r="CT471" s="136"/>
      <c r="CU471" s="136"/>
      <c r="CV471" s="136"/>
      <c r="CW471" s="136"/>
      <c r="CX471" s="136"/>
      <c r="CY471" s="136"/>
      <c r="CZ471" s="136"/>
      <c r="DA471" s="136"/>
      <c r="DB471" s="136"/>
      <c r="DC471" s="136"/>
      <c r="DD471" s="136"/>
      <c r="DE471" s="136"/>
      <c r="DF471" s="136"/>
      <c r="DG471" s="136"/>
      <c r="DH471" s="136"/>
      <c r="DI471" s="136"/>
      <c r="DJ471" s="136"/>
      <c r="DK471" s="136"/>
      <c r="DL471" s="136"/>
      <c r="DM471" s="136"/>
      <c r="DN471" s="136"/>
      <c r="DO471" s="136"/>
      <c r="DP471" s="136"/>
      <c r="DQ471" s="136"/>
      <c r="DR471" s="136"/>
      <c r="DS471" s="136"/>
      <c r="DT471" s="136"/>
      <c r="DU471" s="136"/>
      <c r="DV471" s="136"/>
      <c r="DW471" s="136"/>
    </row>
    <row r="472" spans="1:136" x14ac:dyDescent="0.3">
      <c r="A472" s="138"/>
      <c r="B472" s="139"/>
      <c r="C472" s="155"/>
      <c r="D472" s="140"/>
      <c r="E472" s="138"/>
      <c r="F472" s="138"/>
      <c r="G472" s="141"/>
      <c r="H472" s="138"/>
      <c r="I472" s="138"/>
      <c r="J472" s="140"/>
      <c r="K472" s="138"/>
      <c r="L472" s="142"/>
      <c r="M472" s="142"/>
      <c r="N472" s="120"/>
      <c r="O472" s="143"/>
      <c r="P472" s="144"/>
      <c r="Q472" s="144"/>
      <c r="R472" s="144"/>
      <c r="S472" s="144"/>
      <c r="T472" s="144"/>
      <c r="U472" s="144"/>
      <c r="V472" s="144"/>
      <c r="W472" s="144"/>
      <c r="X472" s="144"/>
      <c r="Y472" s="144"/>
      <c r="Z472" s="144"/>
      <c r="AA472" s="144"/>
      <c r="AB472" s="144"/>
      <c r="AC472" s="144"/>
      <c r="AD472" s="144"/>
      <c r="AE472" s="144"/>
      <c r="AF472" s="144"/>
      <c r="AG472" s="144"/>
      <c r="AH472" s="144"/>
      <c r="AI472" s="144"/>
      <c r="AJ472" s="144"/>
      <c r="AK472" s="144"/>
      <c r="AL472" s="144"/>
      <c r="AM472" s="144"/>
      <c r="AN472" s="144"/>
      <c r="AO472" s="144"/>
      <c r="AP472" s="144"/>
      <c r="AQ472" s="144"/>
      <c r="AR472" s="144"/>
      <c r="AS472" s="144"/>
      <c r="AT472" s="144"/>
      <c r="AU472" s="144"/>
      <c r="AV472" s="144"/>
      <c r="AW472" s="144"/>
      <c r="AX472" s="144"/>
      <c r="AY472" s="144"/>
      <c r="AZ472" s="144"/>
      <c r="BA472" s="144"/>
      <c r="BB472" s="144"/>
      <c r="BC472" s="144"/>
      <c r="BD472" s="144"/>
      <c r="BE472" s="144"/>
      <c r="BF472" s="144"/>
      <c r="BG472" s="144"/>
      <c r="BH472" s="144"/>
      <c r="BI472" s="144"/>
      <c r="BJ472" s="144"/>
      <c r="BK472" s="144"/>
      <c r="BL472" s="144"/>
      <c r="BM472" s="144"/>
      <c r="BN472" s="144"/>
      <c r="BO472" s="144"/>
      <c r="BP472" s="144"/>
      <c r="BQ472" s="144"/>
      <c r="BR472" s="144"/>
      <c r="BS472" s="144"/>
      <c r="BT472" s="144"/>
      <c r="BU472" s="144"/>
      <c r="BV472" s="144"/>
      <c r="BW472" s="144"/>
      <c r="BX472" s="144"/>
      <c r="BY472" s="144"/>
      <c r="BZ472" s="144"/>
      <c r="CA472" s="144"/>
      <c r="CB472" s="144"/>
      <c r="CC472" s="144"/>
      <c r="CD472" s="144"/>
      <c r="CE472" s="144"/>
      <c r="CF472" s="144"/>
      <c r="CG472" s="144"/>
      <c r="CH472" s="144"/>
      <c r="CI472" s="144"/>
      <c r="CJ472" s="144"/>
      <c r="CK472" s="144"/>
      <c r="CL472" s="144"/>
      <c r="CM472" s="144"/>
      <c r="CN472" s="144"/>
      <c r="CO472" s="144"/>
      <c r="CP472" s="144"/>
      <c r="CQ472" s="144"/>
      <c r="CR472" s="144"/>
      <c r="CS472" s="144"/>
      <c r="CT472" s="144"/>
      <c r="CU472" s="144"/>
      <c r="CV472" s="144"/>
      <c r="CW472" s="144"/>
      <c r="CX472" s="144"/>
      <c r="CY472" s="144"/>
      <c r="CZ472" s="144"/>
      <c r="DA472" s="144"/>
      <c r="DB472" s="144"/>
      <c r="DC472" s="144"/>
      <c r="DD472" s="144"/>
      <c r="DE472" s="144"/>
      <c r="DF472" s="144"/>
      <c r="DG472" s="144"/>
      <c r="DH472" s="144"/>
      <c r="DI472" s="144"/>
      <c r="DJ472" s="144"/>
      <c r="DK472" s="144"/>
      <c r="DL472" s="144"/>
      <c r="DM472" s="144"/>
      <c r="DN472" s="144"/>
      <c r="DO472" s="144"/>
      <c r="DP472" s="144"/>
      <c r="DQ472" s="144"/>
      <c r="DR472" s="144"/>
      <c r="DS472" s="144"/>
      <c r="DT472" s="144"/>
      <c r="DU472" s="144"/>
      <c r="DV472" s="144"/>
      <c r="DW472" s="144"/>
    </row>
    <row r="473" spans="1:136" x14ac:dyDescent="0.3">
      <c r="A473" s="72"/>
      <c r="B473" s="2"/>
      <c r="C473" s="151"/>
      <c r="D473" s="122"/>
      <c r="E473" s="123"/>
      <c r="F473" s="123"/>
      <c r="G473" s="124"/>
      <c r="H473" s="125"/>
      <c r="I473" s="126"/>
      <c r="J473" s="122"/>
      <c r="K473" s="127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  <c r="BB473" s="33"/>
      <c r="BC473" s="33"/>
      <c r="BD473" s="33"/>
      <c r="BE473" s="33"/>
      <c r="BF473" s="33"/>
      <c r="BG473" s="33"/>
      <c r="BH473" s="33"/>
      <c r="BI473" s="33"/>
      <c r="BJ473" s="33"/>
      <c r="BK473" s="33"/>
      <c r="BL473" s="33"/>
      <c r="BM473" s="33"/>
      <c r="BN473" s="33"/>
      <c r="BO473" s="33"/>
      <c r="BP473" s="33"/>
      <c r="BQ473" s="33"/>
      <c r="BR473" s="33"/>
      <c r="BS473" s="33"/>
      <c r="BT473" s="33"/>
      <c r="BU473" s="33"/>
      <c r="BV473" s="33"/>
      <c r="BW473" s="33"/>
      <c r="BX473" s="33"/>
      <c r="BY473" s="33"/>
      <c r="BZ473" s="33"/>
      <c r="CA473" s="33"/>
      <c r="CB473" s="33"/>
      <c r="CC473" s="33"/>
      <c r="CD473" s="33"/>
      <c r="CE473" s="33"/>
      <c r="CF473" s="33"/>
      <c r="CG473" s="33"/>
      <c r="CH473" s="33"/>
      <c r="CI473" s="33"/>
      <c r="CJ473" s="33"/>
      <c r="CK473" s="33"/>
      <c r="CL473" s="33"/>
      <c r="CM473" s="33"/>
      <c r="CN473" s="33"/>
      <c r="CO473" s="33"/>
      <c r="CP473" s="33"/>
      <c r="CQ473" s="33"/>
      <c r="CR473" s="33"/>
      <c r="CS473" s="33"/>
      <c r="CT473" s="33"/>
      <c r="CU473" s="33"/>
      <c r="CV473" s="33"/>
      <c r="CW473" s="33"/>
      <c r="CX473" s="33"/>
      <c r="CY473" s="33"/>
      <c r="CZ473" s="33"/>
      <c r="DA473" s="33"/>
      <c r="DB473" s="33"/>
      <c r="DC473" s="33"/>
      <c r="DD473" s="33"/>
      <c r="DE473" s="33"/>
      <c r="DF473" s="33"/>
      <c r="DG473" s="33"/>
      <c r="DH473" s="33"/>
      <c r="DI473" s="33"/>
      <c r="DJ473" s="33"/>
      <c r="DK473" s="33"/>
      <c r="DL473" s="33"/>
      <c r="DM473" s="33"/>
      <c r="DN473" s="33"/>
      <c r="DO473" s="33"/>
      <c r="DP473" s="33"/>
      <c r="DQ473" s="33"/>
      <c r="DR473" s="33"/>
      <c r="DS473" s="33"/>
      <c r="DT473" s="33"/>
      <c r="DU473" s="33"/>
      <c r="DV473" s="33"/>
      <c r="DW473" s="33"/>
    </row>
    <row r="474" spans="1:136" x14ac:dyDescent="0.3">
      <c r="A474" s="128"/>
      <c r="B474" s="129"/>
      <c r="C474" s="152"/>
      <c r="D474" s="131"/>
      <c r="E474" s="128"/>
      <c r="F474" s="128"/>
      <c r="G474" s="132"/>
      <c r="H474" s="128"/>
      <c r="I474" s="128"/>
      <c r="J474" s="131"/>
      <c r="K474" s="128"/>
      <c r="L474" s="133"/>
      <c r="M474" s="133"/>
      <c r="N474" s="134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33"/>
      <c r="BO474" s="33"/>
      <c r="BP474" s="33"/>
      <c r="BQ474" s="33"/>
      <c r="BR474" s="33"/>
      <c r="BS474" s="33"/>
      <c r="BT474" s="33"/>
      <c r="BU474" s="33"/>
      <c r="BV474" s="33"/>
      <c r="BW474" s="33"/>
      <c r="BX474" s="33"/>
      <c r="BY474" s="33"/>
      <c r="BZ474" s="33"/>
      <c r="CA474" s="33"/>
      <c r="CB474" s="33"/>
      <c r="CC474" s="33"/>
      <c r="CD474" s="33"/>
      <c r="CE474" s="33"/>
      <c r="CF474" s="33"/>
      <c r="CG474" s="33"/>
      <c r="CH474" s="33"/>
      <c r="CI474" s="33"/>
      <c r="CJ474" s="33"/>
      <c r="CK474" s="33"/>
      <c r="CL474" s="33"/>
      <c r="CM474" s="33"/>
      <c r="CN474" s="33"/>
      <c r="CO474" s="33"/>
      <c r="CP474" s="33"/>
      <c r="CQ474" s="33"/>
      <c r="CR474" s="33"/>
      <c r="CS474" s="33"/>
      <c r="CT474" s="33"/>
      <c r="CU474" s="33"/>
      <c r="CV474" s="33"/>
      <c r="CW474" s="33"/>
      <c r="CX474" s="33"/>
      <c r="CY474" s="33"/>
      <c r="CZ474" s="33"/>
      <c r="DA474" s="33"/>
      <c r="DB474" s="33"/>
      <c r="DC474" s="33"/>
      <c r="DD474" s="33"/>
      <c r="DE474" s="33"/>
      <c r="DF474" s="33"/>
      <c r="DG474" s="33"/>
      <c r="DH474" s="33"/>
      <c r="DI474" s="33"/>
      <c r="DJ474" s="33"/>
      <c r="DK474" s="33"/>
      <c r="DL474" s="33"/>
      <c r="DM474" s="33"/>
      <c r="DN474" s="33"/>
      <c r="DO474" s="33"/>
      <c r="DP474" s="33"/>
      <c r="DQ474" s="33"/>
      <c r="DR474" s="33"/>
      <c r="DS474" s="33"/>
      <c r="DT474" s="33"/>
      <c r="DU474" s="33"/>
      <c r="DV474" s="33"/>
      <c r="DW474" s="33"/>
    </row>
    <row r="475" spans="1:136" x14ac:dyDescent="0.3">
      <c r="A475" s="72"/>
      <c r="B475" s="2"/>
      <c r="C475" s="153"/>
      <c r="D475" s="122"/>
      <c r="E475" s="123"/>
      <c r="F475" s="123"/>
      <c r="G475" s="124"/>
      <c r="H475" s="125"/>
      <c r="I475" s="126"/>
      <c r="J475" s="122"/>
      <c r="K475" s="127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  <c r="AE475" s="136"/>
      <c r="AF475" s="136"/>
      <c r="AG475" s="136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6"/>
      <c r="AV475" s="136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6"/>
      <c r="BP475" s="136"/>
      <c r="BQ475" s="136"/>
      <c r="BR475" s="136"/>
      <c r="BS475" s="136"/>
      <c r="BT475" s="136"/>
      <c r="BU475" s="136"/>
      <c r="BV475" s="136"/>
      <c r="BW475" s="136"/>
      <c r="BX475" s="136"/>
      <c r="BY475" s="136"/>
      <c r="BZ475" s="136"/>
      <c r="CA475" s="136"/>
      <c r="CB475" s="136"/>
      <c r="CC475" s="136"/>
      <c r="CD475" s="136"/>
      <c r="CE475" s="136"/>
      <c r="CF475" s="136"/>
      <c r="CG475" s="136"/>
      <c r="CH475" s="136"/>
      <c r="CI475" s="136"/>
      <c r="CJ475" s="136"/>
      <c r="CK475" s="136"/>
      <c r="CL475" s="136"/>
      <c r="CM475" s="136"/>
      <c r="CN475" s="136"/>
      <c r="CO475" s="136"/>
      <c r="CP475" s="136"/>
      <c r="CQ475" s="136"/>
      <c r="CR475" s="136"/>
      <c r="CS475" s="136"/>
      <c r="CT475" s="136"/>
      <c r="CU475" s="136"/>
      <c r="CV475" s="136"/>
      <c r="CW475" s="136"/>
      <c r="CX475" s="136"/>
      <c r="CY475" s="136"/>
      <c r="CZ475" s="136"/>
      <c r="DA475" s="136"/>
      <c r="DB475" s="136"/>
      <c r="DC475" s="136"/>
      <c r="DD475" s="136"/>
      <c r="DE475" s="136"/>
      <c r="DF475" s="136"/>
      <c r="DG475" s="136"/>
      <c r="DH475" s="136"/>
      <c r="DI475" s="136"/>
      <c r="DJ475" s="136"/>
      <c r="DK475" s="136"/>
      <c r="DL475" s="136"/>
      <c r="DM475" s="136"/>
      <c r="DN475" s="136"/>
      <c r="DO475" s="136"/>
      <c r="DP475" s="136"/>
      <c r="DQ475" s="136"/>
      <c r="DR475" s="136"/>
      <c r="DS475" s="136"/>
      <c r="DT475" s="136"/>
      <c r="DU475" s="136"/>
      <c r="DV475" s="136"/>
      <c r="DW475" s="136"/>
    </row>
    <row r="476" spans="1:136" x14ac:dyDescent="0.3">
      <c r="A476" s="128"/>
      <c r="B476" s="129"/>
      <c r="C476" s="154"/>
      <c r="D476" s="131"/>
      <c r="E476" s="128"/>
      <c r="F476" s="128"/>
      <c r="G476" s="132"/>
      <c r="H476" s="128"/>
      <c r="I476" s="128"/>
      <c r="J476" s="131"/>
      <c r="K476" s="128"/>
      <c r="L476" s="133"/>
      <c r="M476" s="133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  <c r="AE476" s="136"/>
      <c r="AF476" s="136"/>
      <c r="AG476" s="136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6"/>
      <c r="AV476" s="136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6"/>
      <c r="BP476" s="136"/>
      <c r="BQ476" s="136"/>
      <c r="BR476" s="136"/>
      <c r="BS476" s="136"/>
      <c r="BT476" s="136"/>
      <c r="BU476" s="136"/>
      <c r="BV476" s="136"/>
      <c r="BW476" s="136"/>
      <c r="BX476" s="136"/>
      <c r="BY476" s="136"/>
      <c r="BZ476" s="136"/>
      <c r="CA476" s="136"/>
      <c r="CB476" s="136"/>
      <c r="CC476" s="136"/>
      <c r="CD476" s="136"/>
      <c r="CE476" s="136"/>
      <c r="CF476" s="136"/>
      <c r="CG476" s="136"/>
      <c r="CH476" s="136"/>
      <c r="CI476" s="136"/>
      <c r="CJ476" s="136"/>
      <c r="CK476" s="136"/>
      <c r="CL476" s="136"/>
      <c r="CM476" s="136"/>
      <c r="CN476" s="136"/>
      <c r="CO476" s="136"/>
      <c r="CP476" s="136"/>
      <c r="CQ476" s="136"/>
      <c r="CR476" s="136"/>
      <c r="CS476" s="136"/>
      <c r="CT476" s="136"/>
      <c r="CU476" s="136"/>
      <c r="CV476" s="136"/>
      <c r="CW476" s="136"/>
      <c r="CX476" s="136"/>
      <c r="CY476" s="136"/>
      <c r="CZ476" s="136"/>
      <c r="DA476" s="136"/>
      <c r="DB476" s="136"/>
      <c r="DC476" s="136"/>
      <c r="DD476" s="136"/>
      <c r="DE476" s="136"/>
      <c r="DF476" s="136"/>
      <c r="DG476" s="136"/>
      <c r="DH476" s="136"/>
      <c r="DI476" s="136"/>
      <c r="DJ476" s="136"/>
      <c r="DK476" s="136"/>
      <c r="DL476" s="136"/>
      <c r="DM476" s="136"/>
      <c r="DN476" s="136"/>
      <c r="DO476" s="136"/>
      <c r="DP476" s="136"/>
      <c r="DQ476" s="136"/>
      <c r="DR476" s="136"/>
      <c r="DS476" s="136"/>
      <c r="DT476" s="136"/>
      <c r="DU476" s="136"/>
      <c r="DV476" s="136"/>
      <c r="DW476" s="136"/>
    </row>
    <row r="477" spans="1:136" x14ac:dyDescent="0.3">
      <c r="A477" s="138"/>
      <c r="B477" s="139"/>
      <c r="C477" s="155"/>
      <c r="D477" s="140"/>
      <c r="E477" s="138"/>
      <c r="F477" s="138"/>
      <c r="G477" s="141"/>
      <c r="H477" s="138"/>
      <c r="I477" s="138"/>
      <c r="J477" s="140"/>
      <c r="K477" s="138"/>
      <c r="L477" s="142"/>
      <c r="M477" s="142"/>
      <c r="N477" s="120"/>
      <c r="O477" s="143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44"/>
      <c r="AG477" s="144"/>
      <c r="AH477" s="144"/>
      <c r="AI477" s="144"/>
      <c r="AJ477" s="144"/>
      <c r="AK477" s="144"/>
      <c r="AL477" s="144"/>
      <c r="AM477" s="144"/>
      <c r="AN477" s="144"/>
      <c r="AO477" s="144"/>
      <c r="AP477" s="144"/>
      <c r="AQ477" s="144"/>
      <c r="AR477" s="144"/>
      <c r="AS477" s="144"/>
      <c r="AT477" s="144"/>
      <c r="AU477" s="144"/>
      <c r="AV477" s="144"/>
      <c r="AW477" s="144"/>
      <c r="AX477" s="144"/>
      <c r="AY477" s="144"/>
      <c r="AZ477" s="144"/>
      <c r="BA477" s="144"/>
      <c r="BB477" s="144"/>
      <c r="BC477" s="144"/>
      <c r="BD477" s="144"/>
      <c r="BE477" s="144"/>
      <c r="BF477" s="144"/>
      <c r="BG477" s="144"/>
      <c r="BH477" s="144"/>
      <c r="BI477" s="144"/>
      <c r="BJ477" s="144"/>
      <c r="BK477" s="144"/>
      <c r="BL477" s="144"/>
      <c r="BM477" s="144"/>
      <c r="BN477" s="144"/>
      <c r="BO477" s="144"/>
      <c r="BP477" s="144"/>
      <c r="BQ477" s="144"/>
      <c r="BR477" s="144"/>
      <c r="BS477" s="144"/>
      <c r="BT477" s="144"/>
      <c r="BU477" s="144"/>
      <c r="BV477" s="144"/>
      <c r="BW477" s="144"/>
      <c r="BX477" s="144"/>
      <c r="BY477" s="144"/>
      <c r="BZ477" s="144"/>
      <c r="CA477" s="144"/>
      <c r="CB477" s="144"/>
      <c r="CC477" s="144"/>
      <c r="CD477" s="144"/>
      <c r="CE477" s="144"/>
      <c r="CF477" s="144"/>
      <c r="CG477" s="144"/>
      <c r="CH477" s="144"/>
      <c r="CI477" s="144"/>
      <c r="CJ477" s="144"/>
      <c r="CK477" s="144"/>
      <c r="CL477" s="144"/>
      <c r="CM477" s="144"/>
      <c r="CN477" s="144"/>
      <c r="CO477" s="144"/>
      <c r="CP477" s="144"/>
      <c r="CQ477" s="144"/>
      <c r="CR477" s="144"/>
      <c r="CS477" s="144"/>
      <c r="CT477" s="144"/>
      <c r="CU477" s="144"/>
      <c r="CV477" s="144"/>
      <c r="CW477" s="144"/>
      <c r="CX477" s="144"/>
      <c r="CY477" s="144"/>
      <c r="CZ477" s="144"/>
      <c r="DA477" s="144"/>
      <c r="DB477" s="144"/>
      <c r="DC477" s="144"/>
      <c r="DD477" s="144"/>
      <c r="DE477" s="144"/>
      <c r="DF477" s="144"/>
      <c r="DG477" s="144"/>
      <c r="DH477" s="144"/>
      <c r="DI477" s="144"/>
      <c r="DJ477" s="144"/>
      <c r="DK477" s="144"/>
      <c r="DL477" s="144"/>
      <c r="DM477" s="144"/>
      <c r="DN477" s="144"/>
      <c r="DO477" s="144"/>
      <c r="DP477" s="144"/>
      <c r="DQ477" s="144"/>
      <c r="DR477" s="144"/>
      <c r="DS477" s="144"/>
      <c r="DT477" s="144"/>
      <c r="DU477" s="144"/>
      <c r="DV477" s="144"/>
      <c r="DW477" s="144"/>
    </row>
    <row r="478" spans="1:136" x14ac:dyDescent="0.3">
      <c r="A478" s="72"/>
      <c r="B478" s="2"/>
      <c r="C478" s="153"/>
      <c r="D478" s="122"/>
      <c r="E478" s="123"/>
      <c r="F478" s="123"/>
      <c r="G478" s="124"/>
      <c r="H478" s="125"/>
      <c r="I478" s="126"/>
      <c r="J478" s="122"/>
      <c r="K478" s="127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6"/>
      <c r="AG478" s="136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6"/>
      <c r="AV478" s="136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6"/>
      <c r="BP478" s="136"/>
      <c r="BQ478" s="136"/>
      <c r="BR478" s="136"/>
      <c r="BS478" s="136"/>
      <c r="BT478" s="136"/>
      <c r="BU478" s="136"/>
      <c r="BV478" s="136"/>
      <c r="BW478" s="136"/>
      <c r="BX478" s="136"/>
      <c r="BY478" s="136"/>
      <c r="BZ478" s="136"/>
      <c r="CA478" s="136"/>
      <c r="CB478" s="136"/>
      <c r="CC478" s="136"/>
      <c r="CD478" s="136"/>
      <c r="CE478" s="136"/>
      <c r="CF478" s="136"/>
      <c r="CG478" s="136"/>
      <c r="CH478" s="136"/>
      <c r="CI478" s="136"/>
      <c r="CJ478" s="136"/>
      <c r="CK478" s="136"/>
      <c r="CL478" s="136"/>
      <c r="CM478" s="136"/>
      <c r="CN478" s="136"/>
      <c r="CO478" s="136"/>
      <c r="CP478" s="136"/>
      <c r="CQ478" s="136"/>
      <c r="CR478" s="136"/>
      <c r="CS478" s="136"/>
      <c r="CT478" s="136"/>
      <c r="CU478" s="136"/>
      <c r="CV478" s="136"/>
      <c r="CW478" s="136"/>
      <c r="CX478" s="136"/>
      <c r="CY478" s="136"/>
      <c r="CZ478" s="136"/>
      <c r="DA478" s="136"/>
      <c r="DB478" s="136"/>
      <c r="DC478" s="136"/>
      <c r="DD478" s="136"/>
      <c r="DE478" s="136"/>
      <c r="DF478" s="136"/>
      <c r="DG478" s="136"/>
      <c r="DH478" s="136"/>
      <c r="DI478" s="136"/>
      <c r="DJ478" s="136"/>
      <c r="DK478" s="136"/>
      <c r="DL478" s="136"/>
      <c r="DM478" s="136"/>
      <c r="DN478" s="136"/>
      <c r="DO478" s="136"/>
      <c r="DP478" s="136"/>
      <c r="DQ478" s="136"/>
      <c r="DR478" s="136"/>
      <c r="DS478" s="136"/>
      <c r="DT478" s="136"/>
      <c r="DU478" s="136"/>
      <c r="DV478" s="136"/>
      <c r="DW478" s="136"/>
    </row>
    <row r="479" spans="1:136" x14ac:dyDescent="0.3">
      <c r="A479" s="128"/>
      <c r="B479" s="129"/>
      <c r="C479" s="154"/>
      <c r="D479" s="131"/>
      <c r="E479" s="128"/>
      <c r="F479" s="128"/>
      <c r="G479" s="132"/>
      <c r="H479" s="128"/>
      <c r="I479" s="128"/>
      <c r="J479" s="131"/>
      <c r="K479" s="128"/>
      <c r="L479" s="133"/>
      <c r="M479" s="133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6"/>
      <c r="AG479" s="136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6"/>
      <c r="AV479" s="136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6"/>
      <c r="BP479" s="136"/>
      <c r="BQ479" s="136"/>
      <c r="BR479" s="136"/>
      <c r="BS479" s="136"/>
      <c r="BT479" s="136"/>
      <c r="BU479" s="136"/>
      <c r="BV479" s="136"/>
      <c r="BW479" s="136"/>
      <c r="BX479" s="136"/>
      <c r="BY479" s="136"/>
      <c r="BZ479" s="136"/>
      <c r="CA479" s="136"/>
      <c r="CB479" s="136"/>
      <c r="CC479" s="136"/>
      <c r="CD479" s="136"/>
      <c r="CE479" s="136"/>
      <c r="CF479" s="136"/>
      <c r="CG479" s="136"/>
      <c r="CH479" s="136"/>
      <c r="CI479" s="136"/>
      <c r="CJ479" s="136"/>
      <c r="CK479" s="136"/>
      <c r="CL479" s="136"/>
      <c r="CM479" s="136"/>
      <c r="CN479" s="136"/>
      <c r="CO479" s="136"/>
      <c r="CP479" s="136"/>
      <c r="CQ479" s="136"/>
      <c r="CR479" s="136"/>
      <c r="CS479" s="136"/>
      <c r="CT479" s="136"/>
      <c r="CU479" s="136"/>
      <c r="CV479" s="136"/>
      <c r="CW479" s="136"/>
      <c r="CX479" s="136"/>
      <c r="CY479" s="136"/>
      <c r="CZ479" s="136"/>
      <c r="DA479" s="136"/>
      <c r="DB479" s="136"/>
      <c r="DC479" s="136"/>
      <c r="DD479" s="136"/>
      <c r="DE479" s="136"/>
      <c r="DF479" s="136"/>
      <c r="DG479" s="136"/>
      <c r="DH479" s="136"/>
      <c r="DI479" s="136"/>
      <c r="DJ479" s="136"/>
      <c r="DK479" s="136"/>
      <c r="DL479" s="136"/>
      <c r="DM479" s="136"/>
      <c r="DN479" s="136"/>
      <c r="DO479" s="136"/>
      <c r="DP479" s="136"/>
      <c r="DQ479" s="136"/>
      <c r="DR479" s="136"/>
      <c r="DS479" s="136"/>
      <c r="DT479" s="136"/>
      <c r="DU479" s="136"/>
      <c r="DV479" s="136"/>
      <c r="DW479" s="136"/>
    </row>
    <row r="480" spans="1:136" x14ac:dyDescent="0.3">
      <c r="A480" s="138"/>
      <c r="B480" s="139"/>
      <c r="C480" s="155"/>
      <c r="D480" s="140"/>
      <c r="E480" s="138"/>
      <c r="F480" s="138"/>
      <c r="G480" s="141"/>
      <c r="H480" s="138"/>
      <c r="I480" s="138"/>
      <c r="J480" s="140"/>
      <c r="K480" s="138"/>
      <c r="L480" s="142"/>
      <c r="M480" s="142"/>
      <c r="N480" s="120"/>
      <c r="O480" s="143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4"/>
      <c r="AG480" s="144"/>
      <c r="AH480" s="144"/>
      <c r="AI480" s="144"/>
      <c r="AJ480" s="144"/>
      <c r="AK480" s="144"/>
      <c r="AL480" s="144"/>
      <c r="AM480" s="144"/>
      <c r="AN480" s="144"/>
      <c r="AO480" s="144"/>
      <c r="AP480" s="144"/>
      <c r="AQ480" s="144"/>
      <c r="AR480" s="144"/>
      <c r="AS480" s="144"/>
      <c r="AT480" s="144"/>
      <c r="AU480" s="144"/>
      <c r="AV480" s="144"/>
      <c r="AW480" s="144"/>
      <c r="AX480" s="144"/>
      <c r="AY480" s="144"/>
      <c r="AZ480" s="144"/>
      <c r="BA480" s="144"/>
      <c r="BB480" s="144"/>
      <c r="BC480" s="144"/>
      <c r="BD480" s="144"/>
      <c r="BE480" s="144"/>
      <c r="BF480" s="144"/>
      <c r="BG480" s="144"/>
      <c r="BH480" s="144"/>
      <c r="BI480" s="144"/>
      <c r="BJ480" s="144"/>
      <c r="BK480" s="144"/>
      <c r="BL480" s="144"/>
      <c r="BM480" s="144"/>
      <c r="BN480" s="144"/>
      <c r="BO480" s="144"/>
      <c r="BP480" s="144"/>
      <c r="BQ480" s="144"/>
      <c r="BR480" s="144"/>
      <c r="BS480" s="144"/>
      <c r="BT480" s="144"/>
      <c r="BU480" s="144"/>
      <c r="BV480" s="144"/>
      <c r="BW480" s="144"/>
      <c r="BX480" s="144"/>
      <c r="BY480" s="144"/>
      <c r="BZ480" s="144"/>
      <c r="CA480" s="144"/>
      <c r="CB480" s="144"/>
      <c r="CC480" s="144"/>
      <c r="CD480" s="144"/>
      <c r="CE480" s="144"/>
      <c r="CF480" s="144"/>
      <c r="CG480" s="144"/>
      <c r="CH480" s="144"/>
      <c r="CI480" s="144"/>
      <c r="CJ480" s="144"/>
      <c r="CK480" s="144"/>
      <c r="CL480" s="144"/>
      <c r="CM480" s="144"/>
      <c r="CN480" s="144"/>
      <c r="CO480" s="144"/>
      <c r="CP480" s="144"/>
      <c r="CQ480" s="144"/>
      <c r="CR480" s="144"/>
      <c r="CS480" s="144"/>
      <c r="CT480" s="144"/>
      <c r="CU480" s="144"/>
      <c r="CV480" s="144"/>
      <c r="CW480" s="144"/>
      <c r="CX480" s="144"/>
      <c r="CY480" s="144"/>
      <c r="CZ480" s="144"/>
      <c r="DA480" s="144"/>
      <c r="DB480" s="144"/>
      <c r="DC480" s="144"/>
      <c r="DD480" s="144"/>
      <c r="DE480" s="144"/>
      <c r="DF480" s="144"/>
      <c r="DG480" s="144"/>
      <c r="DH480" s="144"/>
      <c r="DI480" s="144"/>
      <c r="DJ480" s="144"/>
      <c r="DK480" s="144"/>
      <c r="DL480" s="144"/>
      <c r="DM480" s="144"/>
      <c r="DN480" s="144"/>
      <c r="DO480" s="144"/>
      <c r="DP480" s="144"/>
      <c r="DQ480" s="144"/>
      <c r="DR480" s="144"/>
      <c r="DS480" s="144"/>
      <c r="DT480" s="144"/>
      <c r="DU480" s="144"/>
      <c r="DV480" s="144"/>
      <c r="DW480" s="144"/>
    </row>
    <row r="481" spans="1:127" x14ac:dyDescent="0.3">
      <c r="A481" s="72"/>
      <c r="B481" s="2"/>
      <c r="C481" s="148"/>
      <c r="D481" s="122"/>
      <c r="E481" s="123"/>
      <c r="F481" s="123"/>
      <c r="G481" s="124"/>
      <c r="H481" s="125"/>
      <c r="I481" s="126"/>
      <c r="J481" s="122"/>
      <c r="K481" s="127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33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A481" s="33"/>
      <c r="CB481" s="33"/>
      <c r="CC481" s="33"/>
      <c r="CD481" s="33"/>
      <c r="CE481" s="33"/>
      <c r="CF481" s="33"/>
      <c r="CG481" s="33"/>
      <c r="CH481" s="33"/>
      <c r="CI481" s="33"/>
      <c r="CJ481" s="33"/>
      <c r="CK481" s="33"/>
      <c r="CL481" s="33"/>
      <c r="CM481" s="33"/>
      <c r="CN481" s="33"/>
      <c r="CO481" s="33"/>
      <c r="CP481" s="33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/>
      <c r="DI481" s="33"/>
      <c r="DJ481" s="33"/>
      <c r="DK481" s="33"/>
      <c r="DL481" s="33"/>
      <c r="DM481" s="33"/>
      <c r="DN481" s="33"/>
      <c r="DO481" s="33"/>
      <c r="DP481" s="33"/>
      <c r="DQ481" s="33"/>
      <c r="DR481" s="33"/>
      <c r="DS481" s="33"/>
      <c r="DT481" s="33"/>
      <c r="DU481" s="33"/>
      <c r="DV481" s="33"/>
      <c r="DW481" s="33"/>
    </row>
    <row r="482" spans="1:127" x14ac:dyDescent="0.3">
      <c r="A482" s="128"/>
      <c r="B482" s="129"/>
      <c r="C482" s="149"/>
      <c r="D482" s="131"/>
      <c r="E482" s="128"/>
      <c r="F482" s="128"/>
      <c r="G482" s="132"/>
      <c r="H482" s="128"/>
      <c r="I482" s="128"/>
      <c r="J482" s="131"/>
      <c r="K482" s="128"/>
      <c r="L482" s="133"/>
      <c r="M482" s="133"/>
      <c r="N482" s="134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  <c r="BH482" s="33"/>
      <c r="BI482" s="33"/>
      <c r="BJ482" s="33"/>
      <c r="BK482" s="33"/>
      <c r="BL482" s="33"/>
      <c r="BM482" s="33"/>
      <c r="BN482" s="33"/>
      <c r="BO482" s="33"/>
      <c r="BP482" s="33"/>
      <c r="BQ482" s="33"/>
      <c r="BR482" s="33"/>
      <c r="BS482" s="33"/>
      <c r="BT482" s="33"/>
      <c r="BU482" s="33"/>
      <c r="BV482" s="33"/>
      <c r="BW482" s="33"/>
      <c r="BX482" s="33"/>
      <c r="BY482" s="33"/>
      <c r="BZ482" s="33"/>
      <c r="CA482" s="33"/>
      <c r="CB482" s="33"/>
      <c r="CC482" s="33"/>
      <c r="CD482" s="33"/>
      <c r="CE482" s="33"/>
      <c r="CF482" s="33"/>
      <c r="CG482" s="33"/>
      <c r="CH482" s="33"/>
      <c r="CI482" s="33"/>
      <c r="CJ482" s="33"/>
      <c r="CK482" s="33"/>
      <c r="CL482" s="33"/>
      <c r="CM482" s="33"/>
      <c r="CN482" s="33"/>
      <c r="CO482" s="33"/>
      <c r="CP482" s="33"/>
      <c r="CQ482" s="33"/>
      <c r="CR482" s="33"/>
      <c r="CS482" s="33"/>
      <c r="CT482" s="33"/>
      <c r="CU482" s="33"/>
      <c r="CV482" s="33"/>
      <c r="CW482" s="33"/>
      <c r="CX482" s="33"/>
      <c r="CY482" s="33"/>
      <c r="CZ482" s="33"/>
      <c r="DA482" s="33"/>
      <c r="DB482" s="33"/>
      <c r="DC482" s="33"/>
      <c r="DD482" s="33"/>
      <c r="DE482" s="33"/>
      <c r="DF482" s="33"/>
      <c r="DG482" s="33"/>
      <c r="DH482" s="33"/>
      <c r="DI482" s="33"/>
      <c r="DJ482" s="33"/>
      <c r="DK482" s="33"/>
      <c r="DL482" s="33"/>
      <c r="DM482" s="33"/>
      <c r="DN482" s="33"/>
      <c r="DO482" s="33"/>
      <c r="DP482" s="33"/>
      <c r="DQ482" s="33"/>
      <c r="DR482" s="33"/>
      <c r="DS482" s="33"/>
      <c r="DT482" s="33"/>
      <c r="DU482" s="33"/>
      <c r="DV482" s="33"/>
      <c r="DW482" s="33"/>
    </row>
    <row r="483" spans="1:127" x14ac:dyDescent="0.3">
      <c r="A483" s="72"/>
      <c r="B483" s="2"/>
      <c r="C483" s="151"/>
      <c r="D483" s="122"/>
      <c r="E483" s="123"/>
      <c r="F483" s="123"/>
      <c r="G483" s="124"/>
      <c r="H483" s="125"/>
      <c r="I483" s="126"/>
      <c r="J483" s="122"/>
      <c r="K483" s="127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136"/>
      <c r="AF483" s="136"/>
      <c r="AG483" s="136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6"/>
      <c r="AV483" s="136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6"/>
      <c r="BP483" s="136"/>
      <c r="BQ483" s="136"/>
      <c r="BR483" s="136"/>
      <c r="BS483" s="136"/>
      <c r="BT483" s="136"/>
      <c r="BU483" s="136"/>
      <c r="BV483" s="136"/>
      <c r="BW483" s="136"/>
      <c r="BX483" s="136"/>
      <c r="BY483" s="136"/>
      <c r="BZ483" s="136"/>
      <c r="CA483" s="136"/>
      <c r="CB483" s="136"/>
      <c r="CC483" s="136"/>
      <c r="CD483" s="136"/>
      <c r="CE483" s="136"/>
      <c r="CF483" s="136"/>
      <c r="CG483" s="136"/>
      <c r="CH483" s="136"/>
      <c r="CI483" s="136"/>
      <c r="CJ483" s="136"/>
      <c r="CK483" s="136"/>
      <c r="CL483" s="136"/>
      <c r="CM483" s="136"/>
      <c r="CN483" s="136"/>
      <c r="CO483" s="136"/>
      <c r="CP483" s="136"/>
      <c r="CQ483" s="136"/>
      <c r="CR483" s="136"/>
      <c r="CS483" s="136"/>
      <c r="CT483" s="136"/>
      <c r="CU483" s="136"/>
      <c r="CV483" s="136"/>
      <c r="CW483" s="136"/>
      <c r="CX483" s="136"/>
      <c r="CY483" s="136"/>
      <c r="CZ483" s="136"/>
      <c r="DA483" s="136"/>
      <c r="DB483" s="136"/>
      <c r="DC483" s="136"/>
      <c r="DD483" s="136"/>
      <c r="DE483" s="136"/>
      <c r="DF483" s="136"/>
      <c r="DG483" s="136"/>
      <c r="DH483" s="136"/>
      <c r="DI483" s="136"/>
      <c r="DJ483" s="136"/>
      <c r="DK483" s="136"/>
      <c r="DL483" s="136"/>
      <c r="DM483" s="136"/>
      <c r="DN483" s="136"/>
      <c r="DO483" s="136"/>
      <c r="DP483" s="136"/>
      <c r="DQ483" s="136"/>
      <c r="DR483" s="136"/>
      <c r="DS483" s="136"/>
      <c r="DT483" s="136"/>
      <c r="DU483" s="136"/>
      <c r="DV483" s="136"/>
      <c r="DW483" s="136"/>
    </row>
    <row r="484" spans="1:127" x14ac:dyDescent="0.3">
      <c r="A484" s="128"/>
      <c r="B484" s="129"/>
      <c r="C484" s="152"/>
      <c r="D484" s="131"/>
      <c r="E484" s="128"/>
      <c r="F484" s="128"/>
      <c r="G484" s="132"/>
      <c r="H484" s="128"/>
      <c r="I484" s="128"/>
      <c r="J484" s="131"/>
      <c r="K484" s="128"/>
      <c r="L484" s="133"/>
      <c r="M484" s="133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  <c r="Z484" s="136"/>
      <c r="AA484" s="136"/>
      <c r="AB484" s="136"/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</row>
    <row r="485" spans="1:127" x14ac:dyDescent="0.3">
      <c r="A485" s="138"/>
      <c r="B485" s="139"/>
      <c r="C485" s="160"/>
      <c r="D485" s="140"/>
      <c r="E485" s="138"/>
      <c r="F485" s="138"/>
      <c r="G485" s="141"/>
      <c r="H485" s="138"/>
      <c r="I485" s="138"/>
      <c r="J485" s="140"/>
      <c r="K485" s="138"/>
      <c r="L485" s="142"/>
      <c r="M485" s="142"/>
      <c r="N485" s="120"/>
      <c r="O485" s="143"/>
      <c r="P485" s="144"/>
      <c r="Q485" s="144"/>
      <c r="R485" s="144"/>
      <c r="S485" s="144"/>
      <c r="T485" s="144"/>
      <c r="U485" s="144"/>
      <c r="V485" s="144"/>
      <c r="W485" s="144"/>
      <c r="X485" s="144"/>
      <c r="Y485" s="144"/>
      <c r="Z485" s="144"/>
      <c r="AA485" s="144"/>
      <c r="AB485" s="144"/>
      <c r="AC485" s="144"/>
      <c r="AD485" s="144"/>
      <c r="AE485" s="144"/>
      <c r="AF485" s="144"/>
      <c r="AG485" s="144"/>
      <c r="AH485" s="144"/>
      <c r="AI485" s="144"/>
      <c r="AJ485" s="144"/>
      <c r="AK485" s="144"/>
      <c r="AL485" s="144"/>
      <c r="AM485" s="144"/>
      <c r="AN485" s="144"/>
      <c r="AO485" s="144"/>
      <c r="AP485" s="144"/>
      <c r="AQ485" s="144"/>
      <c r="AR485" s="144"/>
      <c r="AS485" s="144"/>
      <c r="AT485" s="144"/>
      <c r="AU485" s="144"/>
      <c r="AV485" s="144"/>
      <c r="AW485" s="144"/>
      <c r="AX485" s="144"/>
      <c r="AY485" s="144"/>
      <c r="AZ485" s="144"/>
      <c r="BA485" s="144"/>
      <c r="BB485" s="144"/>
      <c r="BC485" s="144"/>
      <c r="BD485" s="144"/>
      <c r="BE485" s="144"/>
      <c r="BF485" s="144"/>
      <c r="BG485" s="144"/>
      <c r="BH485" s="144"/>
      <c r="BI485" s="144"/>
      <c r="BJ485" s="144"/>
      <c r="BK485" s="144"/>
      <c r="BL485" s="144"/>
      <c r="BM485" s="144"/>
      <c r="BN485" s="144"/>
      <c r="BO485" s="144"/>
      <c r="BP485" s="144"/>
      <c r="BQ485" s="144"/>
      <c r="BR485" s="144"/>
      <c r="BS485" s="144"/>
      <c r="BT485" s="144"/>
      <c r="BU485" s="144"/>
      <c r="BV485" s="144"/>
      <c r="BW485" s="144"/>
      <c r="BX485" s="144"/>
      <c r="BY485" s="144"/>
      <c r="BZ485" s="144"/>
      <c r="CA485" s="144"/>
      <c r="CB485" s="144"/>
      <c r="CC485" s="144"/>
      <c r="CD485" s="144"/>
      <c r="CE485" s="144"/>
      <c r="CF485" s="144"/>
      <c r="CG485" s="144"/>
      <c r="CH485" s="144"/>
      <c r="CI485" s="144"/>
      <c r="CJ485" s="144"/>
      <c r="CK485" s="144"/>
      <c r="CL485" s="144"/>
      <c r="CM485" s="144"/>
      <c r="CN485" s="144"/>
      <c r="CO485" s="144"/>
      <c r="CP485" s="144"/>
      <c r="CQ485" s="144"/>
      <c r="CR485" s="144"/>
      <c r="CS485" s="144"/>
      <c r="CT485" s="144"/>
      <c r="CU485" s="144"/>
      <c r="CV485" s="144"/>
      <c r="CW485" s="144"/>
      <c r="CX485" s="144"/>
      <c r="CY485" s="144"/>
      <c r="CZ485" s="144"/>
      <c r="DA485" s="144"/>
      <c r="DB485" s="144"/>
      <c r="DC485" s="144"/>
      <c r="DD485" s="144"/>
      <c r="DE485" s="144"/>
      <c r="DF485" s="144"/>
      <c r="DG485" s="144"/>
      <c r="DH485" s="144"/>
      <c r="DI485" s="144"/>
      <c r="DJ485" s="144"/>
      <c r="DK485" s="144"/>
      <c r="DL485" s="144"/>
      <c r="DM485" s="144"/>
      <c r="DN485" s="144"/>
      <c r="DO485" s="144"/>
      <c r="DP485" s="144"/>
      <c r="DQ485" s="144"/>
      <c r="DR485" s="144"/>
      <c r="DS485" s="144"/>
      <c r="DT485" s="144"/>
      <c r="DU485" s="144"/>
      <c r="DV485" s="144"/>
      <c r="DW485" s="144"/>
    </row>
    <row r="486" spans="1:127" x14ac:dyDescent="0.3">
      <c r="A486" s="72"/>
      <c r="B486" s="2"/>
      <c r="C486" s="151"/>
      <c r="D486" s="122"/>
      <c r="E486" s="123"/>
      <c r="F486" s="123"/>
      <c r="G486" s="124"/>
      <c r="H486" s="125"/>
      <c r="I486" s="126"/>
      <c r="J486" s="122"/>
      <c r="K486" s="127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  <c r="Z486" s="136"/>
      <c r="AA486" s="136"/>
      <c r="AB486" s="136"/>
      <c r="AC486" s="136"/>
      <c r="AD486" s="136"/>
      <c r="AE486" s="136"/>
      <c r="AF486" s="136"/>
      <c r="AG486" s="136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6"/>
      <c r="AV486" s="136"/>
      <c r="AW486" s="136"/>
      <c r="AX486" s="136"/>
      <c r="AY486" s="136"/>
      <c r="AZ486" s="136"/>
      <c r="BA486" s="136"/>
      <c r="BB486" s="136"/>
      <c r="BC486" s="136"/>
      <c r="BD486" s="136"/>
      <c r="BE486" s="136"/>
      <c r="BF486" s="136"/>
      <c r="BG486" s="136"/>
      <c r="BH486" s="136"/>
      <c r="BI486" s="136"/>
      <c r="BJ486" s="136"/>
      <c r="BK486" s="136"/>
      <c r="BL486" s="136"/>
      <c r="BM486" s="136"/>
      <c r="BN486" s="136"/>
      <c r="BO486" s="136"/>
      <c r="BP486" s="136"/>
      <c r="BQ486" s="136"/>
      <c r="BR486" s="136"/>
      <c r="BS486" s="136"/>
      <c r="BT486" s="136"/>
      <c r="BU486" s="136"/>
      <c r="BV486" s="136"/>
      <c r="BW486" s="136"/>
      <c r="BX486" s="136"/>
      <c r="BY486" s="136"/>
      <c r="BZ486" s="136"/>
      <c r="CA486" s="136"/>
      <c r="CB486" s="136"/>
      <c r="CC486" s="136"/>
      <c r="CD486" s="136"/>
      <c r="CE486" s="136"/>
      <c r="CF486" s="136"/>
      <c r="CG486" s="136"/>
      <c r="CH486" s="136"/>
      <c r="CI486" s="136"/>
      <c r="CJ486" s="136"/>
      <c r="CK486" s="136"/>
      <c r="CL486" s="136"/>
      <c r="CM486" s="136"/>
      <c r="CN486" s="136"/>
      <c r="CO486" s="136"/>
      <c r="CP486" s="136"/>
      <c r="CQ486" s="136"/>
      <c r="CR486" s="136"/>
      <c r="CS486" s="136"/>
      <c r="CT486" s="136"/>
      <c r="CU486" s="136"/>
      <c r="CV486" s="136"/>
      <c r="CW486" s="136"/>
      <c r="CX486" s="136"/>
      <c r="CY486" s="136"/>
      <c r="CZ486" s="136"/>
      <c r="DA486" s="136"/>
      <c r="DB486" s="136"/>
      <c r="DC486" s="136"/>
      <c r="DD486" s="136"/>
      <c r="DE486" s="136"/>
      <c r="DF486" s="136"/>
      <c r="DG486" s="136"/>
      <c r="DH486" s="136"/>
      <c r="DI486" s="136"/>
      <c r="DJ486" s="136"/>
      <c r="DK486" s="136"/>
      <c r="DL486" s="136"/>
      <c r="DM486" s="136"/>
      <c r="DN486" s="136"/>
      <c r="DO486" s="136"/>
      <c r="DP486" s="136"/>
      <c r="DQ486" s="136"/>
      <c r="DR486" s="136"/>
      <c r="DS486" s="136"/>
      <c r="DT486" s="136"/>
      <c r="DU486" s="136"/>
      <c r="DV486" s="136"/>
      <c r="DW486" s="136"/>
    </row>
    <row r="487" spans="1:127" x14ac:dyDescent="0.3">
      <c r="A487" s="128"/>
      <c r="B487" s="129"/>
      <c r="C487" s="152"/>
      <c r="D487" s="131"/>
      <c r="E487" s="128"/>
      <c r="F487" s="128"/>
      <c r="G487" s="132"/>
      <c r="H487" s="128"/>
      <c r="I487" s="128"/>
      <c r="J487" s="131"/>
      <c r="K487" s="128"/>
      <c r="L487" s="133"/>
      <c r="M487" s="133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  <c r="Z487" s="136"/>
      <c r="AA487" s="136"/>
      <c r="AB487" s="136"/>
      <c r="AC487" s="136"/>
      <c r="AD487" s="136"/>
      <c r="AE487" s="136"/>
      <c r="AF487" s="136"/>
      <c r="AG487" s="136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6"/>
      <c r="AV487" s="136"/>
      <c r="AW487" s="136"/>
      <c r="AX487" s="136"/>
      <c r="AY487" s="136"/>
      <c r="AZ487" s="136"/>
      <c r="BA487" s="136"/>
      <c r="BB487" s="136"/>
      <c r="BC487" s="136"/>
      <c r="BD487" s="136"/>
      <c r="BE487" s="136"/>
      <c r="BF487" s="136"/>
      <c r="BG487" s="136"/>
      <c r="BH487" s="136"/>
      <c r="BI487" s="136"/>
      <c r="BJ487" s="136"/>
      <c r="BK487" s="136"/>
      <c r="BL487" s="136"/>
      <c r="BM487" s="136"/>
      <c r="BN487" s="136"/>
      <c r="BO487" s="136"/>
      <c r="BP487" s="136"/>
      <c r="BQ487" s="136"/>
      <c r="BR487" s="136"/>
      <c r="BS487" s="136"/>
      <c r="BT487" s="136"/>
      <c r="BU487" s="136"/>
      <c r="BV487" s="136"/>
      <c r="BW487" s="136"/>
      <c r="BX487" s="136"/>
      <c r="BY487" s="136"/>
      <c r="BZ487" s="136"/>
      <c r="CA487" s="136"/>
      <c r="CB487" s="136"/>
      <c r="CC487" s="136"/>
      <c r="CD487" s="136"/>
      <c r="CE487" s="136"/>
      <c r="CF487" s="136"/>
      <c r="CG487" s="136"/>
      <c r="CH487" s="136"/>
      <c r="CI487" s="136"/>
      <c r="CJ487" s="136"/>
      <c r="CK487" s="136"/>
      <c r="CL487" s="136"/>
      <c r="CM487" s="136"/>
      <c r="CN487" s="136"/>
      <c r="CO487" s="136"/>
      <c r="CP487" s="136"/>
      <c r="CQ487" s="136"/>
      <c r="CR487" s="136"/>
      <c r="CS487" s="136"/>
      <c r="CT487" s="136"/>
      <c r="CU487" s="136"/>
      <c r="CV487" s="136"/>
      <c r="CW487" s="136"/>
      <c r="CX487" s="136"/>
      <c r="CY487" s="136"/>
      <c r="CZ487" s="136"/>
      <c r="DA487" s="136"/>
      <c r="DB487" s="136"/>
      <c r="DC487" s="136"/>
      <c r="DD487" s="136"/>
      <c r="DE487" s="136"/>
      <c r="DF487" s="136"/>
      <c r="DG487" s="136"/>
      <c r="DH487" s="136"/>
      <c r="DI487" s="136"/>
      <c r="DJ487" s="136"/>
      <c r="DK487" s="136"/>
      <c r="DL487" s="136"/>
      <c r="DM487" s="136"/>
      <c r="DN487" s="136"/>
      <c r="DO487" s="136"/>
      <c r="DP487" s="136"/>
      <c r="DQ487" s="136"/>
      <c r="DR487" s="136"/>
      <c r="DS487" s="136"/>
      <c r="DT487" s="136"/>
      <c r="DU487" s="136"/>
      <c r="DV487" s="136"/>
      <c r="DW487" s="136"/>
    </row>
    <row r="488" spans="1:127" x14ac:dyDescent="0.3">
      <c r="A488" s="138"/>
      <c r="B488" s="139"/>
      <c r="C488" s="160"/>
      <c r="D488" s="140"/>
      <c r="E488" s="138"/>
      <c r="F488" s="138"/>
      <c r="G488" s="141"/>
      <c r="H488" s="138"/>
      <c r="I488" s="138"/>
      <c r="J488" s="140"/>
      <c r="K488" s="138"/>
      <c r="L488" s="142"/>
      <c r="M488" s="142"/>
      <c r="N488" s="120"/>
      <c r="O488" s="143"/>
      <c r="P488" s="144"/>
      <c r="Q488" s="144"/>
      <c r="R488" s="144"/>
      <c r="S488" s="144"/>
      <c r="T488" s="144"/>
      <c r="U488" s="144"/>
      <c r="V488" s="144"/>
      <c r="W488" s="144"/>
      <c r="X488" s="144"/>
      <c r="Y488" s="144"/>
      <c r="Z488" s="144"/>
      <c r="AA488" s="144"/>
      <c r="AB488" s="144"/>
      <c r="AC488" s="144"/>
      <c r="AD488" s="144"/>
      <c r="AE488" s="144"/>
      <c r="AF488" s="144"/>
      <c r="AG488" s="144"/>
      <c r="AH488" s="144"/>
      <c r="AI488" s="144"/>
      <c r="AJ488" s="144"/>
      <c r="AK488" s="144"/>
      <c r="AL488" s="144"/>
      <c r="AM488" s="144"/>
      <c r="AN488" s="144"/>
      <c r="AO488" s="144"/>
      <c r="AP488" s="144"/>
      <c r="AQ488" s="144"/>
      <c r="AR488" s="144"/>
      <c r="AS488" s="144"/>
      <c r="AT488" s="144"/>
      <c r="AU488" s="144"/>
      <c r="AV488" s="144"/>
      <c r="AW488" s="144"/>
      <c r="AX488" s="144"/>
      <c r="AY488" s="144"/>
      <c r="AZ488" s="144"/>
      <c r="BA488" s="144"/>
      <c r="BB488" s="144"/>
      <c r="BC488" s="144"/>
      <c r="BD488" s="144"/>
      <c r="BE488" s="144"/>
      <c r="BF488" s="144"/>
      <c r="BG488" s="144"/>
      <c r="BH488" s="144"/>
      <c r="BI488" s="144"/>
      <c r="BJ488" s="144"/>
      <c r="BK488" s="144"/>
      <c r="BL488" s="144"/>
      <c r="BM488" s="144"/>
      <c r="BN488" s="144"/>
      <c r="BO488" s="144"/>
      <c r="BP488" s="144"/>
      <c r="BQ488" s="144"/>
      <c r="BR488" s="144"/>
      <c r="BS488" s="144"/>
      <c r="BT488" s="144"/>
      <c r="BU488" s="144"/>
      <c r="BV488" s="144"/>
      <c r="BW488" s="144"/>
      <c r="BX488" s="144"/>
      <c r="BY488" s="144"/>
      <c r="BZ488" s="144"/>
      <c r="CA488" s="144"/>
      <c r="CB488" s="144"/>
      <c r="CC488" s="144"/>
      <c r="CD488" s="144"/>
      <c r="CE488" s="144"/>
      <c r="CF488" s="144"/>
      <c r="CG488" s="144"/>
      <c r="CH488" s="144"/>
      <c r="CI488" s="144"/>
      <c r="CJ488" s="144"/>
      <c r="CK488" s="144"/>
      <c r="CL488" s="144"/>
      <c r="CM488" s="144"/>
      <c r="CN488" s="144"/>
      <c r="CO488" s="144"/>
      <c r="CP488" s="144"/>
      <c r="CQ488" s="144"/>
      <c r="CR488" s="144"/>
      <c r="CS488" s="144"/>
      <c r="CT488" s="144"/>
      <c r="CU488" s="144"/>
      <c r="CV488" s="144"/>
      <c r="CW488" s="144"/>
      <c r="CX488" s="144"/>
      <c r="CY488" s="144"/>
      <c r="CZ488" s="144"/>
      <c r="DA488" s="144"/>
      <c r="DB488" s="144"/>
      <c r="DC488" s="144"/>
      <c r="DD488" s="144"/>
      <c r="DE488" s="144"/>
      <c r="DF488" s="144"/>
      <c r="DG488" s="144"/>
      <c r="DH488" s="144"/>
      <c r="DI488" s="144"/>
      <c r="DJ488" s="144"/>
      <c r="DK488" s="144"/>
      <c r="DL488" s="144"/>
      <c r="DM488" s="144"/>
      <c r="DN488" s="144"/>
      <c r="DO488" s="144"/>
      <c r="DP488" s="144"/>
      <c r="DQ488" s="144"/>
      <c r="DR488" s="144"/>
      <c r="DS488" s="144"/>
      <c r="DT488" s="144"/>
      <c r="DU488" s="144"/>
      <c r="DV488" s="144"/>
      <c r="DW488" s="144"/>
    </row>
    <row r="489" spans="1:127" x14ac:dyDescent="0.3">
      <c r="A489" s="72"/>
      <c r="B489" s="2"/>
      <c r="C489" s="151"/>
      <c r="D489" s="122"/>
      <c r="E489" s="123"/>
      <c r="F489" s="123"/>
      <c r="G489" s="124"/>
      <c r="H489" s="125"/>
      <c r="I489" s="126"/>
      <c r="J489" s="122"/>
      <c r="K489" s="127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  <c r="Z489" s="136"/>
      <c r="AA489" s="136"/>
      <c r="AB489" s="136"/>
      <c r="AC489" s="136"/>
      <c r="AD489" s="136"/>
      <c r="AE489" s="136"/>
      <c r="AF489" s="136"/>
      <c r="AG489" s="136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6"/>
      <c r="AV489" s="136"/>
      <c r="AW489" s="136"/>
      <c r="AX489" s="136"/>
      <c r="AY489" s="136"/>
      <c r="AZ489" s="136"/>
      <c r="BA489" s="136"/>
      <c r="BB489" s="136"/>
      <c r="BC489" s="136"/>
      <c r="BD489" s="136"/>
      <c r="BE489" s="136"/>
      <c r="BF489" s="136"/>
      <c r="BG489" s="136"/>
      <c r="BH489" s="136"/>
      <c r="BI489" s="136"/>
      <c r="BJ489" s="136"/>
      <c r="BK489" s="136"/>
      <c r="BL489" s="136"/>
      <c r="BM489" s="136"/>
      <c r="BN489" s="136"/>
      <c r="BO489" s="136"/>
      <c r="BP489" s="136"/>
      <c r="BQ489" s="136"/>
      <c r="BR489" s="136"/>
      <c r="BS489" s="136"/>
      <c r="BT489" s="136"/>
      <c r="BU489" s="136"/>
      <c r="BV489" s="136"/>
      <c r="BW489" s="136"/>
      <c r="BX489" s="136"/>
      <c r="BY489" s="136"/>
      <c r="BZ489" s="136"/>
      <c r="CA489" s="136"/>
      <c r="CB489" s="136"/>
      <c r="CC489" s="136"/>
      <c r="CD489" s="136"/>
      <c r="CE489" s="136"/>
      <c r="CF489" s="136"/>
      <c r="CG489" s="136"/>
      <c r="CH489" s="136"/>
      <c r="CI489" s="136"/>
      <c r="CJ489" s="136"/>
      <c r="CK489" s="136"/>
      <c r="CL489" s="136"/>
      <c r="CM489" s="136"/>
      <c r="CN489" s="136"/>
      <c r="CO489" s="136"/>
      <c r="CP489" s="136"/>
      <c r="CQ489" s="136"/>
      <c r="CR489" s="136"/>
      <c r="CS489" s="136"/>
      <c r="CT489" s="136"/>
      <c r="CU489" s="136"/>
      <c r="CV489" s="136"/>
      <c r="CW489" s="136"/>
      <c r="CX489" s="136"/>
      <c r="CY489" s="136"/>
      <c r="CZ489" s="136"/>
      <c r="DA489" s="136"/>
      <c r="DB489" s="136"/>
      <c r="DC489" s="136"/>
      <c r="DD489" s="136"/>
      <c r="DE489" s="136"/>
      <c r="DF489" s="136"/>
      <c r="DG489" s="136"/>
      <c r="DH489" s="136"/>
      <c r="DI489" s="136"/>
      <c r="DJ489" s="136"/>
      <c r="DK489" s="136"/>
      <c r="DL489" s="136"/>
      <c r="DM489" s="136"/>
      <c r="DN489" s="136"/>
      <c r="DO489" s="136"/>
      <c r="DP489" s="136"/>
      <c r="DQ489" s="136"/>
      <c r="DR489" s="136"/>
      <c r="DS489" s="136"/>
      <c r="DT489" s="136"/>
      <c r="DU489" s="136"/>
      <c r="DV489" s="136"/>
      <c r="DW489" s="136"/>
    </row>
    <row r="490" spans="1:127" x14ac:dyDescent="0.3">
      <c r="A490" s="128"/>
      <c r="B490" s="129"/>
      <c r="C490" s="152"/>
      <c r="D490" s="131"/>
      <c r="E490" s="128"/>
      <c r="F490" s="128"/>
      <c r="G490" s="132"/>
      <c r="H490" s="128"/>
      <c r="I490" s="128"/>
      <c r="J490" s="131"/>
      <c r="K490" s="128"/>
      <c r="L490" s="133"/>
      <c r="M490" s="133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  <c r="AA490" s="136"/>
      <c r="AB490" s="136"/>
      <c r="AC490" s="136"/>
      <c r="AD490" s="136"/>
      <c r="AE490" s="136"/>
      <c r="AF490" s="136"/>
      <c r="AG490" s="136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6"/>
      <c r="AV490" s="136"/>
      <c r="AW490" s="136"/>
      <c r="AX490" s="136"/>
      <c r="AY490" s="136"/>
      <c r="AZ490" s="136"/>
      <c r="BA490" s="136"/>
      <c r="BB490" s="136"/>
      <c r="BC490" s="136"/>
      <c r="BD490" s="136"/>
      <c r="BE490" s="136"/>
      <c r="BF490" s="136"/>
      <c r="BG490" s="136"/>
      <c r="BH490" s="136"/>
      <c r="BI490" s="136"/>
      <c r="BJ490" s="136"/>
      <c r="BK490" s="136"/>
      <c r="BL490" s="136"/>
      <c r="BM490" s="136"/>
      <c r="BN490" s="136"/>
      <c r="BO490" s="136"/>
      <c r="BP490" s="136"/>
      <c r="BQ490" s="136"/>
      <c r="BR490" s="136"/>
      <c r="BS490" s="136"/>
      <c r="BT490" s="136"/>
      <c r="BU490" s="136"/>
      <c r="BV490" s="136"/>
      <c r="BW490" s="136"/>
      <c r="BX490" s="136"/>
      <c r="BY490" s="136"/>
      <c r="BZ490" s="136"/>
      <c r="CA490" s="136"/>
      <c r="CB490" s="136"/>
      <c r="CC490" s="136"/>
      <c r="CD490" s="136"/>
      <c r="CE490" s="136"/>
      <c r="CF490" s="136"/>
      <c r="CG490" s="136"/>
      <c r="CH490" s="136"/>
      <c r="CI490" s="136"/>
      <c r="CJ490" s="136"/>
      <c r="CK490" s="136"/>
      <c r="CL490" s="136"/>
      <c r="CM490" s="136"/>
      <c r="CN490" s="136"/>
      <c r="CO490" s="136"/>
      <c r="CP490" s="136"/>
      <c r="CQ490" s="136"/>
      <c r="CR490" s="136"/>
      <c r="CS490" s="136"/>
      <c r="CT490" s="136"/>
      <c r="CU490" s="136"/>
      <c r="CV490" s="136"/>
      <c r="CW490" s="136"/>
      <c r="CX490" s="136"/>
      <c r="CY490" s="136"/>
      <c r="CZ490" s="136"/>
      <c r="DA490" s="136"/>
      <c r="DB490" s="136"/>
      <c r="DC490" s="136"/>
      <c r="DD490" s="136"/>
      <c r="DE490" s="136"/>
      <c r="DF490" s="136"/>
      <c r="DG490" s="136"/>
      <c r="DH490" s="136"/>
      <c r="DI490" s="136"/>
      <c r="DJ490" s="136"/>
      <c r="DK490" s="136"/>
      <c r="DL490" s="136"/>
      <c r="DM490" s="136"/>
      <c r="DN490" s="136"/>
      <c r="DO490" s="136"/>
      <c r="DP490" s="136"/>
      <c r="DQ490" s="136"/>
      <c r="DR490" s="136"/>
      <c r="DS490" s="136"/>
      <c r="DT490" s="136"/>
      <c r="DU490" s="136"/>
      <c r="DV490" s="136"/>
      <c r="DW490" s="136"/>
    </row>
    <row r="491" spans="1:127" x14ac:dyDescent="0.3">
      <c r="A491" s="138"/>
      <c r="B491" s="139"/>
      <c r="C491" s="160"/>
      <c r="D491" s="140"/>
      <c r="E491" s="138"/>
      <c r="F491" s="138"/>
      <c r="G491" s="141"/>
      <c r="H491" s="138"/>
      <c r="I491" s="138"/>
      <c r="J491" s="140"/>
      <c r="K491" s="138"/>
      <c r="L491" s="142"/>
      <c r="M491" s="142"/>
      <c r="N491" s="120"/>
      <c r="O491" s="143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  <c r="AA491" s="144"/>
      <c r="AB491" s="144"/>
      <c r="AC491" s="144"/>
      <c r="AD491" s="144"/>
      <c r="AE491" s="144"/>
      <c r="AF491" s="144"/>
      <c r="AG491" s="144"/>
      <c r="AH491" s="144"/>
      <c r="AI491" s="144"/>
      <c r="AJ491" s="144"/>
      <c r="AK491" s="144"/>
      <c r="AL491" s="144"/>
      <c r="AM491" s="144"/>
      <c r="AN491" s="144"/>
      <c r="AO491" s="144"/>
      <c r="AP491" s="144"/>
      <c r="AQ491" s="144"/>
      <c r="AR491" s="144"/>
      <c r="AS491" s="144"/>
      <c r="AT491" s="144"/>
      <c r="AU491" s="144"/>
      <c r="AV491" s="144"/>
      <c r="AW491" s="144"/>
      <c r="AX491" s="144"/>
      <c r="AY491" s="144"/>
      <c r="AZ491" s="144"/>
      <c r="BA491" s="144"/>
      <c r="BB491" s="144"/>
      <c r="BC491" s="144"/>
      <c r="BD491" s="144"/>
      <c r="BE491" s="144"/>
      <c r="BF491" s="144"/>
      <c r="BG491" s="144"/>
      <c r="BH491" s="144"/>
      <c r="BI491" s="144"/>
      <c r="BJ491" s="144"/>
      <c r="BK491" s="144"/>
      <c r="BL491" s="144"/>
      <c r="BM491" s="144"/>
      <c r="BN491" s="144"/>
      <c r="BO491" s="144"/>
      <c r="BP491" s="144"/>
      <c r="BQ491" s="144"/>
      <c r="BR491" s="144"/>
      <c r="BS491" s="144"/>
      <c r="BT491" s="144"/>
      <c r="BU491" s="144"/>
      <c r="BV491" s="144"/>
      <c r="BW491" s="144"/>
      <c r="BX491" s="144"/>
      <c r="BY491" s="144"/>
      <c r="BZ491" s="144"/>
      <c r="CA491" s="144"/>
      <c r="CB491" s="144"/>
      <c r="CC491" s="144"/>
      <c r="CD491" s="144"/>
      <c r="CE491" s="144"/>
      <c r="CF491" s="144"/>
      <c r="CG491" s="144"/>
      <c r="CH491" s="144"/>
      <c r="CI491" s="144"/>
      <c r="CJ491" s="144"/>
      <c r="CK491" s="144"/>
      <c r="CL491" s="144"/>
      <c r="CM491" s="144"/>
      <c r="CN491" s="144"/>
      <c r="CO491" s="144"/>
      <c r="CP491" s="144"/>
      <c r="CQ491" s="144"/>
      <c r="CR491" s="144"/>
      <c r="CS491" s="144"/>
      <c r="CT491" s="144"/>
      <c r="CU491" s="144"/>
      <c r="CV491" s="144"/>
      <c r="CW491" s="144"/>
      <c r="CX491" s="144"/>
      <c r="CY491" s="144"/>
      <c r="CZ491" s="144"/>
      <c r="DA491" s="144"/>
      <c r="DB491" s="144"/>
      <c r="DC491" s="144"/>
      <c r="DD491" s="144"/>
      <c r="DE491" s="144"/>
      <c r="DF491" s="144"/>
      <c r="DG491" s="144"/>
      <c r="DH491" s="144"/>
      <c r="DI491" s="144"/>
      <c r="DJ491" s="144"/>
      <c r="DK491" s="144"/>
      <c r="DL491" s="144"/>
      <c r="DM491" s="144"/>
      <c r="DN491" s="144"/>
      <c r="DO491" s="144"/>
      <c r="DP491" s="144"/>
      <c r="DQ491" s="144"/>
      <c r="DR491" s="144"/>
      <c r="DS491" s="144"/>
      <c r="DT491" s="144"/>
      <c r="DU491" s="144"/>
      <c r="DV491" s="144"/>
      <c r="DW491" s="144"/>
    </row>
    <row r="492" spans="1:127" x14ac:dyDescent="0.3">
      <c r="A492" s="72"/>
      <c r="B492" s="2"/>
      <c r="C492" s="151"/>
      <c r="D492" s="122"/>
      <c r="E492" s="123"/>
      <c r="F492" s="123"/>
      <c r="G492" s="124"/>
      <c r="H492" s="125"/>
      <c r="I492" s="126"/>
      <c r="J492" s="122"/>
      <c r="K492" s="127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  <c r="Z492" s="136"/>
      <c r="AA492" s="136"/>
      <c r="AB492" s="136"/>
      <c r="AC492" s="136"/>
      <c r="AD492" s="136"/>
      <c r="AE492" s="136"/>
      <c r="AF492" s="136"/>
      <c r="AG492" s="136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6"/>
      <c r="AV492" s="136"/>
      <c r="AW492" s="136"/>
      <c r="AX492" s="136"/>
      <c r="AY492" s="136"/>
      <c r="AZ492" s="136"/>
      <c r="BA492" s="136"/>
      <c r="BB492" s="136"/>
      <c r="BC492" s="136"/>
      <c r="BD492" s="136"/>
      <c r="BE492" s="136"/>
      <c r="BF492" s="136"/>
      <c r="BG492" s="136"/>
      <c r="BH492" s="136"/>
      <c r="BI492" s="136"/>
      <c r="BJ492" s="136"/>
      <c r="BK492" s="136"/>
      <c r="BL492" s="136"/>
      <c r="BM492" s="136"/>
      <c r="BN492" s="136"/>
      <c r="BO492" s="136"/>
      <c r="BP492" s="136"/>
      <c r="BQ492" s="136"/>
      <c r="BR492" s="136"/>
      <c r="BS492" s="136"/>
      <c r="BT492" s="136"/>
      <c r="BU492" s="136"/>
      <c r="BV492" s="136"/>
      <c r="BW492" s="136"/>
      <c r="BX492" s="136"/>
      <c r="BY492" s="136"/>
      <c r="BZ492" s="136"/>
      <c r="CA492" s="136"/>
      <c r="CB492" s="136"/>
      <c r="CC492" s="136"/>
      <c r="CD492" s="136"/>
      <c r="CE492" s="136"/>
      <c r="CF492" s="136"/>
      <c r="CG492" s="136"/>
      <c r="CH492" s="136"/>
      <c r="CI492" s="136"/>
      <c r="CJ492" s="136"/>
      <c r="CK492" s="136"/>
      <c r="CL492" s="136"/>
      <c r="CM492" s="136"/>
      <c r="CN492" s="136"/>
      <c r="CO492" s="136"/>
      <c r="CP492" s="136"/>
      <c r="CQ492" s="136"/>
      <c r="CR492" s="136"/>
      <c r="CS492" s="136"/>
      <c r="CT492" s="136"/>
      <c r="CU492" s="136"/>
      <c r="CV492" s="136"/>
      <c r="CW492" s="136"/>
      <c r="CX492" s="136"/>
      <c r="CY492" s="136"/>
      <c r="CZ492" s="136"/>
      <c r="DA492" s="136"/>
      <c r="DB492" s="136"/>
      <c r="DC492" s="136"/>
      <c r="DD492" s="136"/>
      <c r="DE492" s="136"/>
      <c r="DF492" s="136"/>
      <c r="DG492" s="136"/>
      <c r="DH492" s="136"/>
      <c r="DI492" s="136"/>
      <c r="DJ492" s="136"/>
      <c r="DK492" s="136"/>
      <c r="DL492" s="136"/>
      <c r="DM492" s="136"/>
      <c r="DN492" s="136"/>
      <c r="DO492" s="136"/>
      <c r="DP492" s="136"/>
      <c r="DQ492" s="136"/>
      <c r="DR492" s="136"/>
      <c r="DS492" s="136"/>
      <c r="DT492" s="136"/>
      <c r="DU492" s="136"/>
      <c r="DV492" s="136"/>
      <c r="DW492" s="136"/>
    </row>
    <row r="493" spans="1:127" x14ac:dyDescent="0.3">
      <c r="A493" s="128"/>
      <c r="B493" s="129"/>
      <c r="C493" s="152"/>
      <c r="D493" s="131"/>
      <c r="E493" s="128"/>
      <c r="F493" s="128"/>
      <c r="G493" s="132"/>
      <c r="H493" s="128"/>
      <c r="I493" s="128"/>
      <c r="J493" s="131"/>
      <c r="K493" s="128"/>
      <c r="L493" s="133"/>
      <c r="M493" s="133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  <c r="AA493" s="136"/>
      <c r="AB493" s="136"/>
      <c r="AC493" s="136"/>
      <c r="AD493" s="136"/>
      <c r="AE493" s="136"/>
      <c r="AF493" s="136"/>
      <c r="AG493" s="136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6"/>
      <c r="AV493" s="136"/>
      <c r="AW493" s="136"/>
      <c r="AX493" s="136"/>
      <c r="AY493" s="136"/>
      <c r="AZ493" s="136"/>
      <c r="BA493" s="136"/>
      <c r="BB493" s="136"/>
      <c r="BC493" s="136"/>
      <c r="BD493" s="136"/>
      <c r="BE493" s="136"/>
      <c r="BF493" s="136"/>
      <c r="BG493" s="136"/>
      <c r="BH493" s="136"/>
      <c r="BI493" s="136"/>
      <c r="BJ493" s="136"/>
      <c r="BK493" s="136"/>
      <c r="BL493" s="136"/>
      <c r="BM493" s="136"/>
      <c r="BN493" s="136"/>
      <c r="BO493" s="136"/>
      <c r="BP493" s="136"/>
      <c r="BQ493" s="136"/>
      <c r="BR493" s="136"/>
      <c r="BS493" s="136"/>
      <c r="BT493" s="136"/>
      <c r="BU493" s="136"/>
      <c r="BV493" s="136"/>
      <c r="BW493" s="136"/>
      <c r="BX493" s="136"/>
      <c r="BY493" s="136"/>
      <c r="BZ493" s="136"/>
      <c r="CA493" s="136"/>
      <c r="CB493" s="136"/>
      <c r="CC493" s="136"/>
      <c r="CD493" s="136"/>
      <c r="CE493" s="136"/>
      <c r="CF493" s="136"/>
      <c r="CG493" s="136"/>
      <c r="CH493" s="136"/>
      <c r="CI493" s="136"/>
      <c r="CJ493" s="136"/>
      <c r="CK493" s="136"/>
      <c r="CL493" s="136"/>
      <c r="CM493" s="136"/>
      <c r="CN493" s="136"/>
      <c r="CO493" s="136"/>
      <c r="CP493" s="136"/>
      <c r="CQ493" s="136"/>
      <c r="CR493" s="136"/>
      <c r="CS493" s="136"/>
      <c r="CT493" s="136"/>
      <c r="CU493" s="136"/>
      <c r="CV493" s="136"/>
      <c r="CW493" s="136"/>
      <c r="CX493" s="136"/>
      <c r="CY493" s="136"/>
      <c r="CZ493" s="136"/>
      <c r="DA493" s="136"/>
      <c r="DB493" s="136"/>
      <c r="DC493" s="136"/>
      <c r="DD493" s="136"/>
      <c r="DE493" s="136"/>
      <c r="DF493" s="136"/>
      <c r="DG493" s="136"/>
      <c r="DH493" s="136"/>
      <c r="DI493" s="136"/>
      <c r="DJ493" s="136"/>
      <c r="DK493" s="136"/>
      <c r="DL493" s="136"/>
      <c r="DM493" s="136"/>
      <c r="DN493" s="136"/>
      <c r="DO493" s="136"/>
      <c r="DP493" s="136"/>
      <c r="DQ493" s="136"/>
      <c r="DR493" s="136"/>
      <c r="DS493" s="136"/>
      <c r="DT493" s="136"/>
      <c r="DU493" s="136"/>
      <c r="DV493" s="136"/>
      <c r="DW493" s="136"/>
    </row>
    <row r="494" spans="1:127" x14ac:dyDescent="0.3">
      <c r="A494" s="138"/>
      <c r="B494" s="139"/>
      <c r="C494" s="160"/>
      <c r="D494" s="140"/>
      <c r="E494" s="138"/>
      <c r="F494" s="138"/>
      <c r="G494" s="141"/>
      <c r="H494" s="138"/>
      <c r="I494" s="138"/>
      <c r="J494" s="140"/>
      <c r="K494" s="138"/>
      <c r="L494" s="142"/>
      <c r="M494" s="142"/>
      <c r="N494" s="120"/>
      <c r="O494" s="143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  <c r="AA494" s="144"/>
      <c r="AB494" s="144"/>
      <c r="AC494" s="144"/>
      <c r="AD494" s="144"/>
      <c r="AE494" s="144"/>
      <c r="AF494" s="144"/>
      <c r="AG494" s="144"/>
      <c r="AH494" s="144"/>
      <c r="AI494" s="144"/>
      <c r="AJ494" s="144"/>
      <c r="AK494" s="144"/>
      <c r="AL494" s="144"/>
      <c r="AM494" s="144"/>
      <c r="AN494" s="144"/>
      <c r="AO494" s="144"/>
      <c r="AP494" s="144"/>
      <c r="AQ494" s="144"/>
      <c r="AR494" s="144"/>
      <c r="AS494" s="144"/>
      <c r="AT494" s="144"/>
      <c r="AU494" s="144"/>
      <c r="AV494" s="144"/>
      <c r="AW494" s="144"/>
      <c r="AX494" s="144"/>
      <c r="AY494" s="144"/>
      <c r="AZ494" s="144"/>
      <c r="BA494" s="144"/>
      <c r="BB494" s="144"/>
      <c r="BC494" s="144"/>
      <c r="BD494" s="144"/>
      <c r="BE494" s="144"/>
      <c r="BF494" s="144"/>
      <c r="BG494" s="144"/>
      <c r="BH494" s="144"/>
      <c r="BI494" s="144"/>
      <c r="BJ494" s="144"/>
      <c r="BK494" s="144"/>
      <c r="BL494" s="144"/>
      <c r="BM494" s="144"/>
      <c r="BN494" s="144"/>
      <c r="BO494" s="144"/>
      <c r="BP494" s="144"/>
      <c r="BQ494" s="144"/>
      <c r="BR494" s="144"/>
      <c r="BS494" s="144"/>
      <c r="BT494" s="144"/>
      <c r="BU494" s="144"/>
      <c r="BV494" s="144"/>
      <c r="BW494" s="144"/>
      <c r="BX494" s="144"/>
      <c r="BY494" s="144"/>
      <c r="BZ494" s="144"/>
      <c r="CA494" s="144"/>
      <c r="CB494" s="144"/>
      <c r="CC494" s="144"/>
      <c r="CD494" s="144"/>
      <c r="CE494" s="144"/>
      <c r="CF494" s="144"/>
      <c r="CG494" s="144"/>
      <c r="CH494" s="144"/>
      <c r="CI494" s="144"/>
      <c r="CJ494" s="144"/>
      <c r="CK494" s="144"/>
      <c r="CL494" s="144"/>
      <c r="CM494" s="144"/>
      <c r="CN494" s="144"/>
      <c r="CO494" s="144"/>
      <c r="CP494" s="144"/>
      <c r="CQ494" s="144"/>
      <c r="CR494" s="144"/>
      <c r="CS494" s="144"/>
      <c r="CT494" s="144"/>
      <c r="CU494" s="144"/>
      <c r="CV494" s="144"/>
      <c r="CW494" s="144"/>
      <c r="CX494" s="144"/>
      <c r="CY494" s="144"/>
      <c r="CZ494" s="144"/>
      <c r="DA494" s="144"/>
      <c r="DB494" s="144"/>
      <c r="DC494" s="144"/>
      <c r="DD494" s="144"/>
      <c r="DE494" s="144"/>
      <c r="DF494" s="144"/>
      <c r="DG494" s="144"/>
      <c r="DH494" s="144"/>
      <c r="DI494" s="144"/>
      <c r="DJ494" s="144"/>
      <c r="DK494" s="144"/>
      <c r="DL494" s="144"/>
      <c r="DM494" s="144"/>
      <c r="DN494" s="144"/>
      <c r="DO494" s="144"/>
      <c r="DP494" s="144"/>
      <c r="DQ494" s="144"/>
      <c r="DR494" s="144"/>
      <c r="DS494" s="144"/>
      <c r="DT494" s="144"/>
      <c r="DU494" s="144"/>
      <c r="DV494" s="144"/>
      <c r="DW494" s="144"/>
    </row>
    <row r="495" spans="1:127" x14ac:dyDescent="0.3">
      <c r="A495" s="72"/>
      <c r="B495" s="2"/>
      <c r="C495" s="148"/>
      <c r="D495" s="122"/>
      <c r="E495" s="123"/>
      <c r="F495" s="123"/>
      <c r="G495" s="124"/>
      <c r="H495" s="125"/>
      <c r="I495" s="126"/>
      <c r="J495" s="122"/>
      <c r="K495" s="127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  <c r="BD495" s="33"/>
      <c r="BE495" s="33"/>
      <c r="BF495" s="33"/>
      <c r="BG495" s="33"/>
      <c r="BH495" s="33"/>
      <c r="BI495" s="33"/>
      <c r="BJ495" s="33"/>
      <c r="BK495" s="33"/>
      <c r="BL495" s="33"/>
      <c r="BM495" s="33"/>
      <c r="BN495" s="33"/>
      <c r="BO495" s="33"/>
      <c r="BP495" s="33"/>
      <c r="BQ495" s="33"/>
      <c r="BR495" s="33"/>
      <c r="BS495" s="33"/>
      <c r="BT495" s="33"/>
      <c r="BU495" s="33"/>
      <c r="BV495" s="33"/>
      <c r="BW495" s="33"/>
      <c r="BX495" s="33"/>
      <c r="BY495" s="33"/>
      <c r="BZ495" s="33"/>
      <c r="CA495" s="33"/>
      <c r="CB495" s="33"/>
      <c r="CC495" s="33"/>
      <c r="CD495" s="33"/>
      <c r="CE495" s="33"/>
      <c r="CF495" s="33"/>
      <c r="CG495" s="33"/>
      <c r="CH495" s="33"/>
      <c r="CI495" s="33"/>
      <c r="CJ495" s="33"/>
      <c r="CK495" s="33"/>
      <c r="CL495" s="33"/>
      <c r="CM495" s="33"/>
      <c r="CN495" s="33"/>
      <c r="CO495" s="33"/>
      <c r="CP495" s="33"/>
      <c r="CQ495" s="33"/>
      <c r="CR495" s="33"/>
      <c r="CS495" s="33"/>
      <c r="CT495" s="33"/>
      <c r="CU495" s="33"/>
      <c r="CV495" s="33"/>
      <c r="CW495" s="33"/>
      <c r="CX495" s="33"/>
      <c r="CY495" s="33"/>
      <c r="CZ495" s="33"/>
      <c r="DA495" s="33"/>
      <c r="DB495" s="33"/>
      <c r="DC495" s="33"/>
      <c r="DD495" s="33"/>
      <c r="DE495" s="33"/>
      <c r="DF495" s="33"/>
      <c r="DG495" s="33"/>
      <c r="DH495" s="33"/>
      <c r="DI495" s="33"/>
      <c r="DJ495" s="33"/>
      <c r="DK495" s="33"/>
      <c r="DL495" s="33"/>
      <c r="DM495" s="33"/>
      <c r="DN495" s="33"/>
      <c r="DO495" s="33"/>
      <c r="DP495" s="33"/>
      <c r="DQ495" s="33"/>
      <c r="DR495" s="33"/>
      <c r="DS495" s="33"/>
      <c r="DT495" s="33"/>
      <c r="DU495" s="33"/>
      <c r="DV495" s="33"/>
      <c r="DW495" s="33"/>
    </row>
    <row r="496" spans="1:127" x14ac:dyDescent="0.3">
      <c r="A496" s="128"/>
      <c r="B496" s="129"/>
      <c r="C496" s="149"/>
      <c r="D496" s="131"/>
      <c r="E496" s="128"/>
      <c r="F496" s="128"/>
      <c r="G496" s="132"/>
      <c r="H496" s="128"/>
      <c r="I496" s="128"/>
      <c r="J496" s="131"/>
      <c r="K496" s="128"/>
      <c r="L496" s="133"/>
      <c r="M496" s="133"/>
      <c r="N496" s="134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/>
      <c r="BC496" s="33"/>
      <c r="BD496" s="33"/>
      <c r="BE496" s="33"/>
      <c r="BF496" s="33"/>
      <c r="BG496" s="33"/>
      <c r="BH496" s="33"/>
      <c r="BI496" s="33"/>
      <c r="BJ496" s="33"/>
      <c r="BK496" s="33"/>
      <c r="BL496" s="33"/>
      <c r="BM496" s="33"/>
      <c r="BN496" s="33"/>
      <c r="BO496" s="33"/>
      <c r="BP496" s="33"/>
      <c r="BQ496" s="33"/>
      <c r="BR496" s="33"/>
      <c r="BS496" s="33"/>
      <c r="BT496" s="33"/>
      <c r="BU496" s="33"/>
      <c r="BV496" s="33"/>
      <c r="BW496" s="33"/>
      <c r="BX496" s="33"/>
      <c r="BY496" s="33"/>
      <c r="BZ496" s="33"/>
      <c r="CA496" s="33"/>
      <c r="CB496" s="33"/>
      <c r="CC496" s="33"/>
      <c r="CD496" s="33"/>
      <c r="CE496" s="33"/>
      <c r="CF496" s="33"/>
      <c r="CG496" s="33"/>
      <c r="CH496" s="33"/>
      <c r="CI496" s="33"/>
      <c r="CJ496" s="33"/>
      <c r="CK496" s="33"/>
      <c r="CL496" s="33"/>
      <c r="CM496" s="33"/>
      <c r="CN496" s="33"/>
      <c r="CO496" s="33"/>
      <c r="CP496" s="33"/>
      <c r="CQ496" s="33"/>
      <c r="CR496" s="33"/>
      <c r="CS496" s="33"/>
      <c r="CT496" s="33"/>
      <c r="CU496" s="33"/>
      <c r="CV496" s="33"/>
      <c r="CW496" s="33"/>
      <c r="CX496" s="33"/>
      <c r="CY496" s="33"/>
      <c r="CZ496" s="33"/>
      <c r="DA496" s="33"/>
      <c r="DB496" s="33"/>
      <c r="DC496" s="33"/>
      <c r="DD496" s="33"/>
      <c r="DE496" s="33"/>
      <c r="DF496" s="33"/>
      <c r="DG496" s="33"/>
      <c r="DH496" s="33"/>
      <c r="DI496" s="33"/>
      <c r="DJ496" s="33"/>
      <c r="DK496" s="33"/>
      <c r="DL496" s="33"/>
      <c r="DM496" s="33"/>
      <c r="DN496" s="33"/>
      <c r="DO496" s="33"/>
      <c r="DP496" s="33"/>
      <c r="DQ496" s="33"/>
      <c r="DR496" s="33"/>
      <c r="DS496" s="33"/>
      <c r="DT496" s="33"/>
      <c r="DU496" s="33"/>
      <c r="DV496" s="33"/>
      <c r="DW496" s="33"/>
    </row>
    <row r="497" spans="1:127" x14ac:dyDescent="0.3">
      <c r="A497" s="72"/>
      <c r="B497" s="2"/>
      <c r="C497" s="151"/>
      <c r="D497" s="122"/>
      <c r="E497" s="123"/>
      <c r="F497" s="123"/>
      <c r="G497" s="124"/>
      <c r="H497" s="125"/>
      <c r="I497" s="126"/>
      <c r="J497" s="122"/>
      <c r="K497" s="127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/>
      <c r="BN497" s="33"/>
      <c r="BO497" s="33"/>
      <c r="BP497" s="33"/>
      <c r="BQ497" s="33"/>
      <c r="BR497" s="33"/>
      <c r="BS497" s="33"/>
      <c r="BT497" s="33"/>
      <c r="BU497" s="33"/>
      <c r="BV497" s="33"/>
      <c r="BW497" s="33"/>
      <c r="BX497" s="33"/>
      <c r="BY497" s="33"/>
      <c r="BZ497" s="33"/>
      <c r="CA497" s="33"/>
      <c r="CB497" s="33"/>
      <c r="CC497" s="33"/>
      <c r="CD497" s="33"/>
      <c r="CE497" s="33"/>
      <c r="CF497" s="33"/>
      <c r="CG497" s="33"/>
      <c r="CH497" s="33"/>
      <c r="CI497" s="33"/>
      <c r="CJ497" s="33"/>
      <c r="CK497" s="33"/>
      <c r="CL497" s="33"/>
      <c r="CM497" s="33"/>
      <c r="CN497" s="33"/>
      <c r="CO497" s="33"/>
      <c r="CP497" s="33"/>
      <c r="CQ497" s="33"/>
      <c r="CR497" s="33"/>
      <c r="CS497" s="33"/>
      <c r="CT497" s="33"/>
      <c r="CU497" s="33"/>
      <c r="CV497" s="33"/>
      <c r="CW497" s="33"/>
      <c r="CX497" s="33"/>
      <c r="CY497" s="33"/>
      <c r="CZ497" s="33"/>
      <c r="DA497" s="33"/>
      <c r="DB497" s="33"/>
      <c r="DC497" s="33"/>
      <c r="DD497" s="33"/>
      <c r="DE497" s="33"/>
      <c r="DF497" s="33"/>
      <c r="DG497" s="33"/>
      <c r="DH497" s="33"/>
      <c r="DI497" s="33"/>
      <c r="DJ497" s="33"/>
      <c r="DK497" s="33"/>
      <c r="DL497" s="33"/>
      <c r="DM497" s="33"/>
      <c r="DN497" s="33"/>
      <c r="DO497" s="33"/>
      <c r="DP497" s="33"/>
      <c r="DQ497" s="33"/>
      <c r="DR497" s="33"/>
      <c r="DS497" s="33"/>
      <c r="DT497" s="33"/>
      <c r="DU497" s="33"/>
      <c r="DV497" s="33"/>
      <c r="DW497" s="33"/>
    </row>
    <row r="498" spans="1:127" x14ac:dyDescent="0.3">
      <c r="A498" s="128"/>
      <c r="B498" s="129"/>
      <c r="C498" s="152"/>
      <c r="D498" s="131"/>
      <c r="E498" s="128"/>
      <c r="F498" s="128"/>
      <c r="G498" s="132"/>
      <c r="H498" s="128"/>
      <c r="I498" s="128"/>
      <c r="J498" s="131"/>
      <c r="K498" s="128"/>
      <c r="L498" s="133"/>
      <c r="M498" s="133"/>
      <c r="N498" s="134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  <c r="BD498" s="33"/>
      <c r="BE498" s="33"/>
      <c r="BF498" s="33"/>
      <c r="BG498" s="33"/>
      <c r="BH498" s="33"/>
      <c r="BI498" s="33"/>
      <c r="BJ498" s="33"/>
      <c r="BK498" s="33"/>
      <c r="BL498" s="33"/>
      <c r="BM498" s="33"/>
      <c r="BN498" s="33"/>
      <c r="BO498" s="33"/>
      <c r="BP498" s="33"/>
      <c r="BQ498" s="33"/>
      <c r="BR498" s="33"/>
      <c r="BS498" s="33"/>
      <c r="BT498" s="33"/>
      <c r="BU498" s="33"/>
      <c r="BV498" s="33"/>
      <c r="BW498" s="33"/>
      <c r="BX498" s="33"/>
      <c r="BY498" s="33"/>
      <c r="BZ498" s="33"/>
      <c r="CA498" s="33"/>
      <c r="CB498" s="33"/>
      <c r="CC498" s="33"/>
      <c r="CD498" s="33"/>
      <c r="CE498" s="33"/>
      <c r="CF498" s="33"/>
      <c r="CG498" s="33"/>
      <c r="CH498" s="33"/>
      <c r="CI498" s="33"/>
      <c r="CJ498" s="33"/>
      <c r="CK498" s="33"/>
      <c r="CL498" s="33"/>
      <c r="CM498" s="33"/>
      <c r="CN498" s="33"/>
      <c r="CO498" s="33"/>
      <c r="CP498" s="33"/>
      <c r="CQ498" s="33"/>
      <c r="CR498" s="33"/>
      <c r="CS498" s="33"/>
      <c r="CT498" s="33"/>
      <c r="CU498" s="33"/>
      <c r="CV498" s="33"/>
      <c r="CW498" s="33"/>
      <c r="CX498" s="33"/>
      <c r="CY498" s="33"/>
      <c r="CZ498" s="33"/>
      <c r="DA498" s="33"/>
      <c r="DB498" s="33"/>
      <c r="DC498" s="33"/>
      <c r="DD498" s="33"/>
      <c r="DE498" s="33"/>
      <c r="DF498" s="33"/>
      <c r="DG498" s="33"/>
      <c r="DH498" s="33"/>
      <c r="DI498" s="33"/>
      <c r="DJ498" s="33"/>
      <c r="DK498" s="33"/>
      <c r="DL498" s="33"/>
      <c r="DM498" s="33"/>
      <c r="DN498" s="33"/>
      <c r="DO498" s="33"/>
      <c r="DP498" s="33"/>
      <c r="DQ498" s="33"/>
      <c r="DR498" s="33"/>
      <c r="DS498" s="33"/>
      <c r="DT498" s="33"/>
      <c r="DU498" s="33"/>
      <c r="DV498" s="33"/>
      <c r="DW498" s="33"/>
    </row>
    <row r="499" spans="1:127" x14ac:dyDescent="0.3">
      <c r="A499" s="72"/>
      <c r="B499" s="2"/>
      <c r="C499" s="153"/>
      <c r="D499" s="122"/>
      <c r="E499" s="123"/>
      <c r="F499" s="123"/>
      <c r="G499" s="124"/>
      <c r="H499" s="125"/>
      <c r="I499" s="126"/>
      <c r="J499" s="122"/>
      <c r="K499" s="127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  <c r="AA499" s="136"/>
      <c r="AB499" s="136"/>
      <c r="AC499" s="136"/>
      <c r="AD499" s="136"/>
      <c r="AE499" s="136"/>
      <c r="AF499" s="136"/>
      <c r="AG499" s="136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6"/>
      <c r="AV499" s="136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6"/>
      <c r="BP499" s="136"/>
      <c r="BQ499" s="136"/>
      <c r="BR499" s="136"/>
      <c r="BS499" s="136"/>
      <c r="BT499" s="136"/>
      <c r="BU499" s="136"/>
      <c r="BV499" s="136"/>
      <c r="BW499" s="136"/>
      <c r="BX499" s="136"/>
      <c r="BY499" s="136"/>
      <c r="BZ499" s="136"/>
      <c r="CA499" s="136"/>
      <c r="CB499" s="136"/>
      <c r="CC499" s="136"/>
      <c r="CD499" s="136"/>
      <c r="CE499" s="136"/>
      <c r="CF499" s="136"/>
      <c r="CG499" s="136"/>
      <c r="CH499" s="136"/>
      <c r="CI499" s="136"/>
      <c r="CJ499" s="136"/>
      <c r="CK499" s="136"/>
      <c r="CL499" s="136"/>
      <c r="CM499" s="136"/>
      <c r="CN499" s="136"/>
      <c r="CO499" s="136"/>
      <c r="CP499" s="136"/>
      <c r="CQ499" s="136"/>
      <c r="CR499" s="136"/>
      <c r="CS499" s="136"/>
      <c r="CT499" s="136"/>
      <c r="CU499" s="136"/>
      <c r="CV499" s="136"/>
      <c r="CW499" s="136"/>
      <c r="CX499" s="136"/>
      <c r="CY499" s="136"/>
      <c r="CZ499" s="136"/>
      <c r="DA499" s="136"/>
      <c r="DB499" s="136"/>
      <c r="DC499" s="136"/>
      <c r="DD499" s="136"/>
      <c r="DE499" s="136"/>
      <c r="DF499" s="136"/>
      <c r="DG499" s="136"/>
      <c r="DH499" s="136"/>
      <c r="DI499" s="136"/>
      <c r="DJ499" s="136"/>
      <c r="DK499" s="136"/>
      <c r="DL499" s="136"/>
      <c r="DM499" s="136"/>
      <c r="DN499" s="136"/>
      <c r="DO499" s="136"/>
      <c r="DP499" s="136"/>
      <c r="DQ499" s="136"/>
      <c r="DR499" s="136"/>
      <c r="DS499" s="136"/>
      <c r="DT499" s="136"/>
      <c r="DU499" s="136"/>
      <c r="DV499" s="136"/>
      <c r="DW499" s="136"/>
    </row>
    <row r="500" spans="1:127" x14ac:dyDescent="0.3">
      <c r="A500" s="128"/>
      <c r="B500" s="129"/>
      <c r="C500" s="154"/>
      <c r="D500" s="131"/>
      <c r="E500" s="128"/>
      <c r="F500" s="128"/>
      <c r="G500" s="132"/>
      <c r="H500" s="128"/>
      <c r="I500" s="128"/>
      <c r="J500" s="131"/>
      <c r="K500" s="128"/>
      <c r="L500" s="133"/>
      <c r="M500" s="133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  <c r="Z500" s="136"/>
      <c r="AA500" s="136"/>
      <c r="AB500" s="136"/>
      <c r="AC500" s="136"/>
      <c r="AD500" s="136"/>
      <c r="AE500" s="136"/>
      <c r="AF500" s="136"/>
      <c r="AG500" s="136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6"/>
      <c r="AV500" s="136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6"/>
      <c r="BP500" s="136"/>
      <c r="BQ500" s="136"/>
      <c r="BR500" s="136"/>
      <c r="BS500" s="136"/>
      <c r="BT500" s="136"/>
      <c r="BU500" s="136"/>
      <c r="BV500" s="136"/>
      <c r="BW500" s="136"/>
      <c r="BX500" s="136"/>
      <c r="BY500" s="136"/>
      <c r="BZ500" s="136"/>
      <c r="CA500" s="136"/>
      <c r="CB500" s="136"/>
      <c r="CC500" s="136"/>
      <c r="CD500" s="136"/>
      <c r="CE500" s="136"/>
      <c r="CF500" s="136"/>
      <c r="CG500" s="136"/>
      <c r="CH500" s="136"/>
      <c r="CI500" s="136"/>
      <c r="CJ500" s="136"/>
      <c r="CK500" s="136"/>
      <c r="CL500" s="136"/>
      <c r="CM500" s="136"/>
      <c r="CN500" s="136"/>
      <c r="CO500" s="136"/>
      <c r="CP500" s="136"/>
      <c r="CQ500" s="136"/>
      <c r="CR500" s="136"/>
      <c r="CS500" s="136"/>
      <c r="CT500" s="136"/>
      <c r="CU500" s="136"/>
      <c r="CV500" s="136"/>
      <c r="CW500" s="136"/>
      <c r="CX500" s="136"/>
      <c r="CY500" s="136"/>
      <c r="CZ500" s="136"/>
      <c r="DA500" s="136"/>
      <c r="DB500" s="136"/>
      <c r="DC500" s="136"/>
      <c r="DD500" s="136"/>
      <c r="DE500" s="136"/>
      <c r="DF500" s="136"/>
      <c r="DG500" s="136"/>
      <c r="DH500" s="136"/>
      <c r="DI500" s="136"/>
      <c r="DJ500" s="136"/>
      <c r="DK500" s="136"/>
      <c r="DL500" s="136"/>
      <c r="DM500" s="136"/>
      <c r="DN500" s="136"/>
      <c r="DO500" s="136"/>
      <c r="DP500" s="136"/>
      <c r="DQ500" s="136"/>
      <c r="DR500" s="136"/>
      <c r="DS500" s="136"/>
      <c r="DT500" s="136"/>
      <c r="DU500" s="136"/>
      <c r="DV500" s="136"/>
      <c r="DW500" s="136"/>
    </row>
    <row r="501" spans="1:127" x14ac:dyDescent="0.3">
      <c r="A501" s="138"/>
      <c r="B501" s="139"/>
      <c r="C501" s="155"/>
      <c r="D501" s="140"/>
      <c r="E501" s="138"/>
      <c r="F501" s="138"/>
      <c r="G501" s="141"/>
      <c r="H501" s="138"/>
      <c r="I501" s="138"/>
      <c r="J501" s="140"/>
      <c r="K501" s="138"/>
      <c r="L501" s="142"/>
      <c r="M501" s="142"/>
      <c r="N501" s="120"/>
      <c r="O501" s="143"/>
      <c r="P501" s="144"/>
      <c r="Q501" s="144"/>
      <c r="R501" s="144"/>
      <c r="S501" s="144"/>
      <c r="T501" s="144"/>
      <c r="U501" s="144"/>
      <c r="V501" s="144"/>
      <c r="W501" s="144"/>
      <c r="X501" s="144"/>
      <c r="Y501" s="144"/>
      <c r="Z501" s="144"/>
      <c r="AA501" s="144"/>
      <c r="AB501" s="144"/>
      <c r="AC501" s="144"/>
      <c r="AD501" s="144"/>
      <c r="AE501" s="144"/>
      <c r="AF501" s="144"/>
      <c r="AG501" s="144"/>
      <c r="AH501" s="144"/>
      <c r="AI501" s="144"/>
      <c r="AJ501" s="144"/>
      <c r="AK501" s="144"/>
      <c r="AL501" s="144"/>
      <c r="AM501" s="144"/>
      <c r="AN501" s="144"/>
      <c r="AO501" s="144"/>
      <c r="AP501" s="144"/>
      <c r="AQ501" s="144"/>
      <c r="AR501" s="144"/>
      <c r="AS501" s="144"/>
      <c r="AT501" s="144"/>
      <c r="AU501" s="144"/>
      <c r="AV501" s="144"/>
      <c r="AW501" s="144"/>
      <c r="AX501" s="144"/>
      <c r="AY501" s="144"/>
      <c r="AZ501" s="144"/>
      <c r="BA501" s="144"/>
      <c r="BB501" s="144"/>
      <c r="BC501" s="144"/>
      <c r="BD501" s="144"/>
      <c r="BE501" s="144"/>
      <c r="BF501" s="144"/>
      <c r="BG501" s="144"/>
      <c r="BH501" s="144"/>
      <c r="BI501" s="144"/>
      <c r="BJ501" s="144"/>
      <c r="BK501" s="144"/>
      <c r="BL501" s="144"/>
      <c r="BM501" s="144"/>
      <c r="BN501" s="144"/>
      <c r="BO501" s="144"/>
      <c r="BP501" s="144"/>
      <c r="BQ501" s="144"/>
      <c r="BR501" s="144"/>
      <c r="BS501" s="144"/>
      <c r="BT501" s="144"/>
      <c r="BU501" s="144"/>
      <c r="BV501" s="144"/>
      <c r="BW501" s="144"/>
      <c r="BX501" s="144"/>
      <c r="BY501" s="144"/>
      <c r="BZ501" s="144"/>
      <c r="CA501" s="144"/>
      <c r="CB501" s="144"/>
      <c r="CC501" s="144"/>
      <c r="CD501" s="144"/>
      <c r="CE501" s="144"/>
      <c r="CF501" s="144"/>
      <c r="CG501" s="144"/>
      <c r="CH501" s="144"/>
      <c r="CI501" s="144"/>
      <c r="CJ501" s="144"/>
      <c r="CK501" s="144"/>
      <c r="CL501" s="144"/>
      <c r="CM501" s="144"/>
      <c r="CN501" s="144"/>
      <c r="CO501" s="144"/>
      <c r="CP501" s="144"/>
      <c r="CQ501" s="144"/>
      <c r="CR501" s="144"/>
      <c r="CS501" s="144"/>
      <c r="CT501" s="144"/>
      <c r="CU501" s="144"/>
      <c r="CV501" s="144"/>
      <c r="CW501" s="144"/>
      <c r="CX501" s="144"/>
      <c r="CY501" s="144"/>
      <c r="CZ501" s="144"/>
      <c r="DA501" s="144"/>
      <c r="DB501" s="144"/>
      <c r="DC501" s="144"/>
      <c r="DD501" s="144"/>
      <c r="DE501" s="144"/>
      <c r="DF501" s="144"/>
      <c r="DG501" s="144"/>
      <c r="DH501" s="144"/>
      <c r="DI501" s="144"/>
      <c r="DJ501" s="144"/>
      <c r="DK501" s="144"/>
      <c r="DL501" s="144"/>
      <c r="DM501" s="144"/>
      <c r="DN501" s="144"/>
      <c r="DO501" s="144"/>
      <c r="DP501" s="144"/>
      <c r="DQ501" s="144"/>
      <c r="DR501" s="144"/>
      <c r="DS501" s="144"/>
      <c r="DT501" s="144"/>
      <c r="DU501" s="144"/>
      <c r="DV501" s="144"/>
      <c r="DW501" s="144"/>
    </row>
    <row r="502" spans="1:127" x14ac:dyDescent="0.3">
      <c r="A502" s="72"/>
      <c r="B502" s="2"/>
      <c r="C502" s="153"/>
      <c r="D502" s="122"/>
      <c r="E502" s="123"/>
      <c r="F502" s="123"/>
      <c r="G502" s="124"/>
      <c r="H502" s="125"/>
      <c r="I502" s="126"/>
      <c r="J502" s="122"/>
      <c r="K502" s="127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  <c r="AA502" s="136"/>
      <c r="AB502" s="136"/>
      <c r="AC502" s="136"/>
      <c r="AD502" s="136"/>
      <c r="AE502" s="136"/>
      <c r="AF502" s="136"/>
      <c r="AG502" s="136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6"/>
      <c r="AV502" s="136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6"/>
      <c r="BP502" s="136"/>
      <c r="BQ502" s="136"/>
      <c r="BR502" s="136"/>
      <c r="BS502" s="136"/>
      <c r="BT502" s="136"/>
      <c r="BU502" s="136"/>
      <c r="BV502" s="136"/>
      <c r="BW502" s="136"/>
      <c r="BX502" s="136"/>
      <c r="BY502" s="136"/>
      <c r="BZ502" s="136"/>
      <c r="CA502" s="136"/>
      <c r="CB502" s="136"/>
      <c r="CC502" s="136"/>
      <c r="CD502" s="136"/>
      <c r="CE502" s="136"/>
      <c r="CF502" s="136"/>
      <c r="CG502" s="136"/>
      <c r="CH502" s="136"/>
      <c r="CI502" s="136"/>
      <c r="CJ502" s="136"/>
      <c r="CK502" s="136"/>
      <c r="CL502" s="136"/>
      <c r="CM502" s="136"/>
      <c r="CN502" s="136"/>
      <c r="CO502" s="136"/>
      <c r="CP502" s="136"/>
      <c r="CQ502" s="136"/>
      <c r="CR502" s="136"/>
      <c r="CS502" s="136"/>
      <c r="CT502" s="136"/>
      <c r="CU502" s="136"/>
      <c r="CV502" s="136"/>
      <c r="CW502" s="136"/>
      <c r="CX502" s="136"/>
      <c r="CY502" s="136"/>
      <c r="CZ502" s="136"/>
      <c r="DA502" s="136"/>
      <c r="DB502" s="136"/>
      <c r="DC502" s="136"/>
      <c r="DD502" s="136"/>
      <c r="DE502" s="136"/>
      <c r="DF502" s="136"/>
      <c r="DG502" s="136"/>
      <c r="DH502" s="136"/>
      <c r="DI502" s="136"/>
      <c r="DJ502" s="136"/>
      <c r="DK502" s="136"/>
      <c r="DL502" s="136"/>
      <c r="DM502" s="136"/>
      <c r="DN502" s="136"/>
      <c r="DO502" s="136"/>
      <c r="DP502" s="136"/>
      <c r="DQ502" s="136"/>
      <c r="DR502" s="136"/>
      <c r="DS502" s="136"/>
      <c r="DT502" s="136"/>
      <c r="DU502" s="136"/>
      <c r="DV502" s="136"/>
      <c r="DW502" s="136"/>
    </row>
    <row r="503" spans="1:127" x14ac:dyDescent="0.3">
      <c r="A503" s="128"/>
      <c r="B503" s="129"/>
      <c r="C503" s="154"/>
      <c r="D503" s="131"/>
      <c r="E503" s="128"/>
      <c r="F503" s="128"/>
      <c r="G503" s="132"/>
      <c r="H503" s="128"/>
      <c r="I503" s="128"/>
      <c r="J503" s="131"/>
      <c r="K503" s="128"/>
      <c r="L503" s="133"/>
      <c r="M503" s="133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  <c r="Z503" s="136"/>
      <c r="AA503" s="136"/>
      <c r="AB503" s="136"/>
      <c r="AC503" s="136"/>
      <c r="AD503" s="136"/>
      <c r="AE503" s="136"/>
      <c r="AF503" s="136"/>
      <c r="AG503" s="136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6"/>
      <c r="AV503" s="136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6"/>
      <c r="BP503" s="136"/>
      <c r="BQ503" s="136"/>
      <c r="BR503" s="136"/>
      <c r="BS503" s="136"/>
      <c r="BT503" s="136"/>
      <c r="BU503" s="136"/>
      <c r="BV503" s="136"/>
      <c r="BW503" s="136"/>
      <c r="BX503" s="136"/>
      <c r="BY503" s="136"/>
      <c r="BZ503" s="136"/>
      <c r="CA503" s="136"/>
      <c r="CB503" s="136"/>
      <c r="CC503" s="136"/>
      <c r="CD503" s="136"/>
      <c r="CE503" s="136"/>
      <c r="CF503" s="136"/>
      <c r="CG503" s="136"/>
      <c r="CH503" s="136"/>
      <c r="CI503" s="136"/>
      <c r="CJ503" s="136"/>
      <c r="CK503" s="136"/>
      <c r="CL503" s="136"/>
      <c r="CM503" s="136"/>
      <c r="CN503" s="136"/>
      <c r="CO503" s="136"/>
      <c r="CP503" s="136"/>
      <c r="CQ503" s="136"/>
      <c r="CR503" s="136"/>
      <c r="CS503" s="136"/>
      <c r="CT503" s="136"/>
      <c r="CU503" s="136"/>
      <c r="CV503" s="136"/>
      <c r="CW503" s="136"/>
      <c r="CX503" s="136"/>
      <c r="CY503" s="136"/>
      <c r="CZ503" s="136"/>
      <c r="DA503" s="136"/>
      <c r="DB503" s="136"/>
      <c r="DC503" s="136"/>
      <c r="DD503" s="136"/>
      <c r="DE503" s="136"/>
      <c r="DF503" s="136"/>
      <c r="DG503" s="136"/>
      <c r="DH503" s="136"/>
      <c r="DI503" s="136"/>
      <c r="DJ503" s="136"/>
      <c r="DK503" s="136"/>
      <c r="DL503" s="136"/>
      <c r="DM503" s="136"/>
      <c r="DN503" s="136"/>
      <c r="DO503" s="136"/>
      <c r="DP503" s="136"/>
      <c r="DQ503" s="136"/>
      <c r="DR503" s="136"/>
      <c r="DS503" s="136"/>
      <c r="DT503" s="136"/>
      <c r="DU503" s="136"/>
      <c r="DV503" s="136"/>
      <c r="DW503" s="136"/>
    </row>
    <row r="504" spans="1:127" x14ac:dyDescent="0.3">
      <c r="A504" s="138"/>
      <c r="B504" s="139"/>
      <c r="C504" s="155"/>
      <c r="D504" s="140"/>
      <c r="E504" s="138"/>
      <c r="F504" s="138"/>
      <c r="G504" s="141"/>
      <c r="H504" s="138"/>
      <c r="I504" s="138"/>
      <c r="J504" s="140"/>
      <c r="K504" s="138"/>
      <c r="L504" s="142"/>
      <c r="M504" s="142"/>
      <c r="N504" s="120"/>
      <c r="O504" s="143"/>
      <c r="P504" s="144"/>
      <c r="Q504" s="144"/>
      <c r="R504" s="144"/>
      <c r="S504" s="144"/>
      <c r="T504" s="144"/>
      <c r="U504" s="144"/>
      <c r="V504" s="144"/>
      <c r="W504" s="144"/>
      <c r="X504" s="144"/>
      <c r="Y504" s="144"/>
      <c r="Z504" s="144"/>
      <c r="AA504" s="144"/>
      <c r="AB504" s="144"/>
      <c r="AC504" s="144"/>
      <c r="AD504" s="144"/>
      <c r="AE504" s="144"/>
      <c r="AF504" s="144"/>
      <c r="AG504" s="144"/>
      <c r="AH504" s="144"/>
      <c r="AI504" s="144"/>
      <c r="AJ504" s="144"/>
      <c r="AK504" s="144"/>
      <c r="AL504" s="144"/>
      <c r="AM504" s="144"/>
      <c r="AN504" s="144"/>
      <c r="AO504" s="144"/>
      <c r="AP504" s="144"/>
      <c r="AQ504" s="144"/>
      <c r="AR504" s="144"/>
      <c r="AS504" s="144"/>
      <c r="AT504" s="144"/>
      <c r="AU504" s="144"/>
      <c r="AV504" s="144"/>
      <c r="AW504" s="144"/>
      <c r="AX504" s="144"/>
      <c r="AY504" s="144"/>
      <c r="AZ504" s="144"/>
      <c r="BA504" s="144"/>
      <c r="BB504" s="144"/>
      <c r="BC504" s="144"/>
      <c r="BD504" s="144"/>
      <c r="BE504" s="144"/>
      <c r="BF504" s="144"/>
      <c r="BG504" s="144"/>
      <c r="BH504" s="144"/>
      <c r="BI504" s="144"/>
      <c r="BJ504" s="144"/>
      <c r="BK504" s="144"/>
      <c r="BL504" s="144"/>
      <c r="BM504" s="144"/>
      <c r="BN504" s="144"/>
      <c r="BO504" s="144"/>
      <c r="BP504" s="144"/>
      <c r="BQ504" s="144"/>
      <c r="BR504" s="144"/>
      <c r="BS504" s="144"/>
      <c r="BT504" s="144"/>
      <c r="BU504" s="144"/>
      <c r="BV504" s="144"/>
      <c r="BW504" s="144"/>
      <c r="BX504" s="144"/>
      <c r="BY504" s="144"/>
      <c r="BZ504" s="144"/>
      <c r="CA504" s="144"/>
      <c r="CB504" s="144"/>
      <c r="CC504" s="144"/>
      <c r="CD504" s="144"/>
      <c r="CE504" s="144"/>
      <c r="CF504" s="144"/>
      <c r="CG504" s="144"/>
      <c r="CH504" s="144"/>
      <c r="CI504" s="144"/>
      <c r="CJ504" s="144"/>
      <c r="CK504" s="144"/>
      <c r="CL504" s="144"/>
      <c r="CM504" s="144"/>
      <c r="CN504" s="144"/>
      <c r="CO504" s="144"/>
      <c r="CP504" s="144"/>
      <c r="CQ504" s="144"/>
      <c r="CR504" s="144"/>
      <c r="CS504" s="144"/>
      <c r="CT504" s="144"/>
      <c r="CU504" s="144"/>
      <c r="CV504" s="144"/>
      <c r="CW504" s="144"/>
      <c r="CX504" s="144"/>
      <c r="CY504" s="144"/>
      <c r="CZ504" s="144"/>
      <c r="DA504" s="144"/>
      <c r="DB504" s="144"/>
      <c r="DC504" s="144"/>
      <c r="DD504" s="144"/>
      <c r="DE504" s="144"/>
      <c r="DF504" s="144"/>
      <c r="DG504" s="144"/>
      <c r="DH504" s="144"/>
      <c r="DI504" s="144"/>
      <c r="DJ504" s="144"/>
      <c r="DK504" s="144"/>
      <c r="DL504" s="144"/>
      <c r="DM504" s="144"/>
      <c r="DN504" s="144"/>
      <c r="DO504" s="144"/>
      <c r="DP504" s="144"/>
      <c r="DQ504" s="144"/>
      <c r="DR504" s="144"/>
      <c r="DS504" s="144"/>
      <c r="DT504" s="144"/>
      <c r="DU504" s="144"/>
      <c r="DV504" s="144"/>
      <c r="DW504" s="144"/>
    </row>
    <row r="505" spans="1:127" x14ac:dyDescent="0.3">
      <c r="A505" s="72"/>
      <c r="B505" s="2"/>
      <c r="C505" s="153"/>
      <c r="D505" s="122"/>
      <c r="E505" s="123"/>
      <c r="F505" s="123"/>
      <c r="G505" s="124"/>
      <c r="H505" s="125"/>
      <c r="I505" s="126"/>
      <c r="J505" s="122"/>
      <c r="K505" s="127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  <c r="AB505" s="136"/>
      <c r="AC505" s="136"/>
      <c r="AD505" s="136"/>
      <c r="AE505" s="136"/>
      <c r="AF505" s="136"/>
      <c r="AG505" s="136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6"/>
      <c r="AV505" s="136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6"/>
      <c r="BP505" s="136"/>
      <c r="BQ505" s="136"/>
      <c r="BR505" s="136"/>
      <c r="BS505" s="136"/>
      <c r="BT505" s="136"/>
      <c r="BU505" s="136"/>
      <c r="BV505" s="136"/>
      <c r="BW505" s="136"/>
      <c r="BX505" s="136"/>
      <c r="BY505" s="136"/>
      <c r="BZ505" s="136"/>
      <c r="CA505" s="136"/>
      <c r="CB505" s="136"/>
      <c r="CC505" s="136"/>
      <c r="CD505" s="136"/>
      <c r="CE505" s="136"/>
      <c r="CF505" s="136"/>
      <c r="CG505" s="136"/>
      <c r="CH505" s="136"/>
      <c r="CI505" s="136"/>
      <c r="CJ505" s="136"/>
      <c r="CK505" s="136"/>
      <c r="CL505" s="136"/>
      <c r="CM505" s="136"/>
      <c r="CN505" s="136"/>
      <c r="CO505" s="136"/>
      <c r="CP505" s="136"/>
      <c r="CQ505" s="136"/>
      <c r="CR505" s="136"/>
      <c r="CS505" s="136"/>
      <c r="CT505" s="136"/>
      <c r="CU505" s="136"/>
      <c r="CV505" s="136"/>
      <c r="CW505" s="136"/>
      <c r="CX505" s="136"/>
      <c r="CY505" s="136"/>
      <c r="CZ505" s="136"/>
      <c r="DA505" s="136"/>
      <c r="DB505" s="136"/>
      <c r="DC505" s="136"/>
      <c r="DD505" s="136"/>
      <c r="DE505" s="136"/>
      <c r="DF505" s="136"/>
      <c r="DG505" s="136"/>
      <c r="DH505" s="136"/>
      <c r="DI505" s="136"/>
      <c r="DJ505" s="136"/>
      <c r="DK505" s="136"/>
      <c r="DL505" s="136"/>
      <c r="DM505" s="136"/>
      <c r="DN505" s="136"/>
      <c r="DO505" s="136"/>
      <c r="DP505" s="136"/>
      <c r="DQ505" s="136"/>
      <c r="DR505" s="136"/>
      <c r="DS505" s="136"/>
      <c r="DT505" s="136"/>
      <c r="DU505" s="136"/>
      <c r="DV505" s="136"/>
      <c r="DW505" s="136"/>
    </row>
    <row r="506" spans="1:127" x14ac:dyDescent="0.3">
      <c r="A506" s="128"/>
      <c r="B506" s="129"/>
      <c r="C506" s="154"/>
      <c r="D506" s="131"/>
      <c r="E506" s="128"/>
      <c r="F506" s="128"/>
      <c r="G506" s="132"/>
      <c r="H506" s="128"/>
      <c r="I506" s="128"/>
      <c r="J506" s="131"/>
      <c r="K506" s="128"/>
      <c r="L506" s="133"/>
      <c r="M506" s="133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  <c r="AB506" s="136"/>
      <c r="AC506" s="136"/>
      <c r="AD506" s="136"/>
      <c r="AE506" s="136"/>
      <c r="AF506" s="136"/>
      <c r="AG506" s="136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6"/>
      <c r="AV506" s="136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6"/>
      <c r="BP506" s="136"/>
      <c r="BQ506" s="136"/>
      <c r="BR506" s="136"/>
      <c r="BS506" s="136"/>
      <c r="BT506" s="136"/>
      <c r="BU506" s="136"/>
      <c r="BV506" s="136"/>
      <c r="BW506" s="136"/>
      <c r="BX506" s="136"/>
      <c r="BY506" s="136"/>
      <c r="BZ506" s="136"/>
      <c r="CA506" s="136"/>
      <c r="CB506" s="136"/>
      <c r="CC506" s="136"/>
      <c r="CD506" s="136"/>
      <c r="CE506" s="136"/>
      <c r="CF506" s="136"/>
      <c r="CG506" s="136"/>
      <c r="CH506" s="136"/>
      <c r="CI506" s="136"/>
      <c r="CJ506" s="136"/>
      <c r="CK506" s="136"/>
      <c r="CL506" s="136"/>
      <c r="CM506" s="136"/>
      <c r="CN506" s="136"/>
      <c r="CO506" s="136"/>
      <c r="CP506" s="136"/>
      <c r="CQ506" s="136"/>
      <c r="CR506" s="136"/>
      <c r="CS506" s="136"/>
      <c r="CT506" s="136"/>
      <c r="CU506" s="136"/>
      <c r="CV506" s="136"/>
      <c r="CW506" s="136"/>
      <c r="CX506" s="136"/>
      <c r="CY506" s="136"/>
      <c r="CZ506" s="136"/>
      <c r="DA506" s="136"/>
      <c r="DB506" s="136"/>
      <c r="DC506" s="136"/>
      <c r="DD506" s="136"/>
      <c r="DE506" s="136"/>
      <c r="DF506" s="136"/>
      <c r="DG506" s="136"/>
      <c r="DH506" s="136"/>
      <c r="DI506" s="136"/>
      <c r="DJ506" s="136"/>
      <c r="DK506" s="136"/>
      <c r="DL506" s="136"/>
      <c r="DM506" s="136"/>
      <c r="DN506" s="136"/>
      <c r="DO506" s="136"/>
      <c r="DP506" s="136"/>
      <c r="DQ506" s="136"/>
      <c r="DR506" s="136"/>
      <c r="DS506" s="136"/>
      <c r="DT506" s="136"/>
      <c r="DU506" s="136"/>
      <c r="DV506" s="136"/>
      <c r="DW506" s="136"/>
    </row>
    <row r="507" spans="1:127" x14ac:dyDescent="0.3">
      <c r="A507" s="138"/>
      <c r="B507" s="139"/>
      <c r="C507" s="155"/>
      <c r="D507" s="140"/>
      <c r="E507" s="138"/>
      <c r="F507" s="138"/>
      <c r="G507" s="141"/>
      <c r="H507" s="138"/>
      <c r="I507" s="138"/>
      <c r="J507" s="140"/>
      <c r="K507" s="138"/>
      <c r="L507" s="142"/>
      <c r="M507" s="142"/>
      <c r="N507" s="120"/>
      <c r="O507" s="143"/>
      <c r="P507" s="144"/>
      <c r="Q507" s="144"/>
      <c r="R507" s="144"/>
      <c r="S507" s="144"/>
      <c r="T507" s="144"/>
      <c r="U507" s="144"/>
      <c r="V507" s="144"/>
      <c r="W507" s="144"/>
      <c r="X507" s="144"/>
      <c r="Y507" s="144"/>
      <c r="Z507" s="144"/>
      <c r="AA507" s="144"/>
      <c r="AB507" s="144"/>
      <c r="AC507" s="144"/>
      <c r="AD507" s="144"/>
      <c r="AE507" s="144"/>
      <c r="AF507" s="144"/>
      <c r="AG507" s="144"/>
      <c r="AH507" s="144"/>
      <c r="AI507" s="144"/>
      <c r="AJ507" s="144"/>
      <c r="AK507" s="144"/>
      <c r="AL507" s="144"/>
      <c r="AM507" s="144"/>
      <c r="AN507" s="144"/>
      <c r="AO507" s="144"/>
      <c r="AP507" s="144"/>
      <c r="AQ507" s="144"/>
      <c r="AR507" s="144"/>
      <c r="AS507" s="144"/>
      <c r="AT507" s="144"/>
      <c r="AU507" s="144"/>
      <c r="AV507" s="144"/>
      <c r="AW507" s="144"/>
      <c r="AX507" s="144"/>
      <c r="AY507" s="144"/>
      <c r="AZ507" s="144"/>
      <c r="BA507" s="144"/>
      <c r="BB507" s="144"/>
      <c r="BC507" s="144"/>
      <c r="BD507" s="144"/>
      <c r="BE507" s="144"/>
      <c r="BF507" s="144"/>
      <c r="BG507" s="144"/>
      <c r="BH507" s="144"/>
      <c r="BI507" s="144"/>
      <c r="BJ507" s="144"/>
      <c r="BK507" s="144"/>
      <c r="BL507" s="144"/>
      <c r="BM507" s="144"/>
      <c r="BN507" s="144"/>
      <c r="BO507" s="144"/>
      <c r="BP507" s="144"/>
      <c r="BQ507" s="144"/>
      <c r="BR507" s="144"/>
      <c r="BS507" s="144"/>
      <c r="BT507" s="144"/>
      <c r="BU507" s="144"/>
      <c r="BV507" s="144"/>
      <c r="BW507" s="144"/>
      <c r="BX507" s="144"/>
      <c r="BY507" s="144"/>
      <c r="BZ507" s="144"/>
      <c r="CA507" s="144"/>
      <c r="CB507" s="144"/>
      <c r="CC507" s="144"/>
      <c r="CD507" s="144"/>
      <c r="CE507" s="144"/>
      <c r="CF507" s="144"/>
      <c r="CG507" s="144"/>
      <c r="CH507" s="144"/>
      <c r="CI507" s="144"/>
      <c r="CJ507" s="144"/>
      <c r="CK507" s="144"/>
      <c r="CL507" s="144"/>
      <c r="CM507" s="144"/>
      <c r="CN507" s="144"/>
      <c r="CO507" s="144"/>
      <c r="CP507" s="144"/>
      <c r="CQ507" s="144"/>
      <c r="CR507" s="144"/>
      <c r="CS507" s="144"/>
      <c r="CT507" s="144"/>
      <c r="CU507" s="144"/>
      <c r="CV507" s="144"/>
      <c r="CW507" s="144"/>
      <c r="CX507" s="144"/>
      <c r="CY507" s="144"/>
      <c r="CZ507" s="144"/>
      <c r="DA507" s="144"/>
      <c r="DB507" s="144"/>
      <c r="DC507" s="144"/>
      <c r="DD507" s="144"/>
      <c r="DE507" s="144"/>
      <c r="DF507" s="144"/>
      <c r="DG507" s="144"/>
      <c r="DH507" s="144"/>
      <c r="DI507" s="144"/>
      <c r="DJ507" s="144"/>
      <c r="DK507" s="144"/>
      <c r="DL507" s="144"/>
      <c r="DM507" s="144"/>
      <c r="DN507" s="144"/>
      <c r="DO507" s="144"/>
      <c r="DP507" s="144"/>
      <c r="DQ507" s="144"/>
      <c r="DR507" s="144"/>
      <c r="DS507" s="144"/>
      <c r="DT507" s="144"/>
      <c r="DU507" s="144"/>
      <c r="DV507" s="144"/>
      <c r="DW507" s="144"/>
    </row>
    <row r="508" spans="1:127" x14ac:dyDescent="0.3">
      <c r="A508" s="72"/>
      <c r="B508" s="2"/>
      <c r="C508" s="153"/>
      <c r="D508" s="122"/>
      <c r="E508" s="123"/>
      <c r="F508" s="123"/>
      <c r="G508" s="124"/>
      <c r="H508" s="125"/>
      <c r="I508" s="126"/>
      <c r="J508" s="122"/>
      <c r="K508" s="127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  <c r="Z508" s="136"/>
      <c r="AA508" s="136"/>
      <c r="AB508" s="136"/>
      <c r="AC508" s="136"/>
      <c r="AD508" s="136"/>
      <c r="AE508" s="136"/>
      <c r="AF508" s="136"/>
      <c r="AG508" s="136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6"/>
      <c r="AV508" s="136"/>
      <c r="AW508" s="136"/>
      <c r="AX508" s="136"/>
      <c r="AY508" s="136"/>
      <c r="AZ508" s="136"/>
      <c r="BA508" s="136"/>
      <c r="BB508" s="136"/>
      <c r="BC508" s="136"/>
      <c r="BD508" s="136"/>
      <c r="BE508" s="136"/>
      <c r="BF508" s="136"/>
      <c r="BG508" s="136"/>
      <c r="BH508" s="136"/>
      <c r="BI508" s="136"/>
      <c r="BJ508" s="136"/>
      <c r="BK508" s="136"/>
      <c r="BL508" s="136"/>
      <c r="BM508" s="136"/>
      <c r="BN508" s="136"/>
      <c r="BO508" s="136"/>
      <c r="BP508" s="136"/>
      <c r="BQ508" s="136"/>
      <c r="BR508" s="136"/>
      <c r="BS508" s="136"/>
      <c r="BT508" s="136"/>
      <c r="BU508" s="136"/>
      <c r="BV508" s="136"/>
      <c r="BW508" s="136"/>
      <c r="BX508" s="136"/>
      <c r="BY508" s="136"/>
      <c r="BZ508" s="136"/>
      <c r="CA508" s="136"/>
      <c r="CB508" s="136"/>
      <c r="CC508" s="136"/>
      <c r="CD508" s="136"/>
      <c r="CE508" s="136"/>
      <c r="CF508" s="136"/>
      <c r="CG508" s="136"/>
      <c r="CH508" s="136"/>
      <c r="CI508" s="136"/>
      <c r="CJ508" s="136"/>
      <c r="CK508" s="136"/>
      <c r="CL508" s="136"/>
      <c r="CM508" s="136"/>
      <c r="CN508" s="136"/>
      <c r="CO508" s="136"/>
      <c r="CP508" s="136"/>
      <c r="CQ508" s="136"/>
      <c r="CR508" s="136"/>
      <c r="CS508" s="136"/>
      <c r="CT508" s="136"/>
      <c r="CU508" s="136"/>
      <c r="CV508" s="136"/>
      <c r="CW508" s="136"/>
      <c r="CX508" s="136"/>
      <c r="CY508" s="136"/>
      <c r="CZ508" s="136"/>
      <c r="DA508" s="136"/>
      <c r="DB508" s="136"/>
      <c r="DC508" s="136"/>
      <c r="DD508" s="136"/>
      <c r="DE508" s="136"/>
      <c r="DF508" s="136"/>
      <c r="DG508" s="136"/>
      <c r="DH508" s="136"/>
      <c r="DI508" s="136"/>
      <c r="DJ508" s="136"/>
      <c r="DK508" s="136"/>
      <c r="DL508" s="136"/>
      <c r="DM508" s="136"/>
      <c r="DN508" s="136"/>
      <c r="DO508" s="136"/>
      <c r="DP508" s="136"/>
      <c r="DQ508" s="136"/>
      <c r="DR508" s="136"/>
      <c r="DS508" s="136"/>
      <c r="DT508" s="136"/>
      <c r="DU508" s="136"/>
      <c r="DV508" s="136"/>
      <c r="DW508" s="136"/>
    </row>
    <row r="509" spans="1:127" x14ac:dyDescent="0.3">
      <c r="A509" s="128"/>
      <c r="B509" s="129"/>
      <c r="C509" s="154"/>
      <c r="D509" s="131"/>
      <c r="E509" s="128"/>
      <c r="F509" s="128"/>
      <c r="G509" s="132"/>
      <c r="H509" s="128"/>
      <c r="I509" s="128"/>
      <c r="J509" s="131"/>
      <c r="K509" s="128"/>
      <c r="L509" s="133"/>
      <c r="M509" s="133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  <c r="Z509" s="136"/>
      <c r="AA509" s="136"/>
      <c r="AB509" s="136"/>
      <c r="AC509" s="136"/>
      <c r="AD509" s="136"/>
      <c r="AE509" s="136"/>
      <c r="AF509" s="136"/>
      <c r="AG509" s="136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6"/>
      <c r="AV509" s="136"/>
      <c r="AW509" s="136"/>
      <c r="AX509" s="136"/>
      <c r="AY509" s="136"/>
      <c r="AZ509" s="136"/>
      <c r="BA509" s="136"/>
      <c r="BB509" s="136"/>
      <c r="BC509" s="136"/>
      <c r="BD509" s="136"/>
      <c r="BE509" s="136"/>
      <c r="BF509" s="136"/>
      <c r="BG509" s="136"/>
      <c r="BH509" s="136"/>
      <c r="BI509" s="136"/>
      <c r="BJ509" s="136"/>
      <c r="BK509" s="136"/>
      <c r="BL509" s="136"/>
      <c r="BM509" s="136"/>
      <c r="BN509" s="136"/>
      <c r="BO509" s="136"/>
      <c r="BP509" s="136"/>
      <c r="BQ509" s="136"/>
      <c r="BR509" s="136"/>
      <c r="BS509" s="136"/>
      <c r="BT509" s="136"/>
      <c r="BU509" s="136"/>
      <c r="BV509" s="136"/>
      <c r="BW509" s="136"/>
      <c r="BX509" s="136"/>
      <c r="BY509" s="136"/>
      <c r="BZ509" s="136"/>
      <c r="CA509" s="136"/>
      <c r="CB509" s="136"/>
      <c r="CC509" s="136"/>
      <c r="CD509" s="136"/>
      <c r="CE509" s="136"/>
      <c r="CF509" s="136"/>
      <c r="CG509" s="136"/>
      <c r="CH509" s="136"/>
      <c r="CI509" s="136"/>
      <c r="CJ509" s="136"/>
      <c r="CK509" s="136"/>
      <c r="CL509" s="136"/>
      <c r="CM509" s="136"/>
      <c r="CN509" s="136"/>
      <c r="CO509" s="136"/>
      <c r="CP509" s="136"/>
      <c r="CQ509" s="136"/>
      <c r="CR509" s="136"/>
      <c r="CS509" s="136"/>
      <c r="CT509" s="136"/>
      <c r="CU509" s="136"/>
      <c r="CV509" s="136"/>
      <c r="CW509" s="136"/>
      <c r="CX509" s="136"/>
      <c r="CY509" s="136"/>
      <c r="CZ509" s="136"/>
      <c r="DA509" s="136"/>
      <c r="DB509" s="136"/>
      <c r="DC509" s="136"/>
      <c r="DD509" s="136"/>
      <c r="DE509" s="136"/>
      <c r="DF509" s="136"/>
      <c r="DG509" s="136"/>
      <c r="DH509" s="136"/>
      <c r="DI509" s="136"/>
      <c r="DJ509" s="136"/>
      <c r="DK509" s="136"/>
      <c r="DL509" s="136"/>
      <c r="DM509" s="136"/>
      <c r="DN509" s="136"/>
      <c r="DO509" s="136"/>
      <c r="DP509" s="136"/>
      <c r="DQ509" s="136"/>
      <c r="DR509" s="136"/>
      <c r="DS509" s="136"/>
      <c r="DT509" s="136"/>
      <c r="DU509" s="136"/>
      <c r="DV509" s="136"/>
      <c r="DW509" s="136"/>
    </row>
    <row r="510" spans="1:127" x14ac:dyDescent="0.3">
      <c r="A510" s="138"/>
      <c r="B510" s="139"/>
      <c r="C510" s="155"/>
      <c r="D510" s="140"/>
      <c r="E510" s="138"/>
      <c r="F510" s="138"/>
      <c r="G510" s="141"/>
      <c r="H510" s="138"/>
      <c r="I510" s="138"/>
      <c r="J510" s="140"/>
      <c r="K510" s="138"/>
      <c r="L510" s="142"/>
      <c r="M510" s="142"/>
      <c r="N510" s="120"/>
      <c r="O510" s="143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  <c r="AA510" s="144"/>
      <c r="AB510" s="144"/>
      <c r="AC510" s="144"/>
      <c r="AD510" s="144"/>
      <c r="AE510" s="144"/>
      <c r="AF510" s="144"/>
      <c r="AG510" s="144"/>
      <c r="AH510" s="144"/>
      <c r="AI510" s="144"/>
      <c r="AJ510" s="144"/>
      <c r="AK510" s="144"/>
      <c r="AL510" s="144"/>
      <c r="AM510" s="144"/>
      <c r="AN510" s="144"/>
      <c r="AO510" s="144"/>
      <c r="AP510" s="144"/>
      <c r="AQ510" s="144"/>
      <c r="AR510" s="144"/>
      <c r="AS510" s="144"/>
      <c r="AT510" s="144"/>
      <c r="AU510" s="144"/>
      <c r="AV510" s="144"/>
      <c r="AW510" s="144"/>
      <c r="AX510" s="144"/>
      <c r="AY510" s="144"/>
      <c r="AZ510" s="144"/>
      <c r="BA510" s="144"/>
      <c r="BB510" s="144"/>
      <c r="BC510" s="144"/>
      <c r="BD510" s="144"/>
      <c r="BE510" s="144"/>
      <c r="BF510" s="144"/>
      <c r="BG510" s="144"/>
      <c r="BH510" s="144"/>
      <c r="BI510" s="144"/>
      <c r="BJ510" s="144"/>
      <c r="BK510" s="144"/>
      <c r="BL510" s="144"/>
      <c r="BM510" s="144"/>
      <c r="BN510" s="144"/>
      <c r="BO510" s="144"/>
      <c r="BP510" s="144"/>
      <c r="BQ510" s="144"/>
      <c r="BR510" s="144"/>
      <c r="BS510" s="144"/>
      <c r="BT510" s="144"/>
      <c r="BU510" s="144"/>
      <c r="BV510" s="144"/>
      <c r="BW510" s="144"/>
      <c r="BX510" s="144"/>
      <c r="BY510" s="144"/>
      <c r="BZ510" s="144"/>
      <c r="CA510" s="144"/>
      <c r="CB510" s="144"/>
      <c r="CC510" s="144"/>
      <c r="CD510" s="144"/>
      <c r="CE510" s="144"/>
      <c r="CF510" s="144"/>
      <c r="CG510" s="144"/>
      <c r="CH510" s="144"/>
      <c r="CI510" s="144"/>
      <c r="CJ510" s="144"/>
      <c r="CK510" s="144"/>
      <c r="CL510" s="144"/>
      <c r="CM510" s="144"/>
      <c r="CN510" s="144"/>
      <c r="CO510" s="144"/>
      <c r="CP510" s="144"/>
      <c r="CQ510" s="144"/>
      <c r="CR510" s="144"/>
      <c r="CS510" s="144"/>
      <c r="CT510" s="144"/>
      <c r="CU510" s="144"/>
      <c r="CV510" s="144"/>
      <c r="CW510" s="144"/>
      <c r="CX510" s="144"/>
      <c r="CY510" s="144"/>
      <c r="CZ510" s="144"/>
      <c r="DA510" s="144"/>
      <c r="DB510" s="144"/>
      <c r="DC510" s="144"/>
      <c r="DD510" s="144"/>
      <c r="DE510" s="144"/>
      <c r="DF510" s="144"/>
      <c r="DG510" s="144"/>
      <c r="DH510" s="144"/>
      <c r="DI510" s="144"/>
      <c r="DJ510" s="144"/>
      <c r="DK510" s="144"/>
      <c r="DL510" s="144"/>
      <c r="DM510" s="144"/>
      <c r="DN510" s="144"/>
      <c r="DO510" s="144"/>
      <c r="DP510" s="144"/>
      <c r="DQ510" s="144"/>
      <c r="DR510" s="144"/>
      <c r="DS510" s="144"/>
      <c r="DT510" s="144"/>
      <c r="DU510" s="144"/>
      <c r="DV510" s="144"/>
      <c r="DW510" s="144"/>
    </row>
    <row r="511" spans="1:127" x14ac:dyDescent="0.3">
      <c r="A511" s="72"/>
      <c r="B511" s="2"/>
      <c r="C511" s="153"/>
      <c r="D511" s="122"/>
      <c r="E511" s="123"/>
      <c r="F511" s="123"/>
      <c r="G511" s="124"/>
      <c r="H511" s="125"/>
      <c r="I511" s="126"/>
      <c r="J511" s="122"/>
      <c r="K511" s="127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  <c r="Z511" s="136"/>
      <c r="AA511" s="136"/>
      <c r="AB511" s="136"/>
      <c r="AC511" s="136"/>
      <c r="AD511" s="136"/>
      <c r="AE511" s="136"/>
      <c r="AF511" s="136"/>
      <c r="AG511" s="136"/>
      <c r="AH511" s="136"/>
      <c r="AI511" s="136"/>
      <c r="AJ511" s="136"/>
      <c r="AK511" s="136"/>
      <c r="AL511" s="136"/>
      <c r="AM511" s="136"/>
      <c r="AN511" s="136"/>
      <c r="AO511" s="136"/>
      <c r="AP511" s="136"/>
      <c r="AQ511" s="136"/>
      <c r="AR511" s="136"/>
      <c r="AS511" s="136"/>
      <c r="AT511" s="136"/>
      <c r="AU511" s="136"/>
      <c r="AV511" s="136"/>
      <c r="AW511" s="136"/>
      <c r="AX511" s="136"/>
      <c r="AY511" s="136"/>
      <c r="AZ511" s="136"/>
      <c r="BA511" s="136"/>
      <c r="BB511" s="136"/>
      <c r="BC511" s="136"/>
      <c r="BD511" s="136"/>
      <c r="BE511" s="136"/>
      <c r="BF511" s="136"/>
      <c r="BG511" s="136"/>
      <c r="BH511" s="136"/>
      <c r="BI511" s="136"/>
      <c r="BJ511" s="136"/>
      <c r="BK511" s="136"/>
      <c r="BL511" s="136"/>
      <c r="BM511" s="136"/>
      <c r="BN511" s="136"/>
      <c r="BO511" s="136"/>
      <c r="BP511" s="136"/>
      <c r="BQ511" s="136"/>
      <c r="BR511" s="136"/>
      <c r="BS511" s="136"/>
      <c r="BT511" s="136"/>
      <c r="BU511" s="136"/>
      <c r="BV511" s="136"/>
      <c r="BW511" s="136"/>
      <c r="BX511" s="136"/>
      <c r="BY511" s="136"/>
      <c r="BZ511" s="136"/>
      <c r="CA511" s="136"/>
      <c r="CB511" s="136"/>
      <c r="CC511" s="136"/>
      <c r="CD511" s="136"/>
      <c r="CE511" s="136"/>
      <c r="CF511" s="136"/>
      <c r="CG511" s="136"/>
      <c r="CH511" s="136"/>
      <c r="CI511" s="136"/>
      <c r="CJ511" s="136"/>
      <c r="CK511" s="136"/>
      <c r="CL511" s="136"/>
      <c r="CM511" s="136"/>
      <c r="CN511" s="136"/>
      <c r="CO511" s="136"/>
      <c r="CP511" s="136"/>
      <c r="CQ511" s="136"/>
      <c r="CR511" s="136"/>
      <c r="CS511" s="136"/>
      <c r="CT511" s="136"/>
      <c r="CU511" s="136"/>
      <c r="CV511" s="136"/>
      <c r="CW511" s="136"/>
      <c r="CX511" s="136"/>
      <c r="CY511" s="136"/>
      <c r="CZ511" s="136"/>
      <c r="DA511" s="136"/>
      <c r="DB511" s="136"/>
      <c r="DC511" s="136"/>
      <c r="DD511" s="136"/>
      <c r="DE511" s="136"/>
      <c r="DF511" s="136"/>
      <c r="DG511" s="136"/>
      <c r="DH511" s="136"/>
      <c r="DI511" s="136"/>
      <c r="DJ511" s="136"/>
      <c r="DK511" s="136"/>
      <c r="DL511" s="136"/>
      <c r="DM511" s="136"/>
      <c r="DN511" s="136"/>
      <c r="DO511" s="136"/>
      <c r="DP511" s="136"/>
      <c r="DQ511" s="136"/>
      <c r="DR511" s="136"/>
      <c r="DS511" s="136"/>
      <c r="DT511" s="136"/>
      <c r="DU511" s="136"/>
      <c r="DV511" s="136"/>
      <c r="DW511" s="136"/>
    </row>
    <row r="512" spans="1:127" x14ac:dyDescent="0.3">
      <c r="A512" s="128"/>
      <c r="B512" s="129"/>
      <c r="C512" s="154"/>
      <c r="D512" s="131"/>
      <c r="E512" s="128"/>
      <c r="F512" s="128"/>
      <c r="G512" s="132"/>
      <c r="H512" s="128"/>
      <c r="I512" s="128"/>
      <c r="J512" s="131"/>
      <c r="K512" s="128"/>
      <c r="L512" s="133"/>
      <c r="M512" s="133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  <c r="Z512" s="136"/>
      <c r="AA512" s="136"/>
      <c r="AB512" s="136"/>
      <c r="AC512" s="136"/>
      <c r="AD512" s="136"/>
      <c r="AE512" s="136"/>
      <c r="AF512" s="136"/>
      <c r="AG512" s="136"/>
      <c r="AH512" s="136"/>
      <c r="AI512" s="136"/>
      <c r="AJ512" s="136"/>
      <c r="AK512" s="136"/>
      <c r="AL512" s="136"/>
      <c r="AM512" s="136"/>
      <c r="AN512" s="136"/>
      <c r="AO512" s="136"/>
      <c r="AP512" s="136"/>
      <c r="AQ512" s="136"/>
      <c r="AR512" s="136"/>
      <c r="AS512" s="136"/>
      <c r="AT512" s="136"/>
      <c r="AU512" s="136"/>
      <c r="AV512" s="136"/>
      <c r="AW512" s="136"/>
      <c r="AX512" s="136"/>
      <c r="AY512" s="136"/>
      <c r="AZ512" s="136"/>
      <c r="BA512" s="136"/>
      <c r="BB512" s="136"/>
      <c r="BC512" s="136"/>
      <c r="BD512" s="136"/>
      <c r="BE512" s="136"/>
      <c r="BF512" s="136"/>
      <c r="BG512" s="136"/>
      <c r="BH512" s="136"/>
      <c r="BI512" s="136"/>
      <c r="BJ512" s="136"/>
      <c r="BK512" s="136"/>
      <c r="BL512" s="136"/>
      <c r="BM512" s="136"/>
      <c r="BN512" s="136"/>
      <c r="BO512" s="136"/>
      <c r="BP512" s="136"/>
      <c r="BQ512" s="136"/>
      <c r="BR512" s="136"/>
      <c r="BS512" s="136"/>
      <c r="BT512" s="136"/>
      <c r="BU512" s="136"/>
      <c r="BV512" s="136"/>
      <c r="BW512" s="136"/>
      <c r="BX512" s="136"/>
      <c r="BY512" s="136"/>
      <c r="BZ512" s="136"/>
      <c r="CA512" s="136"/>
      <c r="CB512" s="136"/>
      <c r="CC512" s="136"/>
      <c r="CD512" s="136"/>
      <c r="CE512" s="136"/>
      <c r="CF512" s="136"/>
      <c r="CG512" s="136"/>
      <c r="CH512" s="136"/>
      <c r="CI512" s="136"/>
      <c r="CJ512" s="136"/>
      <c r="CK512" s="136"/>
      <c r="CL512" s="136"/>
      <c r="CM512" s="136"/>
      <c r="CN512" s="136"/>
      <c r="CO512" s="136"/>
      <c r="CP512" s="136"/>
      <c r="CQ512" s="136"/>
      <c r="CR512" s="136"/>
      <c r="CS512" s="136"/>
      <c r="CT512" s="136"/>
      <c r="CU512" s="136"/>
      <c r="CV512" s="136"/>
      <c r="CW512" s="136"/>
      <c r="CX512" s="136"/>
      <c r="CY512" s="136"/>
      <c r="CZ512" s="136"/>
      <c r="DA512" s="136"/>
      <c r="DB512" s="136"/>
      <c r="DC512" s="136"/>
      <c r="DD512" s="136"/>
      <c r="DE512" s="136"/>
      <c r="DF512" s="136"/>
      <c r="DG512" s="136"/>
      <c r="DH512" s="136"/>
      <c r="DI512" s="136"/>
      <c r="DJ512" s="136"/>
      <c r="DK512" s="136"/>
      <c r="DL512" s="136"/>
      <c r="DM512" s="136"/>
      <c r="DN512" s="136"/>
      <c r="DO512" s="136"/>
      <c r="DP512" s="136"/>
      <c r="DQ512" s="136"/>
      <c r="DR512" s="136"/>
      <c r="DS512" s="136"/>
      <c r="DT512" s="136"/>
      <c r="DU512" s="136"/>
      <c r="DV512" s="136"/>
      <c r="DW512" s="136"/>
    </row>
    <row r="513" spans="1:127" x14ac:dyDescent="0.3">
      <c r="A513" s="138"/>
      <c r="B513" s="139"/>
      <c r="C513" s="155"/>
      <c r="D513" s="140"/>
      <c r="E513" s="138"/>
      <c r="F513" s="138"/>
      <c r="G513" s="141"/>
      <c r="H513" s="138"/>
      <c r="I513" s="138"/>
      <c r="J513" s="140"/>
      <c r="K513" s="138"/>
      <c r="L513" s="142"/>
      <c r="M513" s="142"/>
      <c r="N513" s="120"/>
      <c r="O513" s="143"/>
      <c r="P513" s="144"/>
      <c r="Q513" s="144"/>
      <c r="R513" s="144"/>
      <c r="S513" s="144"/>
      <c r="T513" s="144"/>
      <c r="U513" s="144"/>
      <c r="V513" s="144"/>
      <c r="W513" s="144"/>
      <c r="X513" s="144"/>
      <c r="Y513" s="144"/>
      <c r="Z513" s="144"/>
      <c r="AA513" s="144"/>
      <c r="AB513" s="144"/>
      <c r="AC513" s="144"/>
      <c r="AD513" s="144"/>
      <c r="AE513" s="144"/>
      <c r="AF513" s="144"/>
      <c r="AG513" s="144"/>
      <c r="AH513" s="144"/>
      <c r="AI513" s="144"/>
      <c r="AJ513" s="144"/>
      <c r="AK513" s="144"/>
      <c r="AL513" s="144"/>
      <c r="AM513" s="144"/>
      <c r="AN513" s="144"/>
      <c r="AO513" s="144"/>
      <c r="AP513" s="144"/>
      <c r="AQ513" s="144"/>
      <c r="AR513" s="144"/>
      <c r="AS513" s="144"/>
      <c r="AT513" s="144"/>
      <c r="AU513" s="144"/>
      <c r="AV513" s="144"/>
      <c r="AW513" s="144"/>
      <c r="AX513" s="144"/>
      <c r="AY513" s="144"/>
      <c r="AZ513" s="144"/>
      <c r="BA513" s="144"/>
      <c r="BB513" s="144"/>
      <c r="BC513" s="144"/>
      <c r="BD513" s="144"/>
      <c r="BE513" s="144"/>
      <c r="BF513" s="144"/>
      <c r="BG513" s="144"/>
      <c r="BH513" s="144"/>
      <c r="BI513" s="144"/>
      <c r="BJ513" s="144"/>
      <c r="BK513" s="144"/>
      <c r="BL513" s="144"/>
      <c r="BM513" s="144"/>
      <c r="BN513" s="144"/>
      <c r="BO513" s="144"/>
      <c r="BP513" s="144"/>
      <c r="BQ513" s="144"/>
      <c r="BR513" s="144"/>
      <c r="BS513" s="144"/>
      <c r="BT513" s="144"/>
      <c r="BU513" s="144"/>
      <c r="BV513" s="144"/>
      <c r="BW513" s="144"/>
      <c r="BX513" s="144"/>
      <c r="BY513" s="144"/>
      <c r="BZ513" s="144"/>
      <c r="CA513" s="144"/>
      <c r="CB513" s="144"/>
      <c r="CC513" s="144"/>
      <c r="CD513" s="144"/>
      <c r="CE513" s="144"/>
      <c r="CF513" s="144"/>
      <c r="CG513" s="144"/>
      <c r="CH513" s="144"/>
      <c r="CI513" s="144"/>
      <c r="CJ513" s="144"/>
      <c r="CK513" s="144"/>
      <c r="CL513" s="144"/>
      <c r="CM513" s="144"/>
      <c r="CN513" s="144"/>
      <c r="CO513" s="144"/>
      <c r="CP513" s="144"/>
      <c r="CQ513" s="144"/>
      <c r="CR513" s="144"/>
      <c r="CS513" s="144"/>
      <c r="CT513" s="144"/>
      <c r="CU513" s="144"/>
      <c r="CV513" s="144"/>
      <c r="CW513" s="144"/>
      <c r="CX513" s="144"/>
      <c r="CY513" s="144"/>
      <c r="CZ513" s="144"/>
      <c r="DA513" s="144"/>
      <c r="DB513" s="144"/>
      <c r="DC513" s="144"/>
      <c r="DD513" s="144"/>
      <c r="DE513" s="144"/>
      <c r="DF513" s="144"/>
      <c r="DG513" s="144"/>
      <c r="DH513" s="144"/>
      <c r="DI513" s="144"/>
      <c r="DJ513" s="144"/>
      <c r="DK513" s="144"/>
      <c r="DL513" s="144"/>
      <c r="DM513" s="144"/>
      <c r="DN513" s="144"/>
      <c r="DO513" s="144"/>
      <c r="DP513" s="144"/>
      <c r="DQ513" s="144"/>
      <c r="DR513" s="144"/>
      <c r="DS513" s="144"/>
      <c r="DT513" s="144"/>
      <c r="DU513" s="144"/>
      <c r="DV513" s="144"/>
      <c r="DW513" s="144"/>
    </row>
    <row r="514" spans="1:127" x14ac:dyDescent="0.3">
      <c r="A514" s="72"/>
      <c r="B514" s="2"/>
      <c r="C514" s="151"/>
      <c r="D514" s="122"/>
      <c r="E514" s="123"/>
      <c r="F514" s="123"/>
      <c r="G514" s="124"/>
      <c r="H514" s="125"/>
      <c r="I514" s="126"/>
      <c r="J514" s="122"/>
      <c r="K514" s="127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  <c r="AW514" s="33"/>
      <c r="AX514" s="33"/>
      <c r="AY514" s="33"/>
      <c r="AZ514" s="33"/>
      <c r="BA514" s="33"/>
      <c r="BB514" s="33"/>
      <c r="BC514" s="33"/>
      <c r="BD514" s="33"/>
      <c r="BE514" s="33"/>
      <c r="BF514" s="33"/>
      <c r="BG514" s="33"/>
      <c r="BH514" s="33"/>
      <c r="BI514" s="33"/>
      <c r="BJ514" s="33"/>
      <c r="BK514" s="33"/>
      <c r="BL514" s="33"/>
      <c r="BM514" s="33"/>
      <c r="BN514" s="33"/>
      <c r="BO514" s="33"/>
      <c r="BP514" s="33"/>
      <c r="BQ514" s="33"/>
      <c r="BR514" s="33"/>
      <c r="BS514" s="33"/>
      <c r="BT514" s="33"/>
      <c r="BU514" s="33"/>
      <c r="BV514" s="33"/>
      <c r="BW514" s="33"/>
      <c r="BX514" s="33"/>
      <c r="BY514" s="33"/>
      <c r="BZ514" s="33"/>
      <c r="CA514" s="33"/>
      <c r="CB514" s="33"/>
      <c r="CC514" s="33"/>
      <c r="CD514" s="33"/>
      <c r="CE514" s="33"/>
      <c r="CF514" s="33"/>
      <c r="CG514" s="33"/>
      <c r="CH514" s="33"/>
      <c r="CI514" s="33"/>
      <c r="CJ514" s="33"/>
      <c r="CK514" s="33"/>
      <c r="CL514" s="33"/>
      <c r="CM514" s="33"/>
      <c r="CN514" s="33"/>
      <c r="CO514" s="33"/>
      <c r="CP514" s="33"/>
      <c r="CQ514" s="33"/>
      <c r="CR514" s="33"/>
      <c r="CS514" s="33"/>
      <c r="CT514" s="33"/>
      <c r="CU514" s="33"/>
      <c r="CV514" s="33"/>
      <c r="CW514" s="33"/>
      <c r="CX514" s="33"/>
      <c r="CY514" s="33"/>
      <c r="CZ514" s="33"/>
      <c r="DA514" s="33"/>
      <c r="DB514" s="33"/>
      <c r="DC514" s="33"/>
      <c r="DD514" s="33"/>
      <c r="DE514" s="33"/>
      <c r="DF514" s="33"/>
      <c r="DG514" s="33"/>
      <c r="DH514" s="33"/>
      <c r="DI514" s="33"/>
      <c r="DJ514" s="33"/>
      <c r="DK514" s="33"/>
      <c r="DL514" s="33"/>
      <c r="DM514" s="33"/>
      <c r="DN514" s="33"/>
      <c r="DO514" s="33"/>
      <c r="DP514" s="33"/>
      <c r="DQ514" s="33"/>
      <c r="DR514" s="33"/>
      <c r="DS514" s="33"/>
      <c r="DT514" s="33"/>
      <c r="DU514" s="33"/>
      <c r="DV514" s="33"/>
      <c r="DW514" s="33"/>
    </row>
    <row r="515" spans="1:127" x14ac:dyDescent="0.3">
      <c r="A515" s="128"/>
      <c r="B515" s="129"/>
      <c r="C515" s="152"/>
      <c r="D515" s="131"/>
      <c r="E515" s="128"/>
      <c r="F515" s="128"/>
      <c r="G515" s="132"/>
      <c r="H515" s="128"/>
      <c r="I515" s="128"/>
      <c r="J515" s="131"/>
      <c r="K515" s="128"/>
      <c r="L515" s="133"/>
      <c r="M515" s="133"/>
      <c r="N515" s="134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  <c r="BD515" s="33"/>
      <c r="BE515" s="33"/>
      <c r="BF515" s="33"/>
      <c r="BG515" s="33"/>
      <c r="BH515" s="33"/>
      <c r="BI515" s="33"/>
      <c r="BJ515" s="33"/>
      <c r="BK515" s="33"/>
      <c r="BL515" s="33"/>
      <c r="BM515" s="33"/>
      <c r="BN515" s="33"/>
      <c r="BO515" s="33"/>
      <c r="BP515" s="33"/>
      <c r="BQ515" s="33"/>
      <c r="BR515" s="33"/>
      <c r="BS515" s="33"/>
      <c r="BT515" s="33"/>
      <c r="BU515" s="33"/>
      <c r="BV515" s="33"/>
      <c r="BW515" s="33"/>
      <c r="BX515" s="33"/>
      <c r="BY515" s="33"/>
      <c r="BZ515" s="33"/>
      <c r="CA515" s="33"/>
      <c r="CB515" s="33"/>
      <c r="CC515" s="33"/>
      <c r="CD515" s="33"/>
      <c r="CE515" s="33"/>
      <c r="CF515" s="33"/>
      <c r="CG515" s="33"/>
      <c r="CH515" s="33"/>
      <c r="CI515" s="33"/>
      <c r="CJ515" s="33"/>
      <c r="CK515" s="33"/>
      <c r="CL515" s="33"/>
      <c r="CM515" s="33"/>
      <c r="CN515" s="33"/>
      <c r="CO515" s="33"/>
      <c r="CP515" s="33"/>
      <c r="CQ515" s="33"/>
      <c r="CR515" s="33"/>
      <c r="CS515" s="33"/>
      <c r="CT515" s="33"/>
      <c r="CU515" s="33"/>
      <c r="CV515" s="33"/>
      <c r="CW515" s="33"/>
      <c r="CX515" s="33"/>
      <c r="CY515" s="33"/>
      <c r="CZ515" s="33"/>
      <c r="DA515" s="33"/>
      <c r="DB515" s="33"/>
      <c r="DC515" s="33"/>
      <c r="DD515" s="33"/>
      <c r="DE515" s="33"/>
      <c r="DF515" s="33"/>
      <c r="DG515" s="33"/>
      <c r="DH515" s="33"/>
      <c r="DI515" s="33"/>
      <c r="DJ515" s="33"/>
      <c r="DK515" s="33"/>
      <c r="DL515" s="33"/>
      <c r="DM515" s="33"/>
      <c r="DN515" s="33"/>
      <c r="DO515" s="33"/>
      <c r="DP515" s="33"/>
      <c r="DQ515" s="33"/>
      <c r="DR515" s="33"/>
      <c r="DS515" s="33"/>
      <c r="DT515" s="33"/>
      <c r="DU515" s="33"/>
      <c r="DV515" s="33"/>
      <c r="DW515" s="33"/>
    </row>
    <row r="516" spans="1:127" x14ac:dyDescent="0.3">
      <c r="A516" s="72"/>
      <c r="B516" s="2"/>
      <c r="C516" s="153"/>
      <c r="D516" s="122"/>
      <c r="E516" s="123"/>
      <c r="F516" s="123"/>
      <c r="G516" s="124"/>
      <c r="H516" s="125"/>
      <c r="I516" s="126"/>
      <c r="J516" s="122"/>
      <c r="K516" s="127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  <c r="BC516" s="136"/>
      <c r="BD516" s="136"/>
      <c r="BE516" s="136"/>
      <c r="BF516" s="136"/>
      <c r="BG516" s="136"/>
      <c r="BH516" s="136"/>
      <c r="BI516" s="136"/>
      <c r="BJ516" s="136"/>
      <c r="BK516" s="136"/>
      <c r="BL516" s="136"/>
      <c r="BM516" s="136"/>
      <c r="BN516" s="136"/>
      <c r="BO516" s="136"/>
      <c r="BP516" s="136"/>
      <c r="BQ516" s="136"/>
      <c r="BR516" s="136"/>
      <c r="BS516" s="136"/>
      <c r="BT516" s="136"/>
      <c r="BU516" s="136"/>
      <c r="BV516" s="136"/>
      <c r="BW516" s="136"/>
      <c r="BX516" s="136"/>
      <c r="BY516" s="136"/>
      <c r="BZ516" s="136"/>
      <c r="CA516" s="136"/>
      <c r="CB516" s="136"/>
      <c r="CC516" s="136"/>
      <c r="CD516" s="136"/>
      <c r="CE516" s="136"/>
      <c r="CF516" s="136"/>
      <c r="CG516" s="136"/>
      <c r="CH516" s="136"/>
      <c r="CI516" s="136"/>
      <c r="CJ516" s="136"/>
      <c r="CK516" s="136"/>
      <c r="CL516" s="136"/>
      <c r="CM516" s="136"/>
      <c r="CN516" s="136"/>
      <c r="CO516" s="136"/>
      <c r="CP516" s="136"/>
      <c r="CQ516" s="136"/>
      <c r="CR516" s="136"/>
      <c r="CS516" s="136"/>
      <c r="CT516" s="136"/>
      <c r="CU516" s="136"/>
      <c r="CV516" s="136"/>
      <c r="CW516" s="136"/>
      <c r="CX516" s="136"/>
      <c r="CY516" s="136"/>
      <c r="CZ516" s="136"/>
      <c r="DA516" s="136"/>
      <c r="DB516" s="136"/>
      <c r="DC516" s="136"/>
      <c r="DD516" s="136"/>
      <c r="DE516" s="136"/>
      <c r="DF516" s="136"/>
      <c r="DG516" s="136"/>
      <c r="DH516" s="136"/>
      <c r="DI516" s="136"/>
      <c r="DJ516" s="136"/>
      <c r="DK516" s="136"/>
      <c r="DL516" s="136"/>
      <c r="DM516" s="136"/>
      <c r="DN516" s="136"/>
      <c r="DO516" s="136"/>
      <c r="DP516" s="136"/>
      <c r="DQ516" s="136"/>
      <c r="DR516" s="136"/>
      <c r="DS516" s="136"/>
      <c r="DT516" s="136"/>
      <c r="DU516" s="136"/>
      <c r="DV516" s="136"/>
      <c r="DW516" s="136"/>
    </row>
    <row r="517" spans="1:127" x14ac:dyDescent="0.3">
      <c r="A517" s="128"/>
      <c r="B517" s="129"/>
      <c r="C517" s="154"/>
      <c r="D517" s="131"/>
      <c r="E517" s="128"/>
      <c r="F517" s="128"/>
      <c r="G517" s="132"/>
      <c r="H517" s="128"/>
      <c r="I517" s="128"/>
      <c r="J517" s="131"/>
      <c r="K517" s="128"/>
      <c r="L517" s="133"/>
      <c r="M517" s="133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  <c r="Z517" s="136"/>
      <c r="AA517" s="136"/>
      <c r="AB517" s="136"/>
      <c r="AC517" s="136"/>
      <c r="AD517" s="136"/>
      <c r="AE517" s="136"/>
      <c r="AF517" s="136"/>
      <c r="AG517" s="136"/>
      <c r="AH517" s="136"/>
      <c r="AI517" s="136"/>
      <c r="AJ517" s="136"/>
      <c r="AK517" s="136"/>
      <c r="AL517" s="136"/>
      <c r="AM517" s="136"/>
      <c r="AN517" s="136"/>
      <c r="AO517" s="136"/>
      <c r="AP517" s="136"/>
      <c r="AQ517" s="136"/>
      <c r="AR517" s="136"/>
      <c r="AS517" s="136"/>
      <c r="AT517" s="136"/>
      <c r="AU517" s="136"/>
      <c r="AV517" s="136"/>
      <c r="AW517" s="136"/>
      <c r="AX517" s="136"/>
      <c r="AY517" s="136"/>
      <c r="AZ517" s="136"/>
      <c r="BA517" s="136"/>
      <c r="BB517" s="136"/>
      <c r="BC517" s="136"/>
      <c r="BD517" s="136"/>
      <c r="BE517" s="136"/>
      <c r="BF517" s="136"/>
      <c r="BG517" s="136"/>
      <c r="BH517" s="136"/>
      <c r="BI517" s="136"/>
      <c r="BJ517" s="136"/>
      <c r="BK517" s="136"/>
      <c r="BL517" s="136"/>
      <c r="BM517" s="136"/>
      <c r="BN517" s="136"/>
      <c r="BO517" s="136"/>
      <c r="BP517" s="136"/>
      <c r="BQ517" s="136"/>
      <c r="BR517" s="136"/>
      <c r="BS517" s="136"/>
      <c r="BT517" s="136"/>
      <c r="BU517" s="136"/>
      <c r="BV517" s="136"/>
      <c r="BW517" s="136"/>
      <c r="BX517" s="136"/>
      <c r="BY517" s="136"/>
      <c r="BZ517" s="136"/>
      <c r="CA517" s="136"/>
      <c r="CB517" s="136"/>
      <c r="CC517" s="136"/>
      <c r="CD517" s="136"/>
      <c r="CE517" s="136"/>
      <c r="CF517" s="136"/>
      <c r="CG517" s="136"/>
      <c r="CH517" s="136"/>
      <c r="CI517" s="136"/>
      <c r="CJ517" s="136"/>
      <c r="CK517" s="136"/>
      <c r="CL517" s="136"/>
      <c r="CM517" s="136"/>
      <c r="CN517" s="136"/>
      <c r="CO517" s="136"/>
      <c r="CP517" s="136"/>
      <c r="CQ517" s="136"/>
      <c r="CR517" s="136"/>
      <c r="CS517" s="136"/>
      <c r="CT517" s="136"/>
      <c r="CU517" s="136"/>
      <c r="CV517" s="136"/>
      <c r="CW517" s="136"/>
      <c r="CX517" s="136"/>
      <c r="CY517" s="136"/>
      <c r="CZ517" s="136"/>
      <c r="DA517" s="136"/>
      <c r="DB517" s="136"/>
      <c r="DC517" s="136"/>
      <c r="DD517" s="136"/>
      <c r="DE517" s="136"/>
      <c r="DF517" s="136"/>
      <c r="DG517" s="136"/>
      <c r="DH517" s="136"/>
      <c r="DI517" s="136"/>
      <c r="DJ517" s="136"/>
      <c r="DK517" s="136"/>
      <c r="DL517" s="136"/>
      <c r="DM517" s="136"/>
      <c r="DN517" s="136"/>
      <c r="DO517" s="136"/>
      <c r="DP517" s="136"/>
      <c r="DQ517" s="136"/>
      <c r="DR517" s="136"/>
      <c r="DS517" s="136"/>
      <c r="DT517" s="136"/>
      <c r="DU517" s="136"/>
      <c r="DV517" s="136"/>
      <c r="DW517" s="136"/>
    </row>
    <row r="518" spans="1:127" x14ac:dyDescent="0.3">
      <c r="A518" s="138"/>
      <c r="B518" s="139"/>
      <c r="C518" s="155"/>
      <c r="D518" s="140"/>
      <c r="E518" s="138"/>
      <c r="F518" s="138"/>
      <c r="G518" s="141"/>
      <c r="H518" s="138"/>
      <c r="I518" s="138"/>
      <c r="J518" s="140"/>
      <c r="K518" s="138"/>
      <c r="L518" s="142"/>
      <c r="M518" s="142"/>
      <c r="N518" s="120"/>
      <c r="O518" s="143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  <c r="AJ518" s="144"/>
      <c r="AK518" s="144"/>
      <c r="AL518" s="144"/>
      <c r="AM518" s="144"/>
      <c r="AN518" s="144"/>
      <c r="AO518" s="144"/>
      <c r="AP518" s="144"/>
      <c r="AQ518" s="144"/>
      <c r="AR518" s="144"/>
      <c r="AS518" s="144"/>
      <c r="AT518" s="144"/>
      <c r="AU518" s="144"/>
      <c r="AV518" s="144"/>
      <c r="AW518" s="144"/>
      <c r="AX518" s="144"/>
      <c r="AY518" s="144"/>
      <c r="AZ518" s="144"/>
      <c r="BA518" s="144"/>
      <c r="BB518" s="144"/>
      <c r="BC518" s="144"/>
      <c r="BD518" s="144"/>
      <c r="BE518" s="144"/>
      <c r="BF518" s="144"/>
      <c r="BG518" s="144"/>
      <c r="BH518" s="144"/>
      <c r="BI518" s="144"/>
      <c r="BJ518" s="144"/>
      <c r="BK518" s="144"/>
      <c r="BL518" s="144"/>
      <c r="BM518" s="144"/>
      <c r="BN518" s="144"/>
      <c r="BO518" s="144"/>
      <c r="BP518" s="144"/>
      <c r="BQ518" s="144"/>
      <c r="BR518" s="144"/>
      <c r="BS518" s="144"/>
      <c r="BT518" s="144"/>
      <c r="BU518" s="144"/>
      <c r="BV518" s="144"/>
      <c r="BW518" s="144"/>
      <c r="BX518" s="144"/>
      <c r="BY518" s="144"/>
      <c r="BZ518" s="144"/>
      <c r="CA518" s="144"/>
      <c r="CB518" s="144"/>
      <c r="CC518" s="144"/>
      <c r="CD518" s="144"/>
      <c r="CE518" s="144"/>
      <c r="CF518" s="144"/>
      <c r="CG518" s="144"/>
      <c r="CH518" s="144"/>
      <c r="CI518" s="144"/>
      <c r="CJ518" s="144"/>
      <c r="CK518" s="144"/>
      <c r="CL518" s="144"/>
      <c r="CM518" s="144"/>
      <c r="CN518" s="144"/>
      <c r="CO518" s="144"/>
      <c r="CP518" s="144"/>
      <c r="CQ518" s="144"/>
      <c r="CR518" s="144"/>
      <c r="CS518" s="144"/>
      <c r="CT518" s="144"/>
      <c r="CU518" s="144"/>
      <c r="CV518" s="144"/>
      <c r="CW518" s="144"/>
      <c r="CX518" s="144"/>
      <c r="CY518" s="144"/>
      <c r="CZ518" s="144"/>
      <c r="DA518" s="144"/>
      <c r="DB518" s="144"/>
      <c r="DC518" s="144"/>
      <c r="DD518" s="144"/>
      <c r="DE518" s="144"/>
      <c r="DF518" s="144"/>
      <c r="DG518" s="144"/>
      <c r="DH518" s="144"/>
      <c r="DI518" s="144"/>
      <c r="DJ518" s="144"/>
      <c r="DK518" s="144"/>
      <c r="DL518" s="144"/>
      <c r="DM518" s="144"/>
      <c r="DN518" s="144"/>
      <c r="DO518" s="144"/>
      <c r="DP518" s="144"/>
      <c r="DQ518" s="144"/>
      <c r="DR518" s="144"/>
      <c r="DS518" s="144"/>
      <c r="DT518" s="144"/>
      <c r="DU518" s="144"/>
      <c r="DV518" s="144"/>
      <c r="DW518" s="144"/>
    </row>
    <row r="519" spans="1:127" x14ac:dyDescent="0.3">
      <c r="A519" s="72"/>
      <c r="B519" s="2"/>
      <c r="C519" s="151"/>
      <c r="D519" s="122"/>
      <c r="E519" s="123"/>
      <c r="F519" s="123"/>
      <c r="G519" s="124"/>
      <c r="H519" s="125"/>
      <c r="I519" s="126"/>
      <c r="J519" s="122"/>
      <c r="K519" s="127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  <c r="BD519" s="33"/>
      <c r="BE519" s="33"/>
      <c r="BF519" s="33"/>
      <c r="BG519" s="33"/>
      <c r="BH519" s="33"/>
      <c r="BI519" s="33"/>
      <c r="BJ519" s="33"/>
      <c r="BK519" s="33"/>
      <c r="BL519" s="33"/>
      <c r="BM519" s="33"/>
      <c r="BN519" s="33"/>
      <c r="BO519" s="33"/>
      <c r="BP519" s="33"/>
      <c r="BQ519" s="33"/>
      <c r="BR519" s="33"/>
      <c r="BS519" s="33"/>
      <c r="BT519" s="33"/>
      <c r="BU519" s="33"/>
      <c r="BV519" s="33"/>
      <c r="BW519" s="33"/>
      <c r="BX519" s="33"/>
      <c r="BY519" s="33"/>
      <c r="BZ519" s="33"/>
      <c r="CA519" s="33"/>
      <c r="CB519" s="33"/>
      <c r="CC519" s="33"/>
      <c r="CD519" s="33"/>
      <c r="CE519" s="33"/>
      <c r="CF519" s="33"/>
      <c r="CG519" s="33"/>
      <c r="CH519" s="33"/>
      <c r="CI519" s="33"/>
      <c r="CJ519" s="33"/>
      <c r="CK519" s="33"/>
      <c r="CL519" s="33"/>
      <c r="CM519" s="33"/>
      <c r="CN519" s="33"/>
      <c r="CO519" s="33"/>
      <c r="CP519" s="33"/>
      <c r="CQ519" s="33"/>
      <c r="CR519" s="33"/>
      <c r="CS519" s="33"/>
      <c r="CT519" s="33"/>
      <c r="CU519" s="33"/>
      <c r="CV519" s="33"/>
      <c r="CW519" s="33"/>
      <c r="CX519" s="33"/>
      <c r="CY519" s="33"/>
      <c r="CZ519" s="33"/>
      <c r="DA519" s="33"/>
      <c r="DB519" s="33"/>
      <c r="DC519" s="33"/>
      <c r="DD519" s="33"/>
      <c r="DE519" s="33"/>
      <c r="DF519" s="33"/>
      <c r="DG519" s="33"/>
      <c r="DH519" s="33"/>
      <c r="DI519" s="33"/>
      <c r="DJ519" s="33"/>
      <c r="DK519" s="33"/>
      <c r="DL519" s="33"/>
      <c r="DM519" s="33"/>
      <c r="DN519" s="33"/>
      <c r="DO519" s="33"/>
      <c r="DP519" s="33"/>
      <c r="DQ519" s="33"/>
      <c r="DR519" s="33"/>
      <c r="DS519" s="33"/>
      <c r="DT519" s="33"/>
      <c r="DU519" s="33"/>
      <c r="DV519" s="33"/>
      <c r="DW519" s="33"/>
    </row>
    <row r="520" spans="1:127" x14ac:dyDescent="0.3">
      <c r="A520" s="128"/>
      <c r="B520" s="129"/>
      <c r="C520" s="152"/>
      <c r="D520" s="131"/>
      <c r="E520" s="128"/>
      <c r="F520" s="128"/>
      <c r="G520" s="132"/>
      <c r="H520" s="128"/>
      <c r="I520" s="128"/>
      <c r="J520" s="131"/>
      <c r="K520" s="128"/>
      <c r="L520" s="133"/>
      <c r="M520" s="133"/>
      <c r="N520" s="134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  <c r="BH520" s="33"/>
      <c r="BI520" s="33"/>
      <c r="BJ520" s="33"/>
      <c r="BK520" s="33"/>
      <c r="BL520" s="33"/>
      <c r="BM520" s="33"/>
      <c r="BN520" s="33"/>
      <c r="BO520" s="33"/>
      <c r="BP520" s="33"/>
      <c r="BQ520" s="33"/>
      <c r="BR520" s="33"/>
      <c r="BS520" s="33"/>
      <c r="BT520" s="33"/>
      <c r="BU520" s="33"/>
      <c r="BV520" s="33"/>
      <c r="BW520" s="33"/>
      <c r="BX520" s="33"/>
      <c r="BY520" s="33"/>
      <c r="BZ520" s="33"/>
      <c r="CA520" s="33"/>
      <c r="CB520" s="33"/>
      <c r="CC520" s="33"/>
      <c r="CD520" s="33"/>
      <c r="CE520" s="33"/>
      <c r="CF520" s="33"/>
      <c r="CG520" s="33"/>
      <c r="CH520" s="33"/>
      <c r="CI520" s="33"/>
      <c r="CJ520" s="33"/>
      <c r="CK520" s="33"/>
      <c r="CL520" s="33"/>
      <c r="CM520" s="33"/>
      <c r="CN520" s="33"/>
      <c r="CO520" s="33"/>
      <c r="CP520" s="33"/>
      <c r="CQ520" s="33"/>
      <c r="CR520" s="33"/>
      <c r="CS520" s="33"/>
      <c r="CT520" s="33"/>
      <c r="CU520" s="33"/>
      <c r="CV520" s="33"/>
      <c r="CW520" s="33"/>
      <c r="CX520" s="33"/>
      <c r="CY520" s="33"/>
      <c r="CZ520" s="33"/>
      <c r="DA520" s="33"/>
      <c r="DB520" s="33"/>
      <c r="DC520" s="33"/>
      <c r="DD520" s="33"/>
      <c r="DE520" s="33"/>
      <c r="DF520" s="33"/>
      <c r="DG520" s="33"/>
      <c r="DH520" s="33"/>
      <c r="DI520" s="33"/>
      <c r="DJ520" s="33"/>
      <c r="DK520" s="33"/>
      <c r="DL520" s="33"/>
      <c r="DM520" s="33"/>
      <c r="DN520" s="33"/>
      <c r="DO520" s="33"/>
      <c r="DP520" s="33"/>
      <c r="DQ520" s="33"/>
      <c r="DR520" s="33"/>
      <c r="DS520" s="33"/>
      <c r="DT520" s="33"/>
      <c r="DU520" s="33"/>
      <c r="DV520" s="33"/>
      <c r="DW520" s="33"/>
    </row>
    <row r="521" spans="1:127" x14ac:dyDescent="0.3">
      <c r="A521" s="72"/>
      <c r="B521" s="2"/>
      <c r="C521" s="153"/>
      <c r="D521" s="122"/>
      <c r="E521" s="123"/>
      <c r="F521" s="123"/>
      <c r="G521" s="124"/>
      <c r="H521" s="125"/>
      <c r="I521" s="126"/>
      <c r="J521" s="122"/>
      <c r="K521" s="127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  <c r="Z521" s="136"/>
      <c r="AA521" s="136"/>
      <c r="AB521" s="136"/>
      <c r="AC521" s="136"/>
      <c r="AD521" s="136"/>
      <c r="AE521" s="136"/>
      <c r="AF521" s="136"/>
      <c r="AG521" s="136"/>
      <c r="AH521" s="136"/>
      <c r="AI521" s="136"/>
      <c r="AJ521" s="136"/>
      <c r="AK521" s="136"/>
      <c r="AL521" s="136"/>
      <c r="AM521" s="136"/>
      <c r="AN521" s="136"/>
      <c r="AO521" s="136"/>
      <c r="AP521" s="136"/>
      <c r="AQ521" s="136"/>
      <c r="AR521" s="136"/>
      <c r="AS521" s="136"/>
      <c r="AT521" s="136"/>
      <c r="AU521" s="136"/>
      <c r="AV521" s="136"/>
      <c r="AW521" s="136"/>
      <c r="AX521" s="136"/>
      <c r="AY521" s="136"/>
      <c r="AZ521" s="136"/>
      <c r="BA521" s="136"/>
      <c r="BB521" s="136"/>
      <c r="BC521" s="136"/>
      <c r="BD521" s="136"/>
      <c r="BE521" s="136"/>
      <c r="BF521" s="136"/>
      <c r="BG521" s="136"/>
      <c r="BH521" s="136"/>
      <c r="BI521" s="136"/>
      <c r="BJ521" s="136"/>
      <c r="BK521" s="136"/>
      <c r="BL521" s="136"/>
      <c r="BM521" s="136"/>
      <c r="BN521" s="136"/>
      <c r="BO521" s="136"/>
      <c r="BP521" s="136"/>
      <c r="BQ521" s="136"/>
      <c r="BR521" s="136"/>
      <c r="BS521" s="136"/>
      <c r="BT521" s="136"/>
      <c r="BU521" s="136"/>
      <c r="BV521" s="136"/>
      <c r="BW521" s="136"/>
      <c r="BX521" s="136"/>
      <c r="BY521" s="136"/>
      <c r="BZ521" s="136"/>
      <c r="CA521" s="136"/>
      <c r="CB521" s="136"/>
      <c r="CC521" s="136"/>
      <c r="CD521" s="136"/>
      <c r="CE521" s="136"/>
      <c r="CF521" s="136"/>
      <c r="CG521" s="136"/>
      <c r="CH521" s="136"/>
      <c r="CI521" s="136"/>
      <c r="CJ521" s="136"/>
      <c r="CK521" s="136"/>
      <c r="CL521" s="136"/>
      <c r="CM521" s="136"/>
      <c r="CN521" s="136"/>
      <c r="CO521" s="136"/>
      <c r="CP521" s="136"/>
      <c r="CQ521" s="136"/>
      <c r="CR521" s="136"/>
      <c r="CS521" s="136"/>
      <c r="CT521" s="136"/>
      <c r="CU521" s="136"/>
      <c r="CV521" s="136"/>
      <c r="CW521" s="136"/>
      <c r="CX521" s="136"/>
      <c r="CY521" s="136"/>
      <c r="CZ521" s="136"/>
      <c r="DA521" s="136"/>
      <c r="DB521" s="136"/>
      <c r="DC521" s="136"/>
      <c r="DD521" s="136"/>
      <c r="DE521" s="136"/>
      <c r="DF521" s="136"/>
      <c r="DG521" s="136"/>
      <c r="DH521" s="136"/>
      <c r="DI521" s="136"/>
      <c r="DJ521" s="136"/>
      <c r="DK521" s="136"/>
      <c r="DL521" s="136"/>
      <c r="DM521" s="136"/>
      <c r="DN521" s="136"/>
      <c r="DO521" s="136"/>
      <c r="DP521" s="136"/>
      <c r="DQ521" s="136"/>
      <c r="DR521" s="136"/>
      <c r="DS521" s="136"/>
      <c r="DT521" s="136"/>
      <c r="DU521" s="136"/>
      <c r="DV521" s="136"/>
      <c r="DW521" s="136"/>
    </row>
    <row r="522" spans="1:127" x14ac:dyDescent="0.3">
      <c r="A522" s="128"/>
      <c r="B522" s="129"/>
      <c r="C522" s="154"/>
      <c r="D522" s="131"/>
      <c r="E522" s="128"/>
      <c r="F522" s="128"/>
      <c r="G522" s="132"/>
      <c r="H522" s="128"/>
      <c r="I522" s="128"/>
      <c r="J522" s="131"/>
      <c r="K522" s="128"/>
      <c r="L522" s="133"/>
      <c r="M522" s="133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  <c r="Z522" s="136"/>
      <c r="AA522" s="136"/>
      <c r="AB522" s="136"/>
      <c r="AC522" s="136"/>
      <c r="AD522" s="136"/>
      <c r="AE522" s="136"/>
      <c r="AF522" s="136"/>
      <c r="AG522" s="136"/>
      <c r="AH522" s="136"/>
      <c r="AI522" s="136"/>
      <c r="AJ522" s="136"/>
      <c r="AK522" s="136"/>
      <c r="AL522" s="136"/>
      <c r="AM522" s="136"/>
      <c r="AN522" s="136"/>
      <c r="AO522" s="136"/>
      <c r="AP522" s="136"/>
      <c r="AQ522" s="136"/>
      <c r="AR522" s="136"/>
      <c r="AS522" s="136"/>
      <c r="AT522" s="136"/>
      <c r="AU522" s="136"/>
      <c r="AV522" s="136"/>
      <c r="AW522" s="136"/>
      <c r="AX522" s="136"/>
      <c r="AY522" s="136"/>
      <c r="AZ522" s="136"/>
      <c r="BA522" s="136"/>
      <c r="BB522" s="136"/>
      <c r="BC522" s="136"/>
      <c r="BD522" s="136"/>
      <c r="BE522" s="136"/>
      <c r="BF522" s="136"/>
      <c r="BG522" s="136"/>
      <c r="BH522" s="136"/>
      <c r="BI522" s="136"/>
      <c r="BJ522" s="136"/>
      <c r="BK522" s="136"/>
      <c r="BL522" s="136"/>
      <c r="BM522" s="136"/>
      <c r="BN522" s="136"/>
      <c r="BO522" s="136"/>
      <c r="BP522" s="136"/>
      <c r="BQ522" s="136"/>
      <c r="BR522" s="136"/>
      <c r="BS522" s="136"/>
      <c r="BT522" s="136"/>
      <c r="BU522" s="136"/>
      <c r="BV522" s="136"/>
      <c r="BW522" s="136"/>
      <c r="BX522" s="136"/>
      <c r="BY522" s="136"/>
      <c r="BZ522" s="136"/>
      <c r="CA522" s="136"/>
      <c r="CB522" s="136"/>
      <c r="CC522" s="136"/>
      <c r="CD522" s="136"/>
      <c r="CE522" s="136"/>
      <c r="CF522" s="136"/>
      <c r="CG522" s="136"/>
      <c r="CH522" s="136"/>
      <c r="CI522" s="136"/>
      <c r="CJ522" s="136"/>
      <c r="CK522" s="136"/>
      <c r="CL522" s="136"/>
      <c r="CM522" s="136"/>
      <c r="CN522" s="136"/>
      <c r="CO522" s="136"/>
      <c r="CP522" s="136"/>
      <c r="CQ522" s="136"/>
      <c r="CR522" s="136"/>
      <c r="CS522" s="136"/>
      <c r="CT522" s="136"/>
      <c r="CU522" s="136"/>
      <c r="CV522" s="136"/>
      <c r="CW522" s="136"/>
      <c r="CX522" s="136"/>
      <c r="CY522" s="136"/>
      <c r="CZ522" s="136"/>
      <c r="DA522" s="136"/>
      <c r="DB522" s="136"/>
      <c r="DC522" s="136"/>
      <c r="DD522" s="136"/>
      <c r="DE522" s="136"/>
      <c r="DF522" s="136"/>
      <c r="DG522" s="136"/>
      <c r="DH522" s="136"/>
      <c r="DI522" s="136"/>
      <c r="DJ522" s="136"/>
      <c r="DK522" s="136"/>
      <c r="DL522" s="136"/>
      <c r="DM522" s="136"/>
      <c r="DN522" s="136"/>
      <c r="DO522" s="136"/>
      <c r="DP522" s="136"/>
      <c r="DQ522" s="136"/>
      <c r="DR522" s="136"/>
      <c r="DS522" s="136"/>
      <c r="DT522" s="136"/>
      <c r="DU522" s="136"/>
      <c r="DV522" s="136"/>
      <c r="DW522" s="136"/>
    </row>
    <row r="523" spans="1:127" x14ac:dyDescent="0.3">
      <c r="A523" s="138"/>
      <c r="B523" s="139"/>
      <c r="C523" s="155"/>
      <c r="D523" s="140"/>
      <c r="E523" s="138"/>
      <c r="F523" s="138"/>
      <c r="G523" s="141"/>
      <c r="H523" s="138"/>
      <c r="I523" s="138"/>
      <c r="J523" s="140"/>
      <c r="K523" s="138"/>
      <c r="L523" s="142"/>
      <c r="M523" s="142"/>
      <c r="N523" s="120"/>
      <c r="O523" s="143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  <c r="AJ523" s="144"/>
      <c r="AK523" s="144"/>
      <c r="AL523" s="144"/>
      <c r="AM523" s="144"/>
      <c r="AN523" s="144"/>
      <c r="AO523" s="144"/>
      <c r="AP523" s="144"/>
      <c r="AQ523" s="144"/>
      <c r="AR523" s="144"/>
      <c r="AS523" s="144"/>
      <c r="AT523" s="144"/>
      <c r="AU523" s="144"/>
      <c r="AV523" s="144"/>
      <c r="AW523" s="144"/>
      <c r="AX523" s="144"/>
      <c r="AY523" s="144"/>
      <c r="AZ523" s="144"/>
      <c r="BA523" s="144"/>
      <c r="BB523" s="144"/>
      <c r="BC523" s="144"/>
      <c r="BD523" s="144"/>
      <c r="BE523" s="144"/>
      <c r="BF523" s="144"/>
      <c r="BG523" s="144"/>
      <c r="BH523" s="144"/>
      <c r="BI523" s="144"/>
      <c r="BJ523" s="144"/>
      <c r="BK523" s="144"/>
      <c r="BL523" s="144"/>
      <c r="BM523" s="144"/>
      <c r="BN523" s="144"/>
      <c r="BO523" s="144"/>
      <c r="BP523" s="144"/>
      <c r="BQ523" s="144"/>
      <c r="BR523" s="144"/>
      <c r="BS523" s="144"/>
      <c r="BT523" s="144"/>
      <c r="BU523" s="144"/>
      <c r="BV523" s="144"/>
      <c r="BW523" s="144"/>
      <c r="BX523" s="144"/>
      <c r="BY523" s="144"/>
      <c r="BZ523" s="144"/>
      <c r="CA523" s="144"/>
      <c r="CB523" s="144"/>
      <c r="CC523" s="144"/>
      <c r="CD523" s="144"/>
      <c r="CE523" s="144"/>
      <c r="CF523" s="144"/>
      <c r="CG523" s="144"/>
      <c r="CH523" s="144"/>
      <c r="CI523" s="144"/>
      <c r="CJ523" s="144"/>
      <c r="CK523" s="144"/>
      <c r="CL523" s="144"/>
      <c r="CM523" s="144"/>
      <c r="CN523" s="144"/>
      <c r="CO523" s="144"/>
      <c r="CP523" s="144"/>
      <c r="CQ523" s="144"/>
      <c r="CR523" s="144"/>
      <c r="CS523" s="144"/>
      <c r="CT523" s="144"/>
      <c r="CU523" s="144"/>
      <c r="CV523" s="144"/>
      <c r="CW523" s="144"/>
      <c r="CX523" s="144"/>
      <c r="CY523" s="144"/>
      <c r="CZ523" s="144"/>
      <c r="DA523" s="144"/>
      <c r="DB523" s="144"/>
      <c r="DC523" s="144"/>
      <c r="DD523" s="144"/>
      <c r="DE523" s="144"/>
      <c r="DF523" s="144"/>
      <c r="DG523" s="144"/>
      <c r="DH523" s="144"/>
      <c r="DI523" s="144"/>
      <c r="DJ523" s="144"/>
      <c r="DK523" s="144"/>
      <c r="DL523" s="144"/>
      <c r="DM523" s="144"/>
      <c r="DN523" s="144"/>
      <c r="DO523" s="144"/>
      <c r="DP523" s="144"/>
      <c r="DQ523" s="144"/>
      <c r="DR523" s="144"/>
      <c r="DS523" s="144"/>
      <c r="DT523" s="144"/>
      <c r="DU523" s="144"/>
      <c r="DV523" s="144"/>
      <c r="DW523" s="144"/>
    </row>
    <row r="524" spans="1:127" x14ac:dyDescent="0.3">
      <c r="A524" s="72"/>
      <c r="B524" s="2"/>
      <c r="C524" s="153"/>
      <c r="D524" s="122"/>
      <c r="E524" s="123"/>
      <c r="F524" s="123"/>
      <c r="G524" s="124"/>
      <c r="H524" s="125"/>
      <c r="I524" s="126"/>
      <c r="J524" s="122"/>
      <c r="K524" s="127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  <c r="Z524" s="136"/>
      <c r="AA524" s="136"/>
      <c r="AB524" s="136"/>
      <c r="AC524" s="136"/>
      <c r="AD524" s="136"/>
      <c r="AE524" s="136"/>
      <c r="AF524" s="136"/>
      <c r="AG524" s="136"/>
      <c r="AH524" s="136"/>
      <c r="AI524" s="136"/>
      <c r="AJ524" s="136"/>
      <c r="AK524" s="136"/>
      <c r="AL524" s="136"/>
      <c r="AM524" s="136"/>
      <c r="AN524" s="136"/>
      <c r="AO524" s="136"/>
      <c r="AP524" s="136"/>
      <c r="AQ524" s="136"/>
      <c r="AR524" s="136"/>
      <c r="AS524" s="136"/>
      <c r="AT524" s="136"/>
      <c r="AU524" s="136"/>
      <c r="AV524" s="136"/>
      <c r="AW524" s="136"/>
      <c r="AX524" s="136"/>
      <c r="AY524" s="136"/>
      <c r="AZ524" s="136"/>
      <c r="BA524" s="136"/>
      <c r="BB524" s="136"/>
      <c r="BC524" s="136"/>
      <c r="BD524" s="136"/>
      <c r="BE524" s="136"/>
      <c r="BF524" s="136"/>
      <c r="BG524" s="136"/>
      <c r="BH524" s="136"/>
      <c r="BI524" s="136"/>
      <c r="BJ524" s="136"/>
      <c r="BK524" s="136"/>
      <c r="BL524" s="136"/>
      <c r="BM524" s="136"/>
      <c r="BN524" s="136"/>
      <c r="BO524" s="136"/>
      <c r="BP524" s="136"/>
      <c r="BQ524" s="136"/>
      <c r="BR524" s="136"/>
      <c r="BS524" s="136"/>
      <c r="BT524" s="136"/>
      <c r="BU524" s="136"/>
      <c r="BV524" s="136"/>
      <c r="BW524" s="136"/>
      <c r="BX524" s="136"/>
      <c r="BY524" s="136"/>
      <c r="BZ524" s="136"/>
      <c r="CA524" s="136"/>
      <c r="CB524" s="136"/>
      <c r="CC524" s="136"/>
      <c r="CD524" s="136"/>
      <c r="CE524" s="136"/>
      <c r="CF524" s="136"/>
      <c r="CG524" s="136"/>
      <c r="CH524" s="136"/>
      <c r="CI524" s="136"/>
      <c r="CJ524" s="136"/>
      <c r="CK524" s="136"/>
      <c r="CL524" s="136"/>
      <c r="CM524" s="136"/>
      <c r="CN524" s="136"/>
      <c r="CO524" s="136"/>
      <c r="CP524" s="136"/>
      <c r="CQ524" s="136"/>
      <c r="CR524" s="136"/>
      <c r="CS524" s="136"/>
      <c r="CT524" s="136"/>
      <c r="CU524" s="136"/>
      <c r="CV524" s="136"/>
      <c r="CW524" s="136"/>
      <c r="CX524" s="136"/>
      <c r="CY524" s="136"/>
      <c r="CZ524" s="136"/>
      <c r="DA524" s="136"/>
      <c r="DB524" s="136"/>
      <c r="DC524" s="136"/>
      <c r="DD524" s="136"/>
      <c r="DE524" s="136"/>
      <c r="DF524" s="136"/>
      <c r="DG524" s="136"/>
      <c r="DH524" s="136"/>
      <c r="DI524" s="136"/>
      <c r="DJ524" s="136"/>
      <c r="DK524" s="136"/>
      <c r="DL524" s="136"/>
      <c r="DM524" s="136"/>
      <c r="DN524" s="136"/>
      <c r="DO524" s="136"/>
      <c r="DP524" s="136"/>
      <c r="DQ524" s="136"/>
      <c r="DR524" s="136"/>
      <c r="DS524" s="136"/>
      <c r="DT524" s="136"/>
      <c r="DU524" s="136"/>
      <c r="DV524" s="136"/>
      <c r="DW524" s="136"/>
    </row>
    <row r="525" spans="1:127" x14ac:dyDescent="0.3">
      <c r="A525" s="128"/>
      <c r="B525" s="129"/>
      <c r="C525" s="154"/>
      <c r="D525" s="131"/>
      <c r="E525" s="128"/>
      <c r="F525" s="128"/>
      <c r="G525" s="132"/>
      <c r="H525" s="128"/>
      <c r="I525" s="128"/>
      <c r="J525" s="131"/>
      <c r="K525" s="128"/>
      <c r="L525" s="133"/>
      <c r="M525" s="133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  <c r="Z525" s="136"/>
      <c r="AA525" s="136"/>
      <c r="AB525" s="136"/>
      <c r="AC525" s="136"/>
      <c r="AD525" s="136"/>
      <c r="AE525" s="136"/>
      <c r="AF525" s="136"/>
      <c r="AG525" s="136"/>
      <c r="AH525" s="136"/>
      <c r="AI525" s="136"/>
      <c r="AJ525" s="136"/>
      <c r="AK525" s="136"/>
      <c r="AL525" s="136"/>
      <c r="AM525" s="136"/>
      <c r="AN525" s="136"/>
      <c r="AO525" s="136"/>
      <c r="AP525" s="136"/>
      <c r="AQ525" s="136"/>
      <c r="AR525" s="136"/>
      <c r="AS525" s="136"/>
      <c r="AT525" s="136"/>
      <c r="AU525" s="136"/>
      <c r="AV525" s="136"/>
      <c r="AW525" s="136"/>
      <c r="AX525" s="136"/>
      <c r="AY525" s="136"/>
      <c r="AZ525" s="136"/>
      <c r="BA525" s="136"/>
      <c r="BB525" s="136"/>
      <c r="BC525" s="136"/>
      <c r="BD525" s="136"/>
      <c r="BE525" s="136"/>
      <c r="BF525" s="136"/>
      <c r="BG525" s="136"/>
      <c r="BH525" s="136"/>
      <c r="BI525" s="136"/>
      <c r="BJ525" s="136"/>
      <c r="BK525" s="136"/>
      <c r="BL525" s="136"/>
      <c r="BM525" s="136"/>
      <c r="BN525" s="136"/>
      <c r="BO525" s="136"/>
      <c r="BP525" s="136"/>
      <c r="BQ525" s="136"/>
      <c r="BR525" s="136"/>
      <c r="BS525" s="136"/>
      <c r="BT525" s="136"/>
      <c r="BU525" s="136"/>
      <c r="BV525" s="136"/>
      <c r="BW525" s="136"/>
      <c r="BX525" s="136"/>
      <c r="BY525" s="136"/>
      <c r="BZ525" s="136"/>
      <c r="CA525" s="136"/>
      <c r="CB525" s="136"/>
      <c r="CC525" s="136"/>
      <c r="CD525" s="136"/>
      <c r="CE525" s="136"/>
      <c r="CF525" s="136"/>
      <c r="CG525" s="136"/>
      <c r="CH525" s="136"/>
      <c r="CI525" s="136"/>
      <c r="CJ525" s="136"/>
      <c r="CK525" s="136"/>
      <c r="CL525" s="136"/>
      <c r="CM525" s="136"/>
      <c r="CN525" s="136"/>
      <c r="CO525" s="136"/>
      <c r="CP525" s="136"/>
      <c r="CQ525" s="136"/>
      <c r="CR525" s="136"/>
      <c r="CS525" s="136"/>
      <c r="CT525" s="136"/>
      <c r="CU525" s="136"/>
      <c r="CV525" s="136"/>
      <c r="CW525" s="136"/>
      <c r="CX525" s="136"/>
      <c r="CY525" s="136"/>
      <c r="CZ525" s="136"/>
      <c r="DA525" s="136"/>
      <c r="DB525" s="136"/>
      <c r="DC525" s="136"/>
      <c r="DD525" s="136"/>
      <c r="DE525" s="136"/>
      <c r="DF525" s="136"/>
      <c r="DG525" s="136"/>
      <c r="DH525" s="136"/>
      <c r="DI525" s="136"/>
      <c r="DJ525" s="136"/>
      <c r="DK525" s="136"/>
      <c r="DL525" s="136"/>
      <c r="DM525" s="136"/>
      <c r="DN525" s="136"/>
      <c r="DO525" s="136"/>
      <c r="DP525" s="136"/>
      <c r="DQ525" s="136"/>
      <c r="DR525" s="136"/>
      <c r="DS525" s="136"/>
      <c r="DT525" s="136"/>
      <c r="DU525" s="136"/>
      <c r="DV525" s="136"/>
      <c r="DW525" s="136"/>
    </row>
    <row r="526" spans="1:127" x14ac:dyDescent="0.3">
      <c r="A526" s="138"/>
      <c r="B526" s="139"/>
      <c r="C526" s="155"/>
      <c r="D526" s="140"/>
      <c r="E526" s="138"/>
      <c r="F526" s="138"/>
      <c r="G526" s="141"/>
      <c r="H526" s="138"/>
      <c r="I526" s="138"/>
      <c r="J526" s="140"/>
      <c r="K526" s="138"/>
      <c r="L526" s="142"/>
      <c r="M526" s="142"/>
      <c r="N526" s="120"/>
      <c r="O526" s="143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  <c r="AJ526" s="144"/>
      <c r="AK526" s="144"/>
      <c r="AL526" s="144"/>
      <c r="AM526" s="144"/>
      <c r="AN526" s="144"/>
      <c r="AO526" s="144"/>
      <c r="AP526" s="144"/>
      <c r="AQ526" s="144"/>
      <c r="AR526" s="144"/>
      <c r="AS526" s="144"/>
      <c r="AT526" s="144"/>
      <c r="AU526" s="144"/>
      <c r="AV526" s="144"/>
      <c r="AW526" s="144"/>
      <c r="AX526" s="144"/>
      <c r="AY526" s="144"/>
      <c r="AZ526" s="144"/>
      <c r="BA526" s="144"/>
      <c r="BB526" s="144"/>
      <c r="BC526" s="144"/>
      <c r="BD526" s="144"/>
      <c r="BE526" s="144"/>
      <c r="BF526" s="144"/>
      <c r="BG526" s="144"/>
      <c r="BH526" s="144"/>
      <c r="BI526" s="144"/>
      <c r="BJ526" s="144"/>
      <c r="BK526" s="144"/>
      <c r="BL526" s="144"/>
      <c r="BM526" s="144"/>
      <c r="BN526" s="144"/>
      <c r="BO526" s="144"/>
      <c r="BP526" s="144"/>
      <c r="BQ526" s="144"/>
      <c r="BR526" s="144"/>
      <c r="BS526" s="144"/>
      <c r="BT526" s="144"/>
      <c r="BU526" s="144"/>
      <c r="BV526" s="144"/>
      <c r="BW526" s="144"/>
      <c r="BX526" s="144"/>
      <c r="BY526" s="144"/>
      <c r="BZ526" s="144"/>
      <c r="CA526" s="144"/>
      <c r="CB526" s="144"/>
      <c r="CC526" s="144"/>
      <c r="CD526" s="144"/>
      <c r="CE526" s="144"/>
      <c r="CF526" s="144"/>
      <c r="CG526" s="144"/>
      <c r="CH526" s="144"/>
      <c r="CI526" s="144"/>
      <c r="CJ526" s="144"/>
      <c r="CK526" s="144"/>
      <c r="CL526" s="144"/>
      <c r="CM526" s="144"/>
      <c r="CN526" s="144"/>
      <c r="CO526" s="144"/>
      <c r="CP526" s="144"/>
      <c r="CQ526" s="144"/>
      <c r="CR526" s="144"/>
      <c r="CS526" s="144"/>
      <c r="CT526" s="144"/>
      <c r="CU526" s="144"/>
      <c r="CV526" s="144"/>
      <c r="CW526" s="144"/>
      <c r="CX526" s="144"/>
      <c r="CY526" s="144"/>
      <c r="CZ526" s="144"/>
      <c r="DA526" s="144"/>
      <c r="DB526" s="144"/>
      <c r="DC526" s="144"/>
      <c r="DD526" s="144"/>
      <c r="DE526" s="144"/>
      <c r="DF526" s="144"/>
      <c r="DG526" s="144"/>
      <c r="DH526" s="144"/>
      <c r="DI526" s="144"/>
      <c r="DJ526" s="144"/>
      <c r="DK526" s="144"/>
      <c r="DL526" s="144"/>
      <c r="DM526" s="144"/>
      <c r="DN526" s="144"/>
      <c r="DO526" s="144"/>
      <c r="DP526" s="144"/>
      <c r="DQ526" s="144"/>
      <c r="DR526" s="144"/>
      <c r="DS526" s="144"/>
      <c r="DT526" s="144"/>
      <c r="DU526" s="144"/>
      <c r="DV526" s="144"/>
      <c r="DW526" s="144"/>
    </row>
    <row r="527" spans="1:127" x14ac:dyDescent="0.3">
      <c r="A527" s="72"/>
      <c r="B527" s="2"/>
      <c r="C527" s="151"/>
      <c r="D527" s="122"/>
      <c r="E527" s="123"/>
      <c r="F527" s="123"/>
      <c r="G527" s="124"/>
      <c r="H527" s="125"/>
      <c r="I527" s="126"/>
      <c r="J527" s="122"/>
      <c r="K527" s="127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3"/>
      <c r="CC527" s="33"/>
      <c r="CD527" s="33"/>
      <c r="CE527" s="33"/>
      <c r="CF527" s="33"/>
      <c r="CG527" s="33"/>
      <c r="CH527" s="33"/>
      <c r="CI527" s="33"/>
      <c r="CJ527" s="33"/>
      <c r="CK527" s="33"/>
      <c r="CL527" s="33"/>
      <c r="CM527" s="33"/>
      <c r="CN527" s="33"/>
      <c r="CO527" s="33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33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</row>
    <row r="528" spans="1:127" x14ac:dyDescent="0.3">
      <c r="A528" s="128"/>
      <c r="B528" s="129"/>
      <c r="C528" s="152"/>
      <c r="D528" s="131"/>
      <c r="E528" s="128"/>
      <c r="F528" s="128"/>
      <c r="G528" s="132"/>
      <c r="H528" s="128"/>
      <c r="I528" s="128"/>
      <c r="J528" s="131"/>
      <c r="K528" s="128"/>
      <c r="L528" s="133"/>
      <c r="M528" s="133"/>
      <c r="N528" s="134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A528" s="33"/>
      <c r="CB528" s="33"/>
      <c r="CC528" s="33"/>
      <c r="CD528" s="33"/>
      <c r="CE528" s="33"/>
      <c r="CF528" s="33"/>
      <c r="CG528" s="33"/>
      <c r="CH528" s="33"/>
      <c r="CI528" s="33"/>
      <c r="CJ528" s="33"/>
      <c r="CK528" s="33"/>
      <c r="CL528" s="33"/>
      <c r="CM528" s="33"/>
      <c r="CN528" s="33"/>
      <c r="CO528" s="33"/>
      <c r="CP528" s="33"/>
      <c r="CQ528" s="33"/>
      <c r="CR528" s="33"/>
      <c r="CS528" s="33"/>
      <c r="CT528" s="33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  <c r="DF528" s="33"/>
      <c r="DG528" s="33"/>
      <c r="DH528" s="33"/>
      <c r="DI528" s="33"/>
      <c r="DJ528" s="33"/>
      <c r="DK528" s="33"/>
      <c r="DL528" s="33"/>
      <c r="DM528" s="33"/>
      <c r="DN528" s="33"/>
      <c r="DO528" s="33"/>
      <c r="DP528" s="33"/>
      <c r="DQ528" s="33"/>
      <c r="DR528" s="33"/>
      <c r="DS528" s="33"/>
      <c r="DT528" s="33"/>
      <c r="DU528" s="33"/>
      <c r="DV528" s="33"/>
      <c r="DW528" s="33"/>
    </row>
    <row r="529" spans="1:127" x14ac:dyDescent="0.3">
      <c r="A529" s="72"/>
      <c r="B529" s="2"/>
      <c r="C529" s="153"/>
      <c r="D529" s="122"/>
      <c r="E529" s="123"/>
      <c r="F529" s="123"/>
      <c r="G529" s="124"/>
      <c r="H529" s="125"/>
      <c r="I529" s="126"/>
      <c r="J529" s="122"/>
      <c r="K529" s="127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  <c r="Z529" s="136"/>
      <c r="AA529" s="136"/>
      <c r="AB529" s="136"/>
      <c r="AC529" s="136"/>
      <c r="AD529" s="136"/>
      <c r="AE529" s="136"/>
      <c r="AF529" s="136"/>
      <c r="AG529" s="136"/>
      <c r="AH529" s="136"/>
      <c r="AI529" s="136"/>
      <c r="AJ529" s="136"/>
      <c r="AK529" s="136"/>
      <c r="AL529" s="136"/>
      <c r="AM529" s="136"/>
      <c r="AN529" s="136"/>
      <c r="AO529" s="136"/>
      <c r="AP529" s="136"/>
      <c r="AQ529" s="136"/>
      <c r="AR529" s="136"/>
      <c r="AS529" s="136"/>
      <c r="AT529" s="136"/>
      <c r="AU529" s="136"/>
      <c r="AV529" s="136"/>
      <c r="AW529" s="136"/>
      <c r="AX529" s="136"/>
      <c r="AY529" s="136"/>
      <c r="AZ529" s="136"/>
      <c r="BA529" s="136"/>
      <c r="BB529" s="136"/>
      <c r="BC529" s="136"/>
      <c r="BD529" s="136"/>
      <c r="BE529" s="136"/>
      <c r="BF529" s="136"/>
      <c r="BG529" s="136"/>
      <c r="BH529" s="136"/>
      <c r="BI529" s="136"/>
      <c r="BJ529" s="136"/>
      <c r="BK529" s="136"/>
      <c r="BL529" s="136"/>
      <c r="BM529" s="136"/>
      <c r="BN529" s="136"/>
      <c r="BO529" s="136"/>
      <c r="BP529" s="136"/>
      <c r="BQ529" s="136"/>
      <c r="BR529" s="136"/>
      <c r="BS529" s="136"/>
      <c r="BT529" s="136"/>
      <c r="BU529" s="136"/>
      <c r="BV529" s="136"/>
      <c r="BW529" s="136"/>
      <c r="BX529" s="136"/>
      <c r="BY529" s="136"/>
      <c r="BZ529" s="136"/>
      <c r="CA529" s="136"/>
      <c r="CB529" s="136"/>
      <c r="CC529" s="136"/>
      <c r="CD529" s="136"/>
      <c r="CE529" s="136"/>
      <c r="CF529" s="136"/>
      <c r="CG529" s="136"/>
      <c r="CH529" s="136"/>
      <c r="CI529" s="136"/>
      <c r="CJ529" s="136"/>
      <c r="CK529" s="136"/>
      <c r="CL529" s="136"/>
      <c r="CM529" s="136"/>
      <c r="CN529" s="136"/>
      <c r="CO529" s="136"/>
      <c r="CP529" s="136"/>
      <c r="CQ529" s="136"/>
      <c r="CR529" s="136"/>
      <c r="CS529" s="136"/>
      <c r="CT529" s="136"/>
      <c r="CU529" s="136"/>
      <c r="CV529" s="136"/>
      <c r="CW529" s="136"/>
      <c r="CX529" s="136"/>
      <c r="CY529" s="136"/>
      <c r="CZ529" s="136"/>
      <c r="DA529" s="136"/>
      <c r="DB529" s="136"/>
      <c r="DC529" s="136"/>
      <c r="DD529" s="136"/>
      <c r="DE529" s="136"/>
      <c r="DF529" s="136"/>
      <c r="DG529" s="136"/>
      <c r="DH529" s="136"/>
      <c r="DI529" s="136"/>
      <c r="DJ529" s="136"/>
      <c r="DK529" s="136"/>
      <c r="DL529" s="136"/>
      <c r="DM529" s="136"/>
      <c r="DN529" s="136"/>
      <c r="DO529" s="136"/>
      <c r="DP529" s="136"/>
      <c r="DQ529" s="136"/>
      <c r="DR529" s="136"/>
      <c r="DS529" s="136"/>
      <c r="DT529" s="136"/>
      <c r="DU529" s="136"/>
      <c r="DV529" s="136"/>
      <c r="DW529" s="136"/>
    </row>
    <row r="530" spans="1:127" x14ac:dyDescent="0.3">
      <c r="A530" s="128"/>
      <c r="B530" s="129"/>
      <c r="C530" s="154"/>
      <c r="D530" s="131"/>
      <c r="E530" s="128"/>
      <c r="F530" s="128"/>
      <c r="G530" s="132"/>
      <c r="H530" s="128"/>
      <c r="I530" s="128"/>
      <c r="J530" s="131"/>
      <c r="K530" s="128"/>
      <c r="L530" s="133"/>
      <c r="M530" s="133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  <c r="AB530" s="136"/>
      <c r="AC530" s="136"/>
      <c r="AD530" s="136"/>
      <c r="AE530" s="136"/>
      <c r="AF530" s="136"/>
      <c r="AG530" s="136"/>
      <c r="AH530" s="136"/>
      <c r="AI530" s="136"/>
      <c r="AJ530" s="136"/>
      <c r="AK530" s="136"/>
      <c r="AL530" s="136"/>
      <c r="AM530" s="136"/>
      <c r="AN530" s="136"/>
      <c r="AO530" s="136"/>
      <c r="AP530" s="136"/>
      <c r="AQ530" s="136"/>
      <c r="AR530" s="136"/>
      <c r="AS530" s="136"/>
      <c r="AT530" s="136"/>
      <c r="AU530" s="136"/>
      <c r="AV530" s="136"/>
      <c r="AW530" s="136"/>
      <c r="AX530" s="136"/>
      <c r="AY530" s="136"/>
      <c r="AZ530" s="136"/>
      <c r="BA530" s="136"/>
      <c r="BB530" s="136"/>
      <c r="BC530" s="136"/>
      <c r="BD530" s="136"/>
      <c r="BE530" s="136"/>
      <c r="BF530" s="136"/>
      <c r="BG530" s="136"/>
      <c r="BH530" s="136"/>
      <c r="BI530" s="136"/>
      <c r="BJ530" s="136"/>
      <c r="BK530" s="136"/>
      <c r="BL530" s="136"/>
      <c r="BM530" s="136"/>
      <c r="BN530" s="136"/>
      <c r="BO530" s="136"/>
      <c r="BP530" s="136"/>
      <c r="BQ530" s="136"/>
      <c r="BR530" s="136"/>
      <c r="BS530" s="136"/>
      <c r="BT530" s="136"/>
      <c r="BU530" s="136"/>
      <c r="BV530" s="136"/>
      <c r="BW530" s="136"/>
      <c r="BX530" s="136"/>
      <c r="BY530" s="136"/>
      <c r="BZ530" s="136"/>
      <c r="CA530" s="136"/>
      <c r="CB530" s="136"/>
      <c r="CC530" s="136"/>
      <c r="CD530" s="136"/>
      <c r="CE530" s="136"/>
      <c r="CF530" s="136"/>
      <c r="CG530" s="136"/>
      <c r="CH530" s="136"/>
      <c r="CI530" s="136"/>
      <c r="CJ530" s="136"/>
      <c r="CK530" s="136"/>
      <c r="CL530" s="136"/>
      <c r="CM530" s="136"/>
      <c r="CN530" s="136"/>
      <c r="CO530" s="136"/>
      <c r="CP530" s="136"/>
      <c r="CQ530" s="136"/>
      <c r="CR530" s="136"/>
      <c r="CS530" s="136"/>
      <c r="CT530" s="136"/>
      <c r="CU530" s="136"/>
      <c r="CV530" s="136"/>
      <c r="CW530" s="136"/>
      <c r="CX530" s="136"/>
      <c r="CY530" s="136"/>
      <c r="CZ530" s="136"/>
      <c r="DA530" s="136"/>
      <c r="DB530" s="136"/>
      <c r="DC530" s="136"/>
      <c r="DD530" s="136"/>
      <c r="DE530" s="136"/>
      <c r="DF530" s="136"/>
      <c r="DG530" s="136"/>
      <c r="DH530" s="136"/>
      <c r="DI530" s="136"/>
      <c r="DJ530" s="136"/>
      <c r="DK530" s="136"/>
      <c r="DL530" s="136"/>
      <c r="DM530" s="136"/>
      <c r="DN530" s="136"/>
      <c r="DO530" s="136"/>
      <c r="DP530" s="136"/>
      <c r="DQ530" s="136"/>
      <c r="DR530" s="136"/>
      <c r="DS530" s="136"/>
      <c r="DT530" s="136"/>
      <c r="DU530" s="136"/>
      <c r="DV530" s="136"/>
      <c r="DW530" s="136"/>
    </row>
    <row r="531" spans="1:127" x14ac:dyDescent="0.3">
      <c r="A531" s="138"/>
      <c r="B531" s="139"/>
      <c r="C531" s="155"/>
      <c r="D531" s="140"/>
      <c r="E531" s="138"/>
      <c r="F531" s="138"/>
      <c r="G531" s="141"/>
      <c r="H531" s="138"/>
      <c r="I531" s="138"/>
      <c r="J531" s="140"/>
      <c r="K531" s="138"/>
      <c r="L531" s="142"/>
      <c r="M531" s="142"/>
      <c r="N531" s="120"/>
      <c r="O531" s="143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  <c r="AJ531" s="144"/>
      <c r="AK531" s="144"/>
      <c r="AL531" s="144"/>
      <c r="AM531" s="144"/>
      <c r="AN531" s="144"/>
      <c r="AO531" s="144"/>
      <c r="AP531" s="144"/>
      <c r="AQ531" s="144"/>
      <c r="AR531" s="144"/>
      <c r="AS531" s="144"/>
      <c r="AT531" s="144"/>
      <c r="AU531" s="144"/>
      <c r="AV531" s="144"/>
      <c r="AW531" s="144"/>
      <c r="AX531" s="144"/>
      <c r="AY531" s="144"/>
      <c r="AZ531" s="144"/>
      <c r="BA531" s="144"/>
      <c r="BB531" s="144"/>
      <c r="BC531" s="144"/>
      <c r="BD531" s="144"/>
      <c r="BE531" s="144"/>
      <c r="BF531" s="144"/>
      <c r="BG531" s="144"/>
      <c r="BH531" s="144"/>
      <c r="BI531" s="144"/>
      <c r="BJ531" s="144"/>
      <c r="BK531" s="144"/>
      <c r="BL531" s="144"/>
      <c r="BM531" s="144"/>
      <c r="BN531" s="144"/>
      <c r="BO531" s="144"/>
      <c r="BP531" s="144"/>
      <c r="BQ531" s="144"/>
      <c r="BR531" s="144"/>
      <c r="BS531" s="144"/>
      <c r="BT531" s="144"/>
      <c r="BU531" s="144"/>
      <c r="BV531" s="144"/>
      <c r="BW531" s="144"/>
      <c r="BX531" s="144"/>
      <c r="BY531" s="144"/>
      <c r="BZ531" s="144"/>
      <c r="CA531" s="144"/>
      <c r="CB531" s="144"/>
      <c r="CC531" s="144"/>
      <c r="CD531" s="144"/>
      <c r="CE531" s="144"/>
      <c r="CF531" s="144"/>
      <c r="CG531" s="144"/>
      <c r="CH531" s="144"/>
      <c r="CI531" s="144"/>
      <c r="CJ531" s="144"/>
      <c r="CK531" s="144"/>
      <c r="CL531" s="144"/>
      <c r="CM531" s="144"/>
      <c r="CN531" s="144"/>
      <c r="CO531" s="144"/>
      <c r="CP531" s="144"/>
      <c r="CQ531" s="144"/>
      <c r="CR531" s="144"/>
      <c r="CS531" s="144"/>
      <c r="CT531" s="144"/>
      <c r="CU531" s="144"/>
      <c r="CV531" s="144"/>
      <c r="CW531" s="144"/>
      <c r="CX531" s="144"/>
      <c r="CY531" s="144"/>
      <c r="CZ531" s="144"/>
      <c r="DA531" s="144"/>
      <c r="DB531" s="144"/>
      <c r="DC531" s="144"/>
      <c r="DD531" s="144"/>
      <c r="DE531" s="144"/>
      <c r="DF531" s="144"/>
      <c r="DG531" s="144"/>
      <c r="DH531" s="144"/>
      <c r="DI531" s="144"/>
      <c r="DJ531" s="144"/>
      <c r="DK531" s="144"/>
      <c r="DL531" s="144"/>
      <c r="DM531" s="144"/>
      <c r="DN531" s="144"/>
      <c r="DO531" s="144"/>
      <c r="DP531" s="144"/>
      <c r="DQ531" s="144"/>
      <c r="DR531" s="144"/>
      <c r="DS531" s="144"/>
      <c r="DT531" s="144"/>
      <c r="DU531" s="144"/>
      <c r="DV531" s="144"/>
      <c r="DW531" s="144"/>
    </row>
    <row r="532" spans="1:127" x14ac:dyDescent="0.3">
      <c r="A532" s="72"/>
      <c r="B532" s="2"/>
      <c r="C532" s="153"/>
      <c r="D532" s="122"/>
      <c r="E532" s="123"/>
      <c r="F532" s="123"/>
      <c r="G532" s="124"/>
      <c r="H532" s="125"/>
      <c r="I532" s="126"/>
      <c r="J532" s="122"/>
      <c r="K532" s="127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  <c r="AB532" s="136"/>
      <c r="AC532" s="136"/>
      <c r="AD532" s="136"/>
      <c r="AE532" s="136"/>
      <c r="AF532" s="136"/>
      <c r="AG532" s="136"/>
      <c r="AH532" s="136"/>
      <c r="AI532" s="136"/>
      <c r="AJ532" s="136"/>
      <c r="AK532" s="136"/>
      <c r="AL532" s="136"/>
      <c r="AM532" s="136"/>
      <c r="AN532" s="136"/>
      <c r="AO532" s="136"/>
      <c r="AP532" s="136"/>
      <c r="AQ532" s="136"/>
      <c r="AR532" s="136"/>
      <c r="AS532" s="136"/>
      <c r="AT532" s="136"/>
      <c r="AU532" s="136"/>
      <c r="AV532" s="136"/>
      <c r="AW532" s="136"/>
      <c r="AX532" s="136"/>
      <c r="AY532" s="136"/>
      <c r="AZ532" s="136"/>
      <c r="BA532" s="136"/>
      <c r="BB532" s="136"/>
      <c r="BC532" s="136"/>
      <c r="BD532" s="136"/>
      <c r="BE532" s="136"/>
      <c r="BF532" s="136"/>
      <c r="BG532" s="136"/>
      <c r="BH532" s="136"/>
      <c r="BI532" s="136"/>
      <c r="BJ532" s="136"/>
      <c r="BK532" s="136"/>
      <c r="BL532" s="136"/>
      <c r="BM532" s="136"/>
      <c r="BN532" s="136"/>
      <c r="BO532" s="136"/>
      <c r="BP532" s="136"/>
      <c r="BQ532" s="136"/>
      <c r="BR532" s="136"/>
      <c r="BS532" s="136"/>
      <c r="BT532" s="136"/>
      <c r="BU532" s="136"/>
      <c r="BV532" s="136"/>
      <c r="BW532" s="136"/>
      <c r="BX532" s="136"/>
      <c r="BY532" s="136"/>
      <c r="BZ532" s="136"/>
      <c r="CA532" s="136"/>
      <c r="CB532" s="136"/>
      <c r="CC532" s="136"/>
      <c r="CD532" s="136"/>
      <c r="CE532" s="136"/>
      <c r="CF532" s="136"/>
      <c r="CG532" s="136"/>
      <c r="CH532" s="136"/>
      <c r="CI532" s="136"/>
      <c r="CJ532" s="136"/>
      <c r="CK532" s="136"/>
      <c r="CL532" s="136"/>
      <c r="CM532" s="136"/>
      <c r="CN532" s="136"/>
      <c r="CO532" s="136"/>
      <c r="CP532" s="136"/>
      <c r="CQ532" s="136"/>
      <c r="CR532" s="136"/>
      <c r="CS532" s="136"/>
      <c r="CT532" s="136"/>
      <c r="CU532" s="136"/>
      <c r="CV532" s="136"/>
      <c r="CW532" s="136"/>
      <c r="CX532" s="136"/>
      <c r="CY532" s="136"/>
      <c r="CZ532" s="136"/>
      <c r="DA532" s="136"/>
      <c r="DB532" s="136"/>
      <c r="DC532" s="136"/>
      <c r="DD532" s="136"/>
      <c r="DE532" s="136"/>
      <c r="DF532" s="136"/>
      <c r="DG532" s="136"/>
      <c r="DH532" s="136"/>
      <c r="DI532" s="136"/>
      <c r="DJ532" s="136"/>
      <c r="DK532" s="136"/>
      <c r="DL532" s="136"/>
      <c r="DM532" s="136"/>
      <c r="DN532" s="136"/>
      <c r="DO532" s="136"/>
      <c r="DP532" s="136"/>
      <c r="DQ532" s="136"/>
      <c r="DR532" s="136"/>
      <c r="DS532" s="136"/>
      <c r="DT532" s="136"/>
      <c r="DU532" s="136"/>
      <c r="DV532" s="136"/>
      <c r="DW532" s="136"/>
    </row>
    <row r="533" spans="1:127" x14ac:dyDescent="0.3">
      <c r="A533" s="128"/>
      <c r="B533" s="129"/>
      <c r="C533" s="154"/>
      <c r="D533" s="131"/>
      <c r="E533" s="128"/>
      <c r="F533" s="128"/>
      <c r="G533" s="132"/>
      <c r="H533" s="128"/>
      <c r="I533" s="128"/>
      <c r="J533" s="131"/>
      <c r="K533" s="128"/>
      <c r="L533" s="133"/>
      <c r="M533" s="133"/>
      <c r="P533" s="136"/>
      <c r="Q533" s="136"/>
      <c r="R533" s="136"/>
      <c r="S533" s="136"/>
      <c r="T533" s="136"/>
      <c r="U533" s="136"/>
      <c r="V533" s="136"/>
      <c r="W533" s="136"/>
      <c r="X533" s="136"/>
      <c r="Y533" s="136"/>
      <c r="Z533" s="136"/>
      <c r="AA533" s="136"/>
      <c r="AB533" s="136"/>
      <c r="AC533" s="136"/>
      <c r="AD533" s="136"/>
      <c r="AE533" s="136"/>
      <c r="AF533" s="136"/>
      <c r="AG533" s="136"/>
      <c r="AH533" s="136"/>
      <c r="AI533" s="136"/>
      <c r="AJ533" s="136"/>
      <c r="AK533" s="136"/>
      <c r="AL533" s="136"/>
      <c r="AM533" s="136"/>
      <c r="AN533" s="136"/>
      <c r="AO533" s="136"/>
      <c r="AP533" s="136"/>
      <c r="AQ533" s="136"/>
      <c r="AR533" s="136"/>
      <c r="AS533" s="136"/>
      <c r="AT533" s="136"/>
      <c r="AU533" s="136"/>
      <c r="AV533" s="136"/>
      <c r="AW533" s="136"/>
      <c r="AX533" s="136"/>
      <c r="AY533" s="136"/>
      <c r="AZ533" s="136"/>
      <c r="BA533" s="136"/>
      <c r="BB533" s="136"/>
      <c r="BC533" s="136"/>
      <c r="BD533" s="136"/>
      <c r="BE533" s="136"/>
      <c r="BF533" s="136"/>
      <c r="BG533" s="136"/>
      <c r="BH533" s="136"/>
      <c r="BI533" s="136"/>
      <c r="BJ533" s="136"/>
      <c r="BK533" s="136"/>
      <c r="BL533" s="136"/>
      <c r="BM533" s="136"/>
      <c r="BN533" s="136"/>
      <c r="BO533" s="136"/>
      <c r="BP533" s="136"/>
      <c r="BQ533" s="136"/>
      <c r="BR533" s="136"/>
      <c r="BS533" s="136"/>
      <c r="BT533" s="136"/>
      <c r="BU533" s="136"/>
      <c r="BV533" s="136"/>
      <c r="BW533" s="136"/>
      <c r="BX533" s="136"/>
      <c r="BY533" s="136"/>
      <c r="BZ533" s="136"/>
      <c r="CA533" s="136"/>
      <c r="CB533" s="136"/>
      <c r="CC533" s="136"/>
      <c r="CD533" s="136"/>
      <c r="CE533" s="136"/>
      <c r="CF533" s="136"/>
      <c r="CG533" s="136"/>
      <c r="CH533" s="136"/>
      <c r="CI533" s="136"/>
      <c r="CJ533" s="136"/>
      <c r="CK533" s="136"/>
      <c r="CL533" s="136"/>
      <c r="CM533" s="136"/>
      <c r="CN533" s="136"/>
      <c r="CO533" s="136"/>
      <c r="CP533" s="136"/>
      <c r="CQ533" s="136"/>
      <c r="CR533" s="136"/>
      <c r="CS533" s="136"/>
      <c r="CT533" s="136"/>
      <c r="CU533" s="136"/>
      <c r="CV533" s="136"/>
      <c r="CW533" s="136"/>
      <c r="CX533" s="136"/>
      <c r="CY533" s="136"/>
      <c r="CZ533" s="136"/>
      <c r="DA533" s="136"/>
      <c r="DB533" s="136"/>
      <c r="DC533" s="136"/>
      <c r="DD533" s="136"/>
      <c r="DE533" s="136"/>
      <c r="DF533" s="136"/>
      <c r="DG533" s="136"/>
      <c r="DH533" s="136"/>
      <c r="DI533" s="136"/>
      <c r="DJ533" s="136"/>
      <c r="DK533" s="136"/>
      <c r="DL533" s="136"/>
      <c r="DM533" s="136"/>
      <c r="DN533" s="136"/>
      <c r="DO533" s="136"/>
      <c r="DP533" s="136"/>
      <c r="DQ533" s="136"/>
      <c r="DR533" s="136"/>
      <c r="DS533" s="136"/>
      <c r="DT533" s="136"/>
      <c r="DU533" s="136"/>
      <c r="DV533" s="136"/>
      <c r="DW533" s="136"/>
    </row>
    <row r="534" spans="1:127" x14ac:dyDescent="0.3">
      <c r="A534" s="138"/>
      <c r="B534" s="139"/>
      <c r="C534" s="155"/>
      <c r="D534" s="140"/>
      <c r="E534" s="138"/>
      <c r="F534" s="138"/>
      <c r="G534" s="141"/>
      <c r="H534" s="138"/>
      <c r="I534" s="138"/>
      <c r="J534" s="140"/>
      <c r="K534" s="138"/>
      <c r="L534" s="142"/>
      <c r="M534" s="142"/>
      <c r="N534" s="120"/>
      <c r="O534" s="143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  <c r="AG534" s="144"/>
      <c r="AH534" s="144"/>
      <c r="AI534" s="144"/>
      <c r="AJ534" s="144"/>
      <c r="AK534" s="144"/>
      <c r="AL534" s="144"/>
      <c r="AM534" s="144"/>
      <c r="AN534" s="144"/>
      <c r="AO534" s="144"/>
      <c r="AP534" s="144"/>
      <c r="AQ534" s="144"/>
      <c r="AR534" s="144"/>
      <c r="AS534" s="144"/>
      <c r="AT534" s="144"/>
      <c r="AU534" s="144"/>
      <c r="AV534" s="144"/>
      <c r="AW534" s="144"/>
      <c r="AX534" s="144"/>
      <c r="AY534" s="144"/>
      <c r="AZ534" s="144"/>
      <c r="BA534" s="144"/>
      <c r="BB534" s="144"/>
      <c r="BC534" s="144"/>
      <c r="BD534" s="144"/>
      <c r="BE534" s="144"/>
      <c r="BF534" s="144"/>
      <c r="BG534" s="144"/>
      <c r="BH534" s="144"/>
      <c r="BI534" s="144"/>
      <c r="BJ534" s="144"/>
      <c r="BK534" s="144"/>
      <c r="BL534" s="144"/>
      <c r="BM534" s="144"/>
      <c r="BN534" s="144"/>
      <c r="BO534" s="144"/>
      <c r="BP534" s="144"/>
      <c r="BQ534" s="144"/>
      <c r="BR534" s="144"/>
      <c r="BS534" s="144"/>
      <c r="BT534" s="144"/>
      <c r="BU534" s="144"/>
      <c r="BV534" s="144"/>
      <c r="BW534" s="144"/>
      <c r="BX534" s="144"/>
      <c r="BY534" s="144"/>
      <c r="BZ534" s="144"/>
      <c r="CA534" s="144"/>
      <c r="CB534" s="144"/>
      <c r="CC534" s="144"/>
      <c r="CD534" s="144"/>
      <c r="CE534" s="144"/>
      <c r="CF534" s="144"/>
      <c r="CG534" s="144"/>
      <c r="CH534" s="144"/>
      <c r="CI534" s="144"/>
      <c r="CJ534" s="144"/>
      <c r="CK534" s="144"/>
      <c r="CL534" s="144"/>
      <c r="CM534" s="144"/>
      <c r="CN534" s="144"/>
      <c r="CO534" s="144"/>
      <c r="CP534" s="144"/>
      <c r="CQ534" s="144"/>
      <c r="CR534" s="144"/>
      <c r="CS534" s="144"/>
      <c r="CT534" s="144"/>
      <c r="CU534" s="144"/>
      <c r="CV534" s="144"/>
      <c r="CW534" s="144"/>
      <c r="CX534" s="144"/>
      <c r="CY534" s="144"/>
      <c r="CZ534" s="144"/>
      <c r="DA534" s="144"/>
      <c r="DB534" s="144"/>
      <c r="DC534" s="144"/>
      <c r="DD534" s="144"/>
      <c r="DE534" s="144"/>
      <c r="DF534" s="144"/>
      <c r="DG534" s="144"/>
      <c r="DH534" s="144"/>
      <c r="DI534" s="144"/>
      <c r="DJ534" s="144"/>
      <c r="DK534" s="144"/>
      <c r="DL534" s="144"/>
      <c r="DM534" s="144"/>
      <c r="DN534" s="144"/>
      <c r="DO534" s="144"/>
      <c r="DP534" s="144"/>
      <c r="DQ534" s="144"/>
      <c r="DR534" s="144"/>
      <c r="DS534" s="144"/>
      <c r="DT534" s="144"/>
      <c r="DU534" s="144"/>
      <c r="DV534" s="144"/>
      <c r="DW534" s="144"/>
    </row>
    <row r="535" spans="1:127" x14ac:dyDescent="0.3">
      <c r="A535" s="72"/>
      <c r="B535" s="2"/>
      <c r="C535" s="145"/>
      <c r="D535" s="122"/>
      <c r="E535" s="123"/>
      <c r="F535" s="123"/>
      <c r="G535" s="124"/>
      <c r="H535" s="125"/>
      <c r="I535" s="126"/>
      <c r="J535" s="122"/>
      <c r="K535" s="127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  <c r="BO535" s="33"/>
      <c r="BP535" s="33"/>
      <c r="BQ535" s="33"/>
      <c r="BR535" s="33"/>
      <c r="BS535" s="33"/>
      <c r="BT535" s="33"/>
      <c r="BU535" s="33"/>
      <c r="BV535" s="33"/>
      <c r="BW535" s="33"/>
      <c r="BX535" s="33"/>
      <c r="BY535" s="33"/>
      <c r="BZ535" s="33"/>
      <c r="CA535" s="33"/>
      <c r="CB535" s="33"/>
      <c r="CC535" s="33"/>
      <c r="CD535" s="33"/>
      <c r="CE535" s="33"/>
      <c r="CF535" s="33"/>
      <c r="CG535" s="33"/>
      <c r="CH535" s="33"/>
      <c r="CI535" s="33"/>
      <c r="CJ535" s="33"/>
      <c r="CK535" s="33"/>
      <c r="CL535" s="33"/>
      <c r="CM535" s="33"/>
      <c r="CN535" s="33"/>
      <c r="CO535" s="33"/>
      <c r="CP535" s="33"/>
      <c r="CQ535" s="33"/>
      <c r="CR535" s="33"/>
      <c r="CS535" s="33"/>
      <c r="CT535" s="33"/>
      <c r="CU535" s="33"/>
      <c r="CV535" s="33"/>
      <c r="CW535" s="33"/>
      <c r="CX535" s="33"/>
      <c r="CY535" s="33"/>
      <c r="CZ535" s="33"/>
      <c r="DA535" s="33"/>
      <c r="DB535" s="33"/>
      <c r="DC535" s="33"/>
      <c r="DD535" s="33"/>
      <c r="DE535" s="33"/>
      <c r="DF535" s="33"/>
      <c r="DG535" s="33"/>
      <c r="DH535" s="33"/>
      <c r="DI535" s="33"/>
      <c r="DJ535" s="33"/>
      <c r="DK535" s="33"/>
      <c r="DL535" s="33"/>
      <c r="DM535" s="33"/>
      <c r="DN535" s="33"/>
      <c r="DO535" s="33"/>
      <c r="DP535" s="33"/>
      <c r="DQ535" s="33"/>
      <c r="DR535" s="33"/>
      <c r="DS535" s="33"/>
      <c r="DT535" s="33"/>
      <c r="DU535" s="33"/>
      <c r="DV535" s="33"/>
      <c r="DW535" s="33"/>
    </row>
    <row r="536" spans="1:127" x14ac:dyDescent="0.3">
      <c r="A536" s="128"/>
      <c r="B536" s="129"/>
      <c r="C536" s="146"/>
      <c r="D536" s="131"/>
      <c r="E536" s="128"/>
      <c r="F536" s="128"/>
      <c r="G536" s="132"/>
      <c r="H536" s="128"/>
      <c r="I536" s="128"/>
      <c r="J536" s="131"/>
      <c r="K536" s="128"/>
      <c r="L536" s="133"/>
      <c r="M536" s="133"/>
      <c r="N536" s="134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  <c r="BD536" s="33"/>
      <c r="BE536" s="33"/>
      <c r="BF536" s="33"/>
      <c r="BG536" s="33"/>
      <c r="BH536" s="33"/>
      <c r="BI536" s="33"/>
      <c r="BJ536" s="33"/>
      <c r="BK536" s="33"/>
      <c r="BL536" s="33"/>
      <c r="BM536" s="33"/>
      <c r="BN536" s="33"/>
      <c r="BO536" s="33"/>
      <c r="BP536" s="33"/>
      <c r="BQ536" s="33"/>
      <c r="BR536" s="33"/>
      <c r="BS536" s="33"/>
      <c r="BT536" s="33"/>
      <c r="BU536" s="33"/>
      <c r="BV536" s="33"/>
      <c r="BW536" s="33"/>
      <c r="BX536" s="33"/>
      <c r="BY536" s="33"/>
      <c r="BZ536" s="33"/>
      <c r="CA536" s="33"/>
      <c r="CB536" s="33"/>
      <c r="CC536" s="33"/>
      <c r="CD536" s="33"/>
      <c r="CE536" s="33"/>
      <c r="CF536" s="33"/>
      <c r="CG536" s="33"/>
      <c r="CH536" s="33"/>
      <c r="CI536" s="33"/>
      <c r="CJ536" s="33"/>
      <c r="CK536" s="33"/>
      <c r="CL536" s="33"/>
      <c r="CM536" s="33"/>
      <c r="CN536" s="33"/>
      <c r="CO536" s="33"/>
      <c r="CP536" s="33"/>
      <c r="CQ536" s="33"/>
      <c r="CR536" s="33"/>
      <c r="CS536" s="33"/>
      <c r="CT536" s="33"/>
      <c r="CU536" s="33"/>
      <c r="CV536" s="33"/>
      <c r="CW536" s="33"/>
      <c r="CX536" s="33"/>
      <c r="CY536" s="33"/>
      <c r="CZ536" s="33"/>
      <c r="DA536" s="33"/>
      <c r="DB536" s="33"/>
      <c r="DC536" s="33"/>
      <c r="DD536" s="33"/>
      <c r="DE536" s="33"/>
      <c r="DF536" s="33"/>
      <c r="DG536" s="33"/>
      <c r="DH536" s="33"/>
      <c r="DI536" s="33"/>
      <c r="DJ536" s="33"/>
      <c r="DK536" s="33"/>
      <c r="DL536" s="33"/>
      <c r="DM536" s="33"/>
      <c r="DN536" s="33"/>
      <c r="DO536" s="33"/>
      <c r="DP536" s="33"/>
      <c r="DQ536" s="33"/>
      <c r="DR536" s="33"/>
      <c r="DS536" s="33"/>
      <c r="DT536" s="33"/>
      <c r="DU536" s="33"/>
      <c r="DV536" s="33"/>
      <c r="DW536" s="33"/>
    </row>
    <row r="537" spans="1:127" x14ac:dyDescent="0.3">
      <c r="A537" s="72"/>
      <c r="B537" s="2"/>
      <c r="C537" s="148"/>
      <c r="D537" s="122"/>
      <c r="E537" s="123"/>
      <c r="F537" s="123"/>
      <c r="G537" s="124"/>
      <c r="H537" s="125"/>
      <c r="I537" s="126"/>
      <c r="J537" s="122"/>
      <c r="K537" s="127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  <c r="Z537" s="136"/>
      <c r="AA537" s="136"/>
      <c r="AB537" s="136"/>
      <c r="AC537" s="136"/>
      <c r="AD537" s="136"/>
      <c r="AE537" s="136"/>
      <c r="AF537" s="136"/>
      <c r="AG537" s="136"/>
      <c r="AH537" s="136"/>
      <c r="AI537" s="136"/>
      <c r="AJ537" s="136"/>
      <c r="AK537" s="136"/>
      <c r="AL537" s="136"/>
      <c r="AM537" s="136"/>
      <c r="AN537" s="136"/>
      <c r="AO537" s="136"/>
      <c r="AP537" s="136"/>
      <c r="AQ537" s="136"/>
      <c r="AR537" s="136"/>
      <c r="AS537" s="136"/>
      <c r="AT537" s="136"/>
      <c r="AU537" s="136"/>
      <c r="AV537" s="136"/>
      <c r="AW537" s="136"/>
      <c r="AX537" s="136"/>
      <c r="AY537" s="136"/>
      <c r="AZ537" s="136"/>
      <c r="BA537" s="136"/>
      <c r="BB537" s="136"/>
      <c r="BC537" s="136"/>
      <c r="BD537" s="136"/>
      <c r="BE537" s="136"/>
      <c r="BF537" s="136"/>
      <c r="BG537" s="136"/>
      <c r="BH537" s="136"/>
      <c r="BI537" s="136"/>
      <c r="BJ537" s="136"/>
      <c r="BK537" s="136"/>
      <c r="BL537" s="136"/>
      <c r="BM537" s="136"/>
      <c r="BN537" s="136"/>
      <c r="BO537" s="136"/>
      <c r="BP537" s="136"/>
      <c r="BQ537" s="136"/>
      <c r="BR537" s="136"/>
      <c r="BS537" s="136"/>
      <c r="BT537" s="136"/>
      <c r="BU537" s="136"/>
      <c r="BV537" s="136"/>
      <c r="BW537" s="136"/>
      <c r="BX537" s="136"/>
      <c r="BY537" s="136"/>
      <c r="BZ537" s="136"/>
      <c r="CA537" s="136"/>
      <c r="CB537" s="136"/>
      <c r="CC537" s="136"/>
      <c r="CD537" s="136"/>
      <c r="CE537" s="136"/>
      <c r="CF537" s="136"/>
      <c r="CG537" s="136"/>
      <c r="CH537" s="136"/>
      <c r="CI537" s="136"/>
      <c r="CJ537" s="136"/>
      <c r="CK537" s="136"/>
      <c r="CL537" s="136"/>
      <c r="CM537" s="136"/>
      <c r="CN537" s="136"/>
      <c r="CO537" s="136"/>
      <c r="CP537" s="136"/>
      <c r="CQ537" s="136"/>
      <c r="CR537" s="136"/>
      <c r="CS537" s="136"/>
      <c r="CT537" s="136"/>
      <c r="CU537" s="136"/>
      <c r="CV537" s="136"/>
      <c r="CW537" s="136"/>
      <c r="CX537" s="136"/>
      <c r="CY537" s="136"/>
      <c r="CZ537" s="136"/>
      <c r="DA537" s="136"/>
      <c r="DB537" s="136"/>
      <c r="DC537" s="136"/>
      <c r="DD537" s="136"/>
      <c r="DE537" s="136"/>
      <c r="DF537" s="136"/>
      <c r="DG537" s="136"/>
      <c r="DH537" s="136"/>
      <c r="DI537" s="136"/>
      <c r="DJ537" s="136"/>
      <c r="DK537" s="136"/>
      <c r="DL537" s="136"/>
      <c r="DM537" s="136"/>
      <c r="DN537" s="136"/>
      <c r="DO537" s="136"/>
      <c r="DP537" s="136"/>
      <c r="DQ537" s="136"/>
      <c r="DR537" s="136"/>
      <c r="DS537" s="136"/>
      <c r="DT537" s="136"/>
      <c r="DU537" s="136"/>
      <c r="DV537" s="136"/>
      <c r="DW537" s="136"/>
    </row>
    <row r="538" spans="1:127" x14ac:dyDescent="0.3">
      <c r="A538" s="128"/>
      <c r="B538" s="129"/>
      <c r="C538" s="149"/>
      <c r="D538" s="131"/>
      <c r="E538" s="128"/>
      <c r="F538" s="128"/>
      <c r="G538" s="132"/>
      <c r="H538" s="128"/>
      <c r="I538" s="128"/>
      <c r="J538" s="131"/>
      <c r="K538" s="128"/>
      <c r="L538" s="133"/>
      <c r="M538" s="133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  <c r="Z538" s="136"/>
      <c r="AA538" s="136"/>
      <c r="AB538" s="136"/>
      <c r="AC538" s="136"/>
      <c r="AD538" s="136"/>
      <c r="AE538" s="136"/>
      <c r="AF538" s="136"/>
      <c r="AG538" s="136"/>
      <c r="AH538" s="136"/>
      <c r="AI538" s="136"/>
      <c r="AJ538" s="136"/>
      <c r="AK538" s="136"/>
      <c r="AL538" s="136"/>
      <c r="AM538" s="136"/>
      <c r="AN538" s="136"/>
      <c r="AO538" s="136"/>
      <c r="AP538" s="136"/>
      <c r="AQ538" s="136"/>
      <c r="AR538" s="136"/>
      <c r="AS538" s="136"/>
      <c r="AT538" s="136"/>
      <c r="AU538" s="136"/>
      <c r="AV538" s="136"/>
      <c r="AW538" s="136"/>
      <c r="AX538" s="136"/>
      <c r="AY538" s="136"/>
      <c r="AZ538" s="136"/>
      <c r="BA538" s="136"/>
      <c r="BB538" s="136"/>
      <c r="BC538" s="136"/>
      <c r="BD538" s="136"/>
      <c r="BE538" s="136"/>
      <c r="BF538" s="136"/>
      <c r="BG538" s="136"/>
      <c r="BH538" s="136"/>
      <c r="BI538" s="136"/>
      <c r="BJ538" s="136"/>
      <c r="BK538" s="136"/>
      <c r="BL538" s="136"/>
      <c r="BM538" s="136"/>
      <c r="BN538" s="136"/>
      <c r="BO538" s="136"/>
      <c r="BP538" s="136"/>
      <c r="BQ538" s="136"/>
      <c r="BR538" s="136"/>
      <c r="BS538" s="136"/>
      <c r="BT538" s="136"/>
      <c r="BU538" s="136"/>
      <c r="BV538" s="136"/>
      <c r="BW538" s="136"/>
      <c r="BX538" s="136"/>
      <c r="BY538" s="136"/>
      <c r="BZ538" s="136"/>
      <c r="CA538" s="136"/>
      <c r="CB538" s="136"/>
      <c r="CC538" s="136"/>
      <c r="CD538" s="136"/>
      <c r="CE538" s="136"/>
      <c r="CF538" s="136"/>
      <c r="CG538" s="136"/>
      <c r="CH538" s="136"/>
      <c r="CI538" s="136"/>
      <c r="CJ538" s="136"/>
      <c r="CK538" s="136"/>
      <c r="CL538" s="136"/>
      <c r="CM538" s="136"/>
      <c r="CN538" s="136"/>
      <c r="CO538" s="136"/>
      <c r="CP538" s="136"/>
      <c r="CQ538" s="136"/>
      <c r="CR538" s="136"/>
      <c r="CS538" s="136"/>
      <c r="CT538" s="136"/>
      <c r="CU538" s="136"/>
      <c r="CV538" s="136"/>
      <c r="CW538" s="136"/>
      <c r="CX538" s="136"/>
      <c r="CY538" s="136"/>
      <c r="CZ538" s="136"/>
      <c r="DA538" s="136"/>
      <c r="DB538" s="136"/>
      <c r="DC538" s="136"/>
      <c r="DD538" s="136"/>
      <c r="DE538" s="136"/>
      <c r="DF538" s="136"/>
      <c r="DG538" s="136"/>
      <c r="DH538" s="136"/>
      <c r="DI538" s="136"/>
      <c r="DJ538" s="136"/>
      <c r="DK538" s="136"/>
      <c r="DL538" s="136"/>
      <c r="DM538" s="136"/>
      <c r="DN538" s="136"/>
      <c r="DO538" s="136"/>
      <c r="DP538" s="136"/>
      <c r="DQ538" s="136"/>
      <c r="DR538" s="136"/>
      <c r="DS538" s="136"/>
      <c r="DT538" s="136"/>
      <c r="DU538" s="136"/>
      <c r="DV538" s="136"/>
      <c r="DW538" s="136"/>
    </row>
    <row r="539" spans="1:127" x14ac:dyDescent="0.3">
      <c r="A539" s="138"/>
      <c r="B539" s="139"/>
      <c r="C539" s="150"/>
      <c r="D539" s="140"/>
      <c r="E539" s="138"/>
      <c r="F539" s="138"/>
      <c r="G539" s="141"/>
      <c r="H539" s="138"/>
      <c r="I539" s="138"/>
      <c r="J539" s="140"/>
      <c r="K539" s="138"/>
      <c r="L539" s="142"/>
      <c r="M539" s="142"/>
      <c r="N539" s="120"/>
      <c r="O539" s="143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  <c r="AQ539" s="144"/>
      <c r="AR539" s="144"/>
      <c r="AS539" s="144"/>
      <c r="AT539" s="144"/>
      <c r="AU539" s="144"/>
      <c r="AV539" s="144"/>
      <c r="AW539" s="144"/>
      <c r="AX539" s="144"/>
      <c r="AY539" s="144"/>
      <c r="AZ539" s="144"/>
      <c r="BA539" s="144"/>
      <c r="BB539" s="144"/>
      <c r="BC539" s="144"/>
      <c r="BD539" s="144"/>
      <c r="BE539" s="144"/>
      <c r="BF539" s="144"/>
      <c r="BG539" s="144"/>
      <c r="BH539" s="144"/>
      <c r="BI539" s="144"/>
      <c r="BJ539" s="144"/>
      <c r="BK539" s="144"/>
      <c r="BL539" s="144"/>
      <c r="BM539" s="144"/>
      <c r="BN539" s="144"/>
      <c r="BO539" s="144"/>
      <c r="BP539" s="144"/>
      <c r="BQ539" s="144"/>
      <c r="BR539" s="144"/>
      <c r="BS539" s="144"/>
      <c r="BT539" s="144"/>
      <c r="BU539" s="144"/>
      <c r="BV539" s="144"/>
      <c r="BW539" s="144"/>
      <c r="BX539" s="144"/>
      <c r="BY539" s="144"/>
      <c r="BZ539" s="144"/>
      <c r="CA539" s="144"/>
      <c r="CB539" s="144"/>
      <c r="CC539" s="144"/>
      <c r="CD539" s="144"/>
      <c r="CE539" s="144"/>
      <c r="CF539" s="144"/>
      <c r="CG539" s="144"/>
      <c r="CH539" s="144"/>
      <c r="CI539" s="144"/>
      <c r="CJ539" s="144"/>
      <c r="CK539" s="144"/>
      <c r="CL539" s="144"/>
      <c r="CM539" s="144"/>
      <c r="CN539" s="144"/>
      <c r="CO539" s="144"/>
      <c r="CP539" s="144"/>
      <c r="CQ539" s="144"/>
      <c r="CR539" s="144"/>
      <c r="CS539" s="144"/>
      <c r="CT539" s="144"/>
      <c r="CU539" s="144"/>
      <c r="CV539" s="144"/>
      <c r="CW539" s="144"/>
      <c r="CX539" s="144"/>
      <c r="CY539" s="144"/>
      <c r="CZ539" s="144"/>
      <c r="DA539" s="144"/>
      <c r="DB539" s="144"/>
      <c r="DC539" s="144"/>
      <c r="DD539" s="144"/>
      <c r="DE539" s="144"/>
      <c r="DF539" s="144"/>
      <c r="DG539" s="144"/>
      <c r="DH539" s="144"/>
      <c r="DI539" s="144"/>
      <c r="DJ539" s="144"/>
      <c r="DK539" s="144"/>
      <c r="DL539" s="144"/>
      <c r="DM539" s="144"/>
      <c r="DN539" s="144"/>
      <c r="DO539" s="144"/>
      <c r="DP539" s="144"/>
      <c r="DQ539" s="144"/>
      <c r="DR539" s="144"/>
      <c r="DS539" s="144"/>
      <c r="DT539" s="144"/>
      <c r="DU539" s="144"/>
      <c r="DV539" s="144"/>
      <c r="DW539" s="144"/>
    </row>
    <row r="540" spans="1:127" x14ac:dyDescent="0.3">
      <c r="A540" s="72"/>
      <c r="B540" s="2"/>
      <c r="C540" s="148"/>
      <c r="D540" s="122"/>
      <c r="E540" s="123"/>
      <c r="F540" s="123"/>
      <c r="G540" s="124"/>
      <c r="H540" s="125"/>
      <c r="I540" s="126"/>
      <c r="J540" s="122"/>
      <c r="K540" s="127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  <c r="AA540" s="136"/>
      <c r="AB540" s="136"/>
      <c r="AC540" s="136"/>
      <c r="AD540" s="136"/>
      <c r="AE540" s="136"/>
      <c r="AF540" s="136"/>
      <c r="AG540" s="136"/>
      <c r="AH540" s="136"/>
      <c r="AI540" s="136"/>
      <c r="AJ540" s="136"/>
      <c r="AK540" s="136"/>
      <c r="AL540" s="136"/>
      <c r="AM540" s="136"/>
      <c r="AN540" s="136"/>
      <c r="AO540" s="136"/>
      <c r="AP540" s="136"/>
      <c r="AQ540" s="136"/>
      <c r="AR540" s="136"/>
      <c r="AS540" s="136"/>
      <c r="AT540" s="136"/>
      <c r="AU540" s="136"/>
      <c r="AV540" s="136"/>
      <c r="AW540" s="136"/>
      <c r="AX540" s="136"/>
      <c r="AY540" s="136"/>
      <c r="AZ540" s="136"/>
      <c r="BA540" s="136"/>
      <c r="BB540" s="136"/>
      <c r="BC540" s="136"/>
      <c r="BD540" s="136"/>
      <c r="BE540" s="136"/>
      <c r="BF540" s="136"/>
      <c r="BG540" s="136"/>
      <c r="BH540" s="136"/>
      <c r="BI540" s="136"/>
      <c r="BJ540" s="136"/>
      <c r="BK540" s="136"/>
      <c r="BL540" s="136"/>
      <c r="BM540" s="136"/>
      <c r="BN540" s="136"/>
      <c r="BO540" s="136"/>
      <c r="BP540" s="136"/>
      <c r="BQ540" s="136"/>
      <c r="BR540" s="136"/>
      <c r="BS540" s="136"/>
      <c r="BT540" s="136"/>
      <c r="BU540" s="136"/>
      <c r="BV540" s="136"/>
      <c r="BW540" s="136"/>
      <c r="BX540" s="136"/>
      <c r="BY540" s="136"/>
      <c r="BZ540" s="136"/>
      <c r="CA540" s="136"/>
      <c r="CB540" s="136"/>
      <c r="CC540" s="136"/>
      <c r="CD540" s="136"/>
      <c r="CE540" s="136"/>
      <c r="CF540" s="136"/>
      <c r="CG540" s="136"/>
      <c r="CH540" s="136"/>
      <c r="CI540" s="136"/>
      <c r="CJ540" s="136"/>
      <c r="CK540" s="136"/>
      <c r="CL540" s="136"/>
      <c r="CM540" s="136"/>
      <c r="CN540" s="136"/>
      <c r="CO540" s="136"/>
      <c r="CP540" s="136"/>
      <c r="CQ540" s="136"/>
      <c r="CR540" s="136"/>
      <c r="CS540" s="136"/>
      <c r="CT540" s="136"/>
      <c r="CU540" s="136"/>
      <c r="CV540" s="136"/>
      <c r="CW540" s="136"/>
      <c r="CX540" s="136"/>
      <c r="CY540" s="136"/>
      <c r="CZ540" s="136"/>
      <c r="DA540" s="136"/>
      <c r="DB540" s="136"/>
      <c r="DC540" s="136"/>
      <c r="DD540" s="136"/>
      <c r="DE540" s="136"/>
      <c r="DF540" s="136"/>
      <c r="DG540" s="136"/>
      <c r="DH540" s="136"/>
      <c r="DI540" s="136"/>
      <c r="DJ540" s="136"/>
      <c r="DK540" s="136"/>
      <c r="DL540" s="136"/>
      <c r="DM540" s="136"/>
      <c r="DN540" s="136"/>
      <c r="DO540" s="136"/>
      <c r="DP540" s="136"/>
      <c r="DQ540" s="136"/>
      <c r="DR540" s="136"/>
      <c r="DS540" s="136"/>
      <c r="DT540" s="136"/>
      <c r="DU540" s="136"/>
      <c r="DV540" s="136"/>
      <c r="DW540" s="136"/>
    </row>
    <row r="541" spans="1:127" x14ac:dyDescent="0.3">
      <c r="A541" s="128"/>
      <c r="B541" s="129"/>
      <c r="C541" s="149"/>
      <c r="D541" s="131"/>
      <c r="E541" s="128"/>
      <c r="F541" s="128"/>
      <c r="G541" s="132"/>
      <c r="H541" s="128"/>
      <c r="I541" s="128"/>
      <c r="J541" s="131"/>
      <c r="K541" s="128"/>
      <c r="L541" s="133"/>
      <c r="M541" s="133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  <c r="AA541" s="136"/>
      <c r="AB541" s="136"/>
      <c r="AC541" s="136"/>
      <c r="AD541" s="136"/>
      <c r="AE541" s="136"/>
      <c r="AF541" s="136"/>
      <c r="AG541" s="136"/>
      <c r="AH541" s="136"/>
      <c r="AI541" s="136"/>
      <c r="AJ541" s="136"/>
      <c r="AK541" s="136"/>
      <c r="AL541" s="136"/>
      <c r="AM541" s="136"/>
      <c r="AN541" s="136"/>
      <c r="AO541" s="136"/>
      <c r="AP541" s="136"/>
      <c r="AQ541" s="136"/>
      <c r="AR541" s="136"/>
      <c r="AS541" s="136"/>
      <c r="AT541" s="136"/>
      <c r="AU541" s="136"/>
      <c r="AV541" s="136"/>
      <c r="AW541" s="136"/>
      <c r="AX541" s="136"/>
      <c r="AY541" s="136"/>
      <c r="AZ541" s="136"/>
      <c r="BA541" s="136"/>
      <c r="BB541" s="136"/>
      <c r="BC541" s="136"/>
      <c r="BD541" s="136"/>
      <c r="BE541" s="136"/>
      <c r="BF541" s="136"/>
      <c r="BG541" s="136"/>
      <c r="BH541" s="136"/>
      <c r="BI541" s="136"/>
      <c r="BJ541" s="136"/>
      <c r="BK541" s="136"/>
      <c r="BL541" s="136"/>
      <c r="BM541" s="136"/>
      <c r="BN541" s="136"/>
      <c r="BO541" s="136"/>
      <c r="BP541" s="136"/>
      <c r="BQ541" s="136"/>
      <c r="BR541" s="136"/>
      <c r="BS541" s="136"/>
      <c r="BT541" s="136"/>
      <c r="BU541" s="136"/>
      <c r="BV541" s="136"/>
      <c r="BW541" s="136"/>
      <c r="BX541" s="136"/>
      <c r="BY541" s="136"/>
      <c r="BZ541" s="136"/>
      <c r="CA541" s="136"/>
      <c r="CB541" s="136"/>
      <c r="CC541" s="136"/>
      <c r="CD541" s="136"/>
      <c r="CE541" s="136"/>
      <c r="CF541" s="136"/>
      <c r="CG541" s="136"/>
      <c r="CH541" s="136"/>
      <c r="CI541" s="136"/>
      <c r="CJ541" s="136"/>
      <c r="CK541" s="136"/>
      <c r="CL541" s="136"/>
      <c r="CM541" s="136"/>
      <c r="CN541" s="136"/>
      <c r="CO541" s="136"/>
      <c r="CP541" s="136"/>
      <c r="CQ541" s="136"/>
      <c r="CR541" s="136"/>
      <c r="CS541" s="136"/>
      <c r="CT541" s="136"/>
      <c r="CU541" s="136"/>
      <c r="CV541" s="136"/>
      <c r="CW541" s="136"/>
      <c r="CX541" s="136"/>
      <c r="CY541" s="136"/>
      <c r="CZ541" s="136"/>
      <c r="DA541" s="136"/>
      <c r="DB541" s="136"/>
      <c r="DC541" s="136"/>
      <c r="DD541" s="136"/>
      <c r="DE541" s="136"/>
      <c r="DF541" s="136"/>
      <c r="DG541" s="136"/>
      <c r="DH541" s="136"/>
      <c r="DI541" s="136"/>
      <c r="DJ541" s="136"/>
      <c r="DK541" s="136"/>
      <c r="DL541" s="136"/>
      <c r="DM541" s="136"/>
      <c r="DN541" s="136"/>
      <c r="DO541" s="136"/>
      <c r="DP541" s="136"/>
      <c r="DQ541" s="136"/>
      <c r="DR541" s="136"/>
      <c r="DS541" s="136"/>
      <c r="DT541" s="136"/>
      <c r="DU541" s="136"/>
      <c r="DV541" s="136"/>
      <c r="DW541" s="136"/>
    </row>
    <row r="542" spans="1:127" x14ac:dyDescent="0.3">
      <c r="A542" s="138"/>
      <c r="B542" s="139"/>
      <c r="C542" s="150"/>
      <c r="D542" s="140"/>
      <c r="E542" s="138"/>
      <c r="F542" s="138"/>
      <c r="G542" s="141"/>
      <c r="H542" s="138"/>
      <c r="I542" s="138"/>
      <c r="J542" s="140"/>
      <c r="K542" s="138"/>
      <c r="L542" s="142"/>
      <c r="M542" s="142"/>
      <c r="N542" s="120"/>
      <c r="O542" s="143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  <c r="AJ542" s="144"/>
      <c r="AK542" s="144"/>
      <c r="AL542" s="144"/>
      <c r="AM542" s="144"/>
      <c r="AN542" s="144"/>
      <c r="AO542" s="144"/>
      <c r="AP542" s="144"/>
      <c r="AQ542" s="144"/>
      <c r="AR542" s="144"/>
      <c r="AS542" s="144"/>
      <c r="AT542" s="144"/>
      <c r="AU542" s="144"/>
      <c r="AV542" s="144"/>
      <c r="AW542" s="144"/>
      <c r="AX542" s="144"/>
      <c r="AY542" s="144"/>
      <c r="AZ542" s="144"/>
      <c r="BA542" s="144"/>
      <c r="BB542" s="144"/>
      <c r="BC542" s="144"/>
      <c r="BD542" s="144"/>
      <c r="BE542" s="144"/>
      <c r="BF542" s="144"/>
      <c r="BG542" s="144"/>
      <c r="BH542" s="144"/>
      <c r="BI542" s="144"/>
      <c r="BJ542" s="144"/>
      <c r="BK542" s="144"/>
      <c r="BL542" s="144"/>
      <c r="BM542" s="144"/>
      <c r="BN542" s="144"/>
      <c r="BO542" s="144"/>
      <c r="BP542" s="144"/>
      <c r="BQ542" s="144"/>
      <c r="BR542" s="144"/>
      <c r="BS542" s="144"/>
      <c r="BT542" s="144"/>
      <c r="BU542" s="144"/>
      <c r="BV542" s="144"/>
      <c r="BW542" s="144"/>
      <c r="BX542" s="144"/>
      <c r="BY542" s="144"/>
      <c r="BZ542" s="144"/>
      <c r="CA542" s="144"/>
      <c r="CB542" s="144"/>
      <c r="CC542" s="144"/>
      <c r="CD542" s="144"/>
      <c r="CE542" s="144"/>
      <c r="CF542" s="144"/>
      <c r="CG542" s="144"/>
      <c r="CH542" s="144"/>
      <c r="CI542" s="144"/>
      <c r="CJ542" s="144"/>
      <c r="CK542" s="144"/>
      <c r="CL542" s="144"/>
      <c r="CM542" s="144"/>
      <c r="CN542" s="144"/>
      <c r="CO542" s="144"/>
      <c r="CP542" s="144"/>
      <c r="CQ542" s="144"/>
      <c r="CR542" s="144"/>
      <c r="CS542" s="144"/>
      <c r="CT542" s="144"/>
      <c r="CU542" s="144"/>
      <c r="CV542" s="144"/>
      <c r="CW542" s="144"/>
      <c r="CX542" s="144"/>
      <c r="CY542" s="144"/>
      <c r="CZ542" s="144"/>
      <c r="DA542" s="144"/>
      <c r="DB542" s="144"/>
      <c r="DC542" s="144"/>
      <c r="DD542" s="144"/>
      <c r="DE542" s="144"/>
      <c r="DF542" s="144"/>
      <c r="DG542" s="144"/>
      <c r="DH542" s="144"/>
      <c r="DI542" s="144"/>
      <c r="DJ542" s="144"/>
      <c r="DK542" s="144"/>
      <c r="DL542" s="144"/>
      <c r="DM542" s="144"/>
      <c r="DN542" s="144"/>
      <c r="DO542" s="144"/>
      <c r="DP542" s="144"/>
      <c r="DQ542" s="144"/>
      <c r="DR542" s="144"/>
      <c r="DS542" s="144"/>
      <c r="DT542" s="144"/>
      <c r="DU542" s="144"/>
      <c r="DV542" s="144"/>
      <c r="DW542" s="144"/>
    </row>
    <row r="543" spans="1:127" x14ac:dyDescent="0.3">
      <c r="A543" s="72"/>
      <c r="B543" s="2"/>
      <c r="C543" s="148"/>
      <c r="D543" s="122"/>
      <c r="E543" s="123"/>
      <c r="F543" s="123"/>
      <c r="G543" s="124"/>
      <c r="H543" s="125"/>
      <c r="I543" s="126"/>
      <c r="J543" s="122"/>
      <c r="K543" s="127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  <c r="Z543" s="136"/>
      <c r="AA543" s="136"/>
      <c r="AB543" s="136"/>
      <c r="AC543" s="136"/>
      <c r="AD543" s="136"/>
      <c r="AE543" s="136"/>
      <c r="AF543" s="136"/>
      <c r="AG543" s="136"/>
      <c r="AH543" s="136"/>
      <c r="AI543" s="136"/>
      <c r="AJ543" s="136"/>
      <c r="AK543" s="136"/>
      <c r="AL543" s="136"/>
      <c r="AM543" s="136"/>
      <c r="AN543" s="136"/>
      <c r="AO543" s="136"/>
      <c r="AP543" s="136"/>
      <c r="AQ543" s="136"/>
      <c r="AR543" s="136"/>
      <c r="AS543" s="136"/>
      <c r="AT543" s="136"/>
      <c r="AU543" s="136"/>
      <c r="AV543" s="136"/>
      <c r="AW543" s="136"/>
      <c r="AX543" s="136"/>
      <c r="AY543" s="136"/>
      <c r="AZ543" s="136"/>
      <c r="BA543" s="136"/>
      <c r="BB543" s="136"/>
      <c r="BC543" s="136"/>
      <c r="BD543" s="136"/>
      <c r="BE543" s="136"/>
      <c r="BF543" s="136"/>
      <c r="BG543" s="136"/>
      <c r="BH543" s="136"/>
      <c r="BI543" s="136"/>
      <c r="BJ543" s="136"/>
      <c r="BK543" s="136"/>
      <c r="BL543" s="136"/>
      <c r="BM543" s="136"/>
      <c r="BN543" s="136"/>
      <c r="BO543" s="136"/>
      <c r="BP543" s="136"/>
      <c r="BQ543" s="136"/>
      <c r="BR543" s="136"/>
      <c r="BS543" s="136"/>
      <c r="BT543" s="136"/>
      <c r="BU543" s="136"/>
      <c r="BV543" s="136"/>
      <c r="BW543" s="136"/>
      <c r="BX543" s="136"/>
      <c r="BY543" s="136"/>
      <c r="BZ543" s="136"/>
      <c r="CA543" s="136"/>
      <c r="CB543" s="136"/>
      <c r="CC543" s="136"/>
      <c r="CD543" s="136"/>
      <c r="CE543" s="136"/>
      <c r="CF543" s="136"/>
      <c r="CG543" s="136"/>
      <c r="CH543" s="136"/>
      <c r="CI543" s="136"/>
      <c r="CJ543" s="136"/>
      <c r="CK543" s="136"/>
      <c r="CL543" s="136"/>
      <c r="CM543" s="136"/>
      <c r="CN543" s="136"/>
      <c r="CO543" s="136"/>
      <c r="CP543" s="136"/>
      <c r="CQ543" s="136"/>
      <c r="CR543" s="136"/>
      <c r="CS543" s="136"/>
      <c r="CT543" s="136"/>
      <c r="CU543" s="136"/>
      <c r="CV543" s="136"/>
      <c r="CW543" s="136"/>
      <c r="CX543" s="136"/>
      <c r="CY543" s="136"/>
      <c r="CZ543" s="136"/>
      <c r="DA543" s="136"/>
      <c r="DB543" s="136"/>
      <c r="DC543" s="136"/>
      <c r="DD543" s="136"/>
      <c r="DE543" s="136"/>
      <c r="DF543" s="136"/>
      <c r="DG543" s="136"/>
      <c r="DH543" s="136"/>
      <c r="DI543" s="136"/>
      <c r="DJ543" s="136"/>
      <c r="DK543" s="136"/>
      <c r="DL543" s="136"/>
      <c r="DM543" s="136"/>
      <c r="DN543" s="136"/>
      <c r="DO543" s="136"/>
      <c r="DP543" s="136"/>
      <c r="DQ543" s="136"/>
      <c r="DR543" s="136"/>
      <c r="DS543" s="136"/>
      <c r="DT543" s="136"/>
      <c r="DU543" s="136"/>
      <c r="DV543" s="136"/>
      <c r="DW543" s="136"/>
    </row>
    <row r="544" spans="1:127" x14ac:dyDescent="0.3">
      <c r="A544" s="128"/>
      <c r="B544" s="129"/>
      <c r="C544" s="149"/>
      <c r="D544" s="131"/>
      <c r="E544" s="128"/>
      <c r="F544" s="128"/>
      <c r="G544" s="132"/>
      <c r="H544" s="128"/>
      <c r="I544" s="128"/>
      <c r="J544" s="131"/>
      <c r="K544" s="128"/>
      <c r="L544" s="133"/>
      <c r="M544" s="133"/>
      <c r="P544" s="136"/>
      <c r="Q544" s="136"/>
      <c r="R544" s="136"/>
      <c r="S544" s="136"/>
      <c r="T544" s="136"/>
      <c r="U544" s="136"/>
      <c r="V544" s="136"/>
      <c r="W544" s="136"/>
      <c r="X544" s="136"/>
      <c r="Y544" s="136"/>
      <c r="Z544" s="136"/>
      <c r="AA544" s="136"/>
      <c r="AB544" s="136"/>
      <c r="AC544" s="136"/>
      <c r="AD544" s="136"/>
      <c r="AE544" s="136"/>
      <c r="AF544" s="136"/>
      <c r="AG544" s="136"/>
      <c r="AH544" s="136"/>
      <c r="AI544" s="136"/>
      <c r="AJ544" s="136"/>
      <c r="AK544" s="136"/>
      <c r="AL544" s="136"/>
      <c r="AM544" s="136"/>
      <c r="AN544" s="136"/>
      <c r="AO544" s="136"/>
      <c r="AP544" s="136"/>
      <c r="AQ544" s="136"/>
      <c r="AR544" s="136"/>
      <c r="AS544" s="136"/>
      <c r="AT544" s="136"/>
      <c r="AU544" s="136"/>
      <c r="AV544" s="136"/>
      <c r="AW544" s="136"/>
      <c r="AX544" s="136"/>
      <c r="AY544" s="136"/>
      <c r="AZ544" s="136"/>
      <c r="BA544" s="136"/>
      <c r="BB544" s="136"/>
      <c r="BC544" s="136"/>
      <c r="BD544" s="136"/>
      <c r="BE544" s="136"/>
      <c r="BF544" s="136"/>
      <c r="BG544" s="136"/>
      <c r="BH544" s="136"/>
      <c r="BI544" s="136"/>
      <c r="BJ544" s="136"/>
      <c r="BK544" s="136"/>
      <c r="BL544" s="136"/>
      <c r="BM544" s="136"/>
      <c r="BN544" s="136"/>
      <c r="BO544" s="136"/>
      <c r="BP544" s="136"/>
      <c r="BQ544" s="136"/>
      <c r="BR544" s="136"/>
      <c r="BS544" s="136"/>
      <c r="BT544" s="136"/>
      <c r="BU544" s="136"/>
      <c r="BV544" s="136"/>
      <c r="BW544" s="136"/>
      <c r="BX544" s="136"/>
      <c r="BY544" s="136"/>
      <c r="BZ544" s="136"/>
      <c r="CA544" s="136"/>
      <c r="CB544" s="136"/>
      <c r="CC544" s="136"/>
      <c r="CD544" s="136"/>
      <c r="CE544" s="136"/>
      <c r="CF544" s="136"/>
      <c r="CG544" s="136"/>
      <c r="CH544" s="136"/>
      <c r="CI544" s="136"/>
      <c r="CJ544" s="136"/>
      <c r="CK544" s="136"/>
      <c r="CL544" s="136"/>
      <c r="CM544" s="136"/>
      <c r="CN544" s="136"/>
      <c r="CO544" s="136"/>
      <c r="CP544" s="136"/>
      <c r="CQ544" s="136"/>
      <c r="CR544" s="136"/>
      <c r="CS544" s="136"/>
      <c r="CT544" s="136"/>
      <c r="CU544" s="136"/>
      <c r="CV544" s="136"/>
      <c r="CW544" s="136"/>
      <c r="CX544" s="136"/>
      <c r="CY544" s="136"/>
      <c r="CZ544" s="136"/>
      <c r="DA544" s="136"/>
      <c r="DB544" s="136"/>
      <c r="DC544" s="136"/>
      <c r="DD544" s="136"/>
      <c r="DE544" s="136"/>
      <c r="DF544" s="136"/>
      <c r="DG544" s="136"/>
      <c r="DH544" s="136"/>
      <c r="DI544" s="136"/>
      <c r="DJ544" s="136"/>
      <c r="DK544" s="136"/>
      <c r="DL544" s="136"/>
      <c r="DM544" s="136"/>
      <c r="DN544" s="136"/>
      <c r="DO544" s="136"/>
      <c r="DP544" s="136"/>
      <c r="DQ544" s="136"/>
      <c r="DR544" s="136"/>
      <c r="DS544" s="136"/>
      <c r="DT544" s="136"/>
      <c r="DU544" s="136"/>
      <c r="DV544" s="136"/>
      <c r="DW544" s="136"/>
    </row>
    <row r="545" spans="1:127" x14ac:dyDescent="0.3">
      <c r="A545" s="138"/>
      <c r="B545" s="139"/>
      <c r="C545" s="150"/>
      <c r="D545" s="140"/>
      <c r="E545" s="138"/>
      <c r="F545" s="138"/>
      <c r="G545" s="141"/>
      <c r="H545" s="138"/>
      <c r="I545" s="138"/>
      <c r="J545" s="140"/>
      <c r="K545" s="138"/>
      <c r="L545" s="142"/>
      <c r="M545" s="142"/>
      <c r="N545" s="120"/>
      <c r="O545" s="143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  <c r="AG545" s="144"/>
      <c r="AH545" s="144"/>
      <c r="AI545" s="144"/>
      <c r="AJ545" s="144"/>
      <c r="AK545" s="144"/>
      <c r="AL545" s="144"/>
      <c r="AM545" s="144"/>
      <c r="AN545" s="144"/>
      <c r="AO545" s="144"/>
      <c r="AP545" s="144"/>
      <c r="AQ545" s="144"/>
      <c r="AR545" s="144"/>
      <c r="AS545" s="144"/>
      <c r="AT545" s="144"/>
      <c r="AU545" s="144"/>
      <c r="AV545" s="144"/>
      <c r="AW545" s="144"/>
      <c r="AX545" s="144"/>
      <c r="AY545" s="144"/>
      <c r="AZ545" s="144"/>
      <c r="BA545" s="144"/>
      <c r="BB545" s="144"/>
      <c r="BC545" s="144"/>
      <c r="BD545" s="144"/>
      <c r="BE545" s="144"/>
      <c r="BF545" s="144"/>
      <c r="BG545" s="144"/>
      <c r="BH545" s="144"/>
      <c r="BI545" s="144"/>
      <c r="BJ545" s="144"/>
      <c r="BK545" s="144"/>
      <c r="BL545" s="144"/>
      <c r="BM545" s="144"/>
      <c r="BN545" s="144"/>
      <c r="BO545" s="144"/>
      <c r="BP545" s="144"/>
      <c r="BQ545" s="144"/>
      <c r="BR545" s="144"/>
      <c r="BS545" s="144"/>
      <c r="BT545" s="144"/>
      <c r="BU545" s="144"/>
      <c r="BV545" s="144"/>
      <c r="BW545" s="144"/>
      <c r="BX545" s="144"/>
      <c r="BY545" s="144"/>
      <c r="BZ545" s="144"/>
      <c r="CA545" s="144"/>
      <c r="CB545" s="144"/>
      <c r="CC545" s="144"/>
      <c r="CD545" s="144"/>
      <c r="CE545" s="144"/>
      <c r="CF545" s="144"/>
      <c r="CG545" s="144"/>
      <c r="CH545" s="144"/>
      <c r="CI545" s="144"/>
      <c r="CJ545" s="144"/>
      <c r="CK545" s="144"/>
      <c r="CL545" s="144"/>
      <c r="CM545" s="144"/>
      <c r="CN545" s="144"/>
      <c r="CO545" s="144"/>
      <c r="CP545" s="144"/>
      <c r="CQ545" s="144"/>
      <c r="CR545" s="144"/>
      <c r="CS545" s="144"/>
      <c r="CT545" s="144"/>
      <c r="CU545" s="144"/>
      <c r="CV545" s="144"/>
      <c r="CW545" s="144"/>
      <c r="CX545" s="144"/>
      <c r="CY545" s="144"/>
      <c r="CZ545" s="144"/>
      <c r="DA545" s="144"/>
      <c r="DB545" s="144"/>
      <c r="DC545" s="144"/>
      <c r="DD545" s="144"/>
      <c r="DE545" s="144"/>
      <c r="DF545" s="144"/>
      <c r="DG545" s="144"/>
      <c r="DH545" s="144"/>
      <c r="DI545" s="144"/>
      <c r="DJ545" s="144"/>
      <c r="DK545" s="144"/>
      <c r="DL545" s="144"/>
      <c r="DM545" s="144"/>
      <c r="DN545" s="144"/>
      <c r="DO545" s="144"/>
      <c r="DP545" s="144"/>
      <c r="DQ545" s="144"/>
      <c r="DR545" s="144"/>
      <c r="DS545" s="144"/>
      <c r="DT545" s="144"/>
      <c r="DU545" s="144"/>
      <c r="DV545" s="144"/>
      <c r="DW545" s="144"/>
    </row>
    <row r="546" spans="1:127" x14ac:dyDescent="0.3">
      <c r="A546" s="72"/>
      <c r="B546" s="2"/>
      <c r="C546" s="148"/>
      <c r="D546" s="122"/>
      <c r="E546" s="123"/>
      <c r="F546" s="123"/>
      <c r="G546" s="124"/>
      <c r="H546" s="125"/>
      <c r="I546" s="126"/>
      <c r="J546" s="122"/>
      <c r="K546" s="127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  <c r="Z546" s="136"/>
      <c r="AA546" s="136"/>
      <c r="AB546" s="136"/>
      <c r="AC546" s="136"/>
      <c r="AD546" s="136"/>
      <c r="AE546" s="136"/>
      <c r="AF546" s="136"/>
      <c r="AG546" s="136"/>
      <c r="AH546" s="136"/>
      <c r="AI546" s="136"/>
      <c r="AJ546" s="136"/>
      <c r="AK546" s="136"/>
      <c r="AL546" s="136"/>
      <c r="AM546" s="136"/>
      <c r="AN546" s="136"/>
      <c r="AO546" s="136"/>
      <c r="AP546" s="136"/>
      <c r="AQ546" s="136"/>
      <c r="AR546" s="136"/>
      <c r="AS546" s="136"/>
      <c r="AT546" s="136"/>
      <c r="AU546" s="136"/>
      <c r="AV546" s="136"/>
      <c r="AW546" s="136"/>
      <c r="AX546" s="136"/>
      <c r="AY546" s="136"/>
      <c r="AZ546" s="136"/>
      <c r="BA546" s="136"/>
      <c r="BB546" s="136"/>
      <c r="BC546" s="136"/>
      <c r="BD546" s="136"/>
      <c r="BE546" s="136"/>
      <c r="BF546" s="136"/>
      <c r="BG546" s="136"/>
      <c r="BH546" s="136"/>
      <c r="BI546" s="136"/>
      <c r="BJ546" s="136"/>
      <c r="BK546" s="136"/>
      <c r="BL546" s="136"/>
      <c r="BM546" s="136"/>
      <c r="BN546" s="136"/>
      <c r="BO546" s="136"/>
      <c r="BP546" s="136"/>
      <c r="BQ546" s="136"/>
      <c r="BR546" s="136"/>
      <c r="BS546" s="136"/>
      <c r="BT546" s="136"/>
      <c r="BU546" s="136"/>
      <c r="BV546" s="136"/>
      <c r="BW546" s="136"/>
      <c r="BX546" s="136"/>
      <c r="BY546" s="136"/>
      <c r="BZ546" s="136"/>
      <c r="CA546" s="136"/>
      <c r="CB546" s="136"/>
      <c r="CC546" s="136"/>
      <c r="CD546" s="136"/>
      <c r="CE546" s="136"/>
      <c r="CF546" s="136"/>
      <c r="CG546" s="136"/>
      <c r="CH546" s="136"/>
      <c r="CI546" s="136"/>
      <c r="CJ546" s="136"/>
      <c r="CK546" s="136"/>
      <c r="CL546" s="136"/>
      <c r="CM546" s="136"/>
      <c r="CN546" s="136"/>
      <c r="CO546" s="136"/>
      <c r="CP546" s="136"/>
      <c r="CQ546" s="136"/>
      <c r="CR546" s="136"/>
      <c r="CS546" s="136"/>
      <c r="CT546" s="136"/>
      <c r="CU546" s="136"/>
      <c r="CV546" s="136"/>
      <c r="CW546" s="136"/>
      <c r="CX546" s="136"/>
      <c r="CY546" s="136"/>
      <c r="CZ546" s="136"/>
      <c r="DA546" s="136"/>
      <c r="DB546" s="136"/>
      <c r="DC546" s="136"/>
      <c r="DD546" s="136"/>
      <c r="DE546" s="136"/>
      <c r="DF546" s="136"/>
      <c r="DG546" s="136"/>
      <c r="DH546" s="136"/>
      <c r="DI546" s="136"/>
      <c r="DJ546" s="136"/>
      <c r="DK546" s="136"/>
      <c r="DL546" s="136"/>
      <c r="DM546" s="136"/>
      <c r="DN546" s="136"/>
      <c r="DO546" s="136"/>
      <c r="DP546" s="136"/>
      <c r="DQ546" s="136"/>
      <c r="DR546" s="136"/>
      <c r="DS546" s="136"/>
      <c r="DT546" s="136"/>
      <c r="DU546" s="136"/>
      <c r="DV546" s="136"/>
      <c r="DW546" s="136"/>
    </row>
    <row r="547" spans="1:127" x14ac:dyDescent="0.3">
      <c r="A547" s="128"/>
      <c r="B547" s="129"/>
      <c r="C547" s="149"/>
      <c r="D547" s="131"/>
      <c r="E547" s="128"/>
      <c r="F547" s="128"/>
      <c r="G547" s="132"/>
      <c r="H547" s="128"/>
      <c r="I547" s="128"/>
      <c r="J547" s="131"/>
      <c r="K547" s="128"/>
      <c r="L547" s="133"/>
      <c r="M547" s="133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  <c r="Z547" s="136"/>
      <c r="AA547" s="136"/>
      <c r="AB547" s="136"/>
      <c r="AC547" s="136"/>
      <c r="AD547" s="136"/>
      <c r="AE547" s="136"/>
      <c r="AF547" s="136"/>
      <c r="AG547" s="136"/>
      <c r="AH547" s="136"/>
      <c r="AI547" s="136"/>
      <c r="AJ547" s="136"/>
      <c r="AK547" s="136"/>
      <c r="AL547" s="136"/>
      <c r="AM547" s="136"/>
      <c r="AN547" s="136"/>
      <c r="AO547" s="136"/>
      <c r="AP547" s="136"/>
      <c r="AQ547" s="136"/>
      <c r="AR547" s="136"/>
      <c r="AS547" s="136"/>
      <c r="AT547" s="136"/>
      <c r="AU547" s="136"/>
      <c r="AV547" s="136"/>
      <c r="AW547" s="136"/>
      <c r="AX547" s="136"/>
      <c r="AY547" s="136"/>
      <c r="AZ547" s="136"/>
      <c r="BA547" s="136"/>
      <c r="BB547" s="136"/>
      <c r="BC547" s="136"/>
      <c r="BD547" s="136"/>
      <c r="BE547" s="136"/>
      <c r="BF547" s="136"/>
      <c r="BG547" s="136"/>
      <c r="BH547" s="136"/>
      <c r="BI547" s="136"/>
      <c r="BJ547" s="136"/>
      <c r="BK547" s="136"/>
      <c r="BL547" s="136"/>
      <c r="BM547" s="136"/>
      <c r="BN547" s="136"/>
      <c r="BO547" s="136"/>
      <c r="BP547" s="136"/>
      <c r="BQ547" s="136"/>
      <c r="BR547" s="136"/>
      <c r="BS547" s="136"/>
      <c r="BT547" s="136"/>
      <c r="BU547" s="136"/>
      <c r="BV547" s="136"/>
      <c r="BW547" s="136"/>
      <c r="BX547" s="136"/>
      <c r="BY547" s="136"/>
      <c r="BZ547" s="136"/>
      <c r="CA547" s="136"/>
      <c r="CB547" s="136"/>
      <c r="CC547" s="136"/>
      <c r="CD547" s="136"/>
      <c r="CE547" s="136"/>
      <c r="CF547" s="136"/>
      <c r="CG547" s="136"/>
      <c r="CH547" s="136"/>
      <c r="CI547" s="136"/>
      <c r="CJ547" s="136"/>
      <c r="CK547" s="136"/>
      <c r="CL547" s="136"/>
      <c r="CM547" s="136"/>
      <c r="CN547" s="136"/>
      <c r="CO547" s="136"/>
      <c r="CP547" s="136"/>
      <c r="CQ547" s="136"/>
      <c r="CR547" s="136"/>
      <c r="CS547" s="136"/>
      <c r="CT547" s="136"/>
      <c r="CU547" s="136"/>
      <c r="CV547" s="136"/>
      <c r="CW547" s="136"/>
      <c r="CX547" s="136"/>
      <c r="CY547" s="136"/>
      <c r="CZ547" s="136"/>
      <c r="DA547" s="136"/>
      <c r="DB547" s="136"/>
      <c r="DC547" s="136"/>
      <c r="DD547" s="136"/>
      <c r="DE547" s="136"/>
      <c r="DF547" s="136"/>
      <c r="DG547" s="136"/>
      <c r="DH547" s="136"/>
      <c r="DI547" s="136"/>
      <c r="DJ547" s="136"/>
      <c r="DK547" s="136"/>
      <c r="DL547" s="136"/>
      <c r="DM547" s="136"/>
      <c r="DN547" s="136"/>
      <c r="DO547" s="136"/>
      <c r="DP547" s="136"/>
      <c r="DQ547" s="136"/>
      <c r="DR547" s="136"/>
      <c r="DS547" s="136"/>
      <c r="DT547" s="136"/>
      <c r="DU547" s="136"/>
      <c r="DV547" s="136"/>
      <c r="DW547" s="136"/>
    </row>
    <row r="548" spans="1:127" x14ac:dyDescent="0.3">
      <c r="A548" s="138"/>
      <c r="B548" s="139"/>
      <c r="C548" s="150"/>
      <c r="D548" s="140"/>
      <c r="E548" s="138"/>
      <c r="F548" s="138"/>
      <c r="G548" s="141"/>
      <c r="H548" s="138"/>
      <c r="I548" s="138"/>
      <c r="J548" s="140"/>
      <c r="K548" s="138"/>
      <c r="L548" s="142"/>
      <c r="M548" s="142"/>
      <c r="N548" s="120"/>
      <c r="O548" s="143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  <c r="AG548" s="144"/>
      <c r="AH548" s="144"/>
      <c r="AI548" s="144"/>
      <c r="AJ548" s="144"/>
      <c r="AK548" s="144"/>
      <c r="AL548" s="144"/>
      <c r="AM548" s="144"/>
      <c r="AN548" s="144"/>
      <c r="AO548" s="144"/>
      <c r="AP548" s="144"/>
      <c r="AQ548" s="144"/>
      <c r="AR548" s="144"/>
      <c r="AS548" s="144"/>
      <c r="AT548" s="144"/>
      <c r="AU548" s="144"/>
      <c r="AV548" s="144"/>
      <c r="AW548" s="144"/>
      <c r="AX548" s="144"/>
      <c r="AY548" s="144"/>
      <c r="AZ548" s="144"/>
      <c r="BA548" s="144"/>
      <c r="BB548" s="144"/>
      <c r="BC548" s="144"/>
      <c r="BD548" s="144"/>
      <c r="BE548" s="144"/>
      <c r="BF548" s="144"/>
      <c r="BG548" s="144"/>
      <c r="BH548" s="144"/>
      <c r="BI548" s="144"/>
      <c r="BJ548" s="144"/>
      <c r="BK548" s="144"/>
      <c r="BL548" s="144"/>
      <c r="BM548" s="144"/>
      <c r="BN548" s="144"/>
      <c r="BO548" s="144"/>
      <c r="BP548" s="144"/>
      <c r="BQ548" s="144"/>
      <c r="BR548" s="144"/>
      <c r="BS548" s="144"/>
      <c r="BT548" s="144"/>
      <c r="BU548" s="144"/>
      <c r="BV548" s="144"/>
      <c r="BW548" s="144"/>
      <c r="BX548" s="144"/>
      <c r="BY548" s="144"/>
      <c r="BZ548" s="144"/>
      <c r="CA548" s="144"/>
      <c r="CB548" s="144"/>
      <c r="CC548" s="144"/>
      <c r="CD548" s="144"/>
      <c r="CE548" s="144"/>
      <c r="CF548" s="144"/>
      <c r="CG548" s="144"/>
      <c r="CH548" s="144"/>
      <c r="CI548" s="144"/>
      <c r="CJ548" s="144"/>
      <c r="CK548" s="144"/>
      <c r="CL548" s="144"/>
      <c r="CM548" s="144"/>
      <c r="CN548" s="144"/>
      <c r="CO548" s="144"/>
      <c r="CP548" s="144"/>
      <c r="CQ548" s="144"/>
      <c r="CR548" s="144"/>
      <c r="CS548" s="144"/>
      <c r="CT548" s="144"/>
      <c r="CU548" s="144"/>
      <c r="CV548" s="144"/>
      <c r="CW548" s="144"/>
      <c r="CX548" s="144"/>
      <c r="CY548" s="144"/>
      <c r="CZ548" s="144"/>
      <c r="DA548" s="144"/>
      <c r="DB548" s="144"/>
      <c r="DC548" s="144"/>
      <c r="DD548" s="144"/>
      <c r="DE548" s="144"/>
      <c r="DF548" s="144"/>
      <c r="DG548" s="144"/>
      <c r="DH548" s="144"/>
      <c r="DI548" s="144"/>
      <c r="DJ548" s="144"/>
      <c r="DK548" s="144"/>
      <c r="DL548" s="144"/>
      <c r="DM548" s="144"/>
      <c r="DN548" s="144"/>
      <c r="DO548" s="144"/>
      <c r="DP548" s="144"/>
      <c r="DQ548" s="144"/>
      <c r="DR548" s="144"/>
      <c r="DS548" s="144"/>
      <c r="DT548" s="144"/>
      <c r="DU548" s="144"/>
      <c r="DV548" s="144"/>
      <c r="DW548" s="144"/>
    </row>
    <row r="549" spans="1:127" x14ac:dyDescent="0.3">
      <c r="A549" s="72"/>
      <c r="B549" s="2"/>
      <c r="C549" s="148"/>
      <c r="D549" s="122"/>
      <c r="E549" s="123"/>
      <c r="F549" s="123"/>
      <c r="G549" s="124"/>
      <c r="H549" s="125"/>
      <c r="I549" s="126"/>
      <c r="J549" s="122"/>
      <c r="K549" s="127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  <c r="Z549" s="136"/>
      <c r="AA549" s="136"/>
      <c r="AB549" s="136"/>
      <c r="AC549" s="136"/>
      <c r="AD549" s="136"/>
      <c r="AE549" s="136"/>
      <c r="AF549" s="136"/>
      <c r="AG549" s="136"/>
      <c r="AH549" s="136"/>
      <c r="AI549" s="136"/>
      <c r="AJ549" s="136"/>
      <c r="AK549" s="136"/>
      <c r="AL549" s="136"/>
      <c r="AM549" s="136"/>
      <c r="AN549" s="136"/>
      <c r="AO549" s="136"/>
      <c r="AP549" s="136"/>
      <c r="AQ549" s="136"/>
      <c r="AR549" s="136"/>
      <c r="AS549" s="136"/>
      <c r="AT549" s="136"/>
      <c r="AU549" s="136"/>
      <c r="AV549" s="136"/>
      <c r="AW549" s="136"/>
      <c r="AX549" s="136"/>
      <c r="AY549" s="136"/>
      <c r="AZ549" s="136"/>
      <c r="BA549" s="136"/>
      <c r="BB549" s="136"/>
      <c r="BC549" s="136"/>
      <c r="BD549" s="136"/>
      <c r="BE549" s="136"/>
      <c r="BF549" s="136"/>
      <c r="BG549" s="136"/>
      <c r="BH549" s="136"/>
      <c r="BI549" s="136"/>
      <c r="BJ549" s="136"/>
      <c r="BK549" s="136"/>
      <c r="BL549" s="136"/>
      <c r="BM549" s="136"/>
      <c r="BN549" s="136"/>
      <c r="BO549" s="136"/>
      <c r="BP549" s="136"/>
      <c r="BQ549" s="136"/>
      <c r="BR549" s="136"/>
      <c r="BS549" s="136"/>
      <c r="BT549" s="136"/>
      <c r="BU549" s="136"/>
      <c r="BV549" s="136"/>
      <c r="BW549" s="136"/>
      <c r="BX549" s="136"/>
      <c r="BY549" s="136"/>
      <c r="BZ549" s="136"/>
      <c r="CA549" s="136"/>
      <c r="CB549" s="136"/>
      <c r="CC549" s="136"/>
      <c r="CD549" s="136"/>
      <c r="CE549" s="136"/>
      <c r="CF549" s="136"/>
      <c r="CG549" s="136"/>
      <c r="CH549" s="136"/>
      <c r="CI549" s="136"/>
      <c r="CJ549" s="136"/>
      <c r="CK549" s="136"/>
      <c r="CL549" s="136"/>
      <c r="CM549" s="136"/>
      <c r="CN549" s="136"/>
      <c r="CO549" s="136"/>
      <c r="CP549" s="136"/>
      <c r="CQ549" s="136"/>
      <c r="CR549" s="136"/>
      <c r="CS549" s="136"/>
      <c r="CT549" s="136"/>
      <c r="CU549" s="136"/>
      <c r="CV549" s="136"/>
      <c r="CW549" s="136"/>
      <c r="CX549" s="136"/>
      <c r="CY549" s="136"/>
      <c r="CZ549" s="136"/>
      <c r="DA549" s="136"/>
      <c r="DB549" s="136"/>
      <c r="DC549" s="136"/>
      <c r="DD549" s="136"/>
      <c r="DE549" s="136"/>
      <c r="DF549" s="136"/>
      <c r="DG549" s="136"/>
      <c r="DH549" s="136"/>
      <c r="DI549" s="136"/>
      <c r="DJ549" s="136"/>
      <c r="DK549" s="136"/>
      <c r="DL549" s="136"/>
      <c r="DM549" s="136"/>
      <c r="DN549" s="136"/>
      <c r="DO549" s="136"/>
      <c r="DP549" s="136"/>
      <c r="DQ549" s="136"/>
      <c r="DR549" s="136"/>
      <c r="DS549" s="136"/>
      <c r="DT549" s="136"/>
      <c r="DU549" s="136"/>
      <c r="DV549" s="136"/>
      <c r="DW549" s="136"/>
    </row>
    <row r="550" spans="1:127" x14ac:dyDescent="0.3">
      <c r="A550" s="128"/>
      <c r="B550" s="129"/>
      <c r="C550" s="149"/>
      <c r="D550" s="131"/>
      <c r="E550" s="128"/>
      <c r="F550" s="128"/>
      <c r="G550" s="132"/>
      <c r="H550" s="128"/>
      <c r="I550" s="128"/>
      <c r="J550" s="131"/>
      <c r="K550" s="128"/>
      <c r="L550" s="133"/>
      <c r="M550" s="133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  <c r="Z550" s="136"/>
      <c r="AA550" s="136"/>
      <c r="AB550" s="136"/>
      <c r="AC550" s="136"/>
      <c r="AD550" s="136"/>
      <c r="AE550" s="136"/>
      <c r="AF550" s="136"/>
      <c r="AG550" s="136"/>
      <c r="AH550" s="136"/>
      <c r="AI550" s="136"/>
      <c r="AJ550" s="136"/>
      <c r="AK550" s="136"/>
      <c r="AL550" s="136"/>
      <c r="AM550" s="136"/>
      <c r="AN550" s="136"/>
      <c r="AO550" s="136"/>
      <c r="AP550" s="136"/>
      <c r="AQ550" s="136"/>
      <c r="AR550" s="136"/>
      <c r="AS550" s="136"/>
      <c r="AT550" s="136"/>
      <c r="AU550" s="136"/>
      <c r="AV550" s="136"/>
      <c r="AW550" s="136"/>
      <c r="AX550" s="136"/>
      <c r="AY550" s="136"/>
      <c r="AZ550" s="136"/>
      <c r="BA550" s="136"/>
      <c r="BB550" s="136"/>
      <c r="BC550" s="136"/>
      <c r="BD550" s="136"/>
      <c r="BE550" s="136"/>
      <c r="BF550" s="136"/>
      <c r="BG550" s="136"/>
      <c r="BH550" s="136"/>
      <c r="BI550" s="136"/>
      <c r="BJ550" s="136"/>
      <c r="BK550" s="136"/>
      <c r="BL550" s="136"/>
      <c r="BM550" s="136"/>
      <c r="BN550" s="136"/>
      <c r="BO550" s="136"/>
      <c r="BP550" s="136"/>
      <c r="BQ550" s="136"/>
      <c r="BR550" s="136"/>
      <c r="BS550" s="136"/>
      <c r="BT550" s="136"/>
      <c r="BU550" s="136"/>
      <c r="BV550" s="136"/>
      <c r="BW550" s="136"/>
      <c r="BX550" s="136"/>
      <c r="BY550" s="136"/>
      <c r="BZ550" s="136"/>
      <c r="CA550" s="136"/>
      <c r="CB550" s="136"/>
      <c r="CC550" s="136"/>
      <c r="CD550" s="136"/>
      <c r="CE550" s="136"/>
      <c r="CF550" s="136"/>
      <c r="CG550" s="136"/>
      <c r="CH550" s="136"/>
      <c r="CI550" s="136"/>
      <c r="CJ550" s="136"/>
      <c r="CK550" s="136"/>
      <c r="CL550" s="136"/>
      <c r="CM550" s="136"/>
      <c r="CN550" s="136"/>
      <c r="CO550" s="136"/>
      <c r="CP550" s="136"/>
      <c r="CQ550" s="136"/>
      <c r="CR550" s="136"/>
      <c r="CS550" s="136"/>
      <c r="CT550" s="136"/>
      <c r="CU550" s="136"/>
      <c r="CV550" s="136"/>
      <c r="CW550" s="136"/>
      <c r="CX550" s="136"/>
      <c r="CY550" s="136"/>
      <c r="CZ550" s="136"/>
      <c r="DA550" s="136"/>
      <c r="DB550" s="136"/>
      <c r="DC550" s="136"/>
      <c r="DD550" s="136"/>
      <c r="DE550" s="136"/>
      <c r="DF550" s="136"/>
      <c r="DG550" s="136"/>
      <c r="DH550" s="136"/>
      <c r="DI550" s="136"/>
      <c r="DJ550" s="136"/>
      <c r="DK550" s="136"/>
      <c r="DL550" s="136"/>
      <c r="DM550" s="136"/>
      <c r="DN550" s="136"/>
      <c r="DO550" s="136"/>
      <c r="DP550" s="136"/>
      <c r="DQ550" s="136"/>
      <c r="DR550" s="136"/>
      <c r="DS550" s="136"/>
      <c r="DT550" s="136"/>
      <c r="DU550" s="136"/>
      <c r="DV550" s="136"/>
      <c r="DW550" s="136"/>
    </row>
    <row r="551" spans="1:127" x14ac:dyDescent="0.3">
      <c r="A551" s="138"/>
      <c r="B551" s="139"/>
      <c r="C551" s="150"/>
      <c r="D551" s="140"/>
      <c r="E551" s="138"/>
      <c r="F551" s="138"/>
      <c r="G551" s="141"/>
      <c r="H551" s="138"/>
      <c r="I551" s="138"/>
      <c r="J551" s="140"/>
      <c r="K551" s="138"/>
      <c r="L551" s="142"/>
      <c r="M551" s="142"/>
      <c r="N551" s="120"/>
      <c r="O551" s="143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  <c r="AG551" s="144"/>
      <c r="AH551" s="144"/>
      <c r="AI551" s="144"/>
      <c r="AJ551" s="144"/>
      <c r="AK551" s="144"/>
      <c r="AL551" s="144"/>
      <c r="AM551" s="144"/>
      <c r="AN551" s="144"/>
      <c r="AO551" s="144"/>
      <c r="AP551" s="144"/>
      <c r="AQ551" s="144"/>
      <c r="AR551" s="144"/>
      <c r="AS551" s="144"/>
      <c r="AT551" s="144"/>
      <c r="AU551" s="144"/>
      <c r="AV551" s="144"/>
      <c r="AW551" s="144"/>
      <c r="AX551" s="144"/>
      <c r="AY551" s="144"/>
      <c r="AZ551" s="144"/>
      <c r="BA551" s="144"/>
      <c r="BB551" s="144"/>
      <c r="BC551" s="144"/>
      <c r="BD551" s="144"/>
      <c r="BE551" s="144"/>
      <c r="BF551" s="144"/>
      <c r="BG551" s="144"/>
      <c r="BH551" s="144"/>
      <c r="BI551" s="144"/>
      <c r="BJ551" s="144"/>
      <c r="BK551" s="144"/>
      <c r="BL551" s="144"/>
      <c r="BM551" s="144"/>
      <c r="BN551" s="144"/>
      <c r="BO551" s="144"/>
      <c r="BP551" s="144"/>
      <c r="BQ551" s="144"/>
      <c r="BR551" s="144"/>
      <c r="BS551" s="144"/>
      <c r="BT551" s="144"/>
      <c r="BU551" s="144"/>
      <c r="BV551" s="144"/>
      <c r="BW551" s="144"/>
      <c r="BX551" s="144"/>
      <c r="BY551" s="144"/>
      <c r="BZ551" s="144"/>
      <c r="CA551" s="144"/>
      <c r="CB551" s="144"/>
      <c r="CC551" s="144"/>
      <c r="CD551" s="144"/>
      <c r="CE551" s="144"/>
      <c r="CF551" s="144"/>
      <c r="CG551" s="144"/>
      <c r="CH551" s="144"/>
      <c r="CI551" s="144"/>
      <c r="CJ551" s="144"/>
      <c r="CK551" s="144"/>
      <c r="CL551" s="144"/>
      <c r="CM551" s="144"/>
      <c r="CN551" s="144"/>
      <c r="CO551" s="144"/>
      <c r="CP551" s="144"/>
      <c r="CQ551" s="144"/>
      <c r="CR551" s="144"/>
      <c r="CS551" s="144"/>
      <c r="CT551" s="144"/>
      <c r="CU551" s="144"/>
      <c r="CV551" s="144"/>
      <c r="CW551" s="144"/>
      <c r="CX551" s="144"/>
      <c r="CY551" s="144"/>
      <c r="CZ551" s="144"/>
      <c r="DA551" s="144"/>
      <c r="DB551" s="144"/>
      <c r="DC551" s="144"/>
      <c r="DD551" s="144"/>
      <c r="DE551" s="144"/>
      <c r="DF551" s="144"/>
      <c r="DG551" s="144"/>
      <c r="DH551" s="144"/>
      <c r="DI551" s="144"/>
      <c r="DJ551" s="144"/>
      <c r="DK551" s="144"/>
      <c r="DL551" s="144"/>
      <c r="DM551" s="144"/>
      <c r="DN551" s="144"/>
      <c r="DO551" s="144"/>
      <c r="DP551" s="144"/>
      <c r="DQ551" s="144"/>
      <c r="DR551" s="144"/>
      <c r="DS551" s="144"/>
      <c r="DT551" s="144"/>
      <c r="DU551" s="144"/>
      <c r="DV551" s="144"/>
      <c r="DW551" s="144"/>
    </row>
    <row r="552" spans="1:127" x14ac:dyDescent="0.3">
      <c r="A552" s="72"/>
      <c r="B552" s="2"/>
      <c r="C552" s="148"/>
      <c r="D552" s="122"/>
      <c r="E552" s="123"/>
      <c r="F552" s="123"/>
      <c r="G552" s="124"/>
      <c r="H552" s="125"/>
      <c r="I552" s="126"/>
      <c r="J552" s="122"/>
      <c r="K552" s="127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  <c r="Z552" s="136"/>
      <c r="AA552" s="136"/>
      <c r="AB552" s="136"/>
      <c r="AC552" s="136"/>
      <c r="AD552" s="136"/>
      <c r="AE552" s="136"/>
      <c r="AF552" s="136"/>
      <c r="AG552" s="136"/>
      <c r="AH552" s="136"/>
      <c r="AI552" s="136"/>
      <c r="AJ552" s="136"/>
      <c r="AK552" s="136"/>
      <c r="AL552" s="136"/>
      <c r="AM552" s="136"/>
      <c r="AN552" s="136"/>
      <c r="AO552" s="136"/>
      <c r="AP552" s="136"/>
      <c r="AQ552" s="136"/>
      <c r="AR552" s="136"/>
      <c r="AS552" s="136"/>
      <c r="AT552" s="136"/>
      <c r="AU552" s="136"/>
      <c r="AV552" s="136"/>
      <c r="AW552" s="136"/>
      <c r="AX552" s="136"/>
      <c r="AY552" s="136"/>
      <c r="AZ552" s="136"/>
      <c r="BA552" s="136"/>
      <c r="BB552" s="136"/>
      <c r="BC552" s="136"/>
      <c r="BD552" s="136"/>
      <c r="BE552" s="136"/>
      <c r="BF552" s="136"/>
      <c r="BG552" s="136"/>
      <c r="BH552" s="136"/>
      <c r="BI552" s="136"/>
      <c r="BJ552" s="136"/>
      <c r="BK552" s="136"/>
      <c r="BL552" s="136"/>
      <c r="BM552" s="136"/>
      <c r="BN552" s="136"/>
      <c r="BO552" s="136"/>
      <c r="BP552" s="136"/>
      <c r="BQ552" s="136"/>
      <c r="BR552" s="136"/>
      <c r="BS552" s="136"/>
      <c r="BT552" s="136"/>
      <c r="BU552" s="136"/>
      <c r="BV552" s="136"/>
      <c r="BW552" s="136"/>
      <c r="BX552" s="136"/>
      <c r="BY552" s="136"/>
      <c r="BZ552" s="136"/>
      <c r="CA552" s="136"/>
      <c r="CB552" s="136"/>
      <c r="CC552" s="136"/>
      <c r="CD552" s="136"/>
      <c r="CE552" s="136"/>
      <c r="CF552" s="136"/>
      <c r="CG552" s="136"/>
      <c r="CH552" s="136"/>
      <c r="CI552" s="136"/>
      <c r="CJ552" s="136"/>
      <c r="CK552" s="136"/>
      <c r="CL552" s="136"/>
      <c r="CM552" s="136"/>
      <c r="CN552" s="136"/>
      <c r="CO552" s="136"/>
      <c r="CP552" s="136"/>
      <c r="CQ552" s="136"/>
      <c r="CR552" s="136"/>
      <c r="CS552" s="136"/>
      <c r="CT552" s="136"/>
      <c r="CU552" s="136"/>
      <c r="CV552" s="136"/>
      <c r="CW552" s="136"/>
      <c r="CX552" s="136"/>
      <c r="CY552" s="136"/>
      <c r="CZ552" s="136"/>
      <c r="DA552" s="136"/>
      <c r="DB552" s="136"/>
      <c r="DC552" s="136"/>
      <c r="DD552" s="136"/>
      <c r="DE552" s="136"/>
      <c r="DF552" s="136"/>
      <c r="DG552" s="136"/>
      <c r="DH552" s="136"/>
      <c r="DI552" s="136"/>
      <c r="DJ552" s="136"/>
      <c r="DK552" s="136"/>
      <c r="DL552" s="136"/>
      <c r="DM552" s="136"/>
      <c r="DN552" s="136"/>
      <c r="DO552" s="136"/>
      <c r="DP552" s="136"/>
      <c r="DQ552" s="136"/>
      <c r="DR552" s="136"/>
      <c r="DS552" s="136"/>
      <c r="DT552" s="136"/>
      <c r="DU552" s="136"/>
      <c r="DV552" s="136"/>
      <c r="DW552" s="136"/>
    </row>
    <row r="553" spans="1:127" x14ac:dyDescent="0.3">
      <c r="A553" s="128"/>
      <c r="B553" s="129"/>
      <c r="C553" s="149"/>
      <c r="D553" s="131"/>
      <c r="E553" s="128"/>
      <c r="F553" s="128"/>
      <c r="G553" s="132"/>
      <c r="H553" s="128"/>
      <c r="I553" s="128"/>
      <c r="J553" s="131"/>
      <c r="K553" s="128"/>
      <c r="L553" s="133"/>
      <c r="M553" s="133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  <c r="Z553" s="136"/>
      <c r="AA553" s="136"/>
      <c r="AB553" s="136"/>
      <c r="AC553" s="136"/>
      <c r="AD553" s="136"/>
      <c r="AE553" s="136"/>
      <c r="AF553" s="136"/>
      <c r="AG553" s="136"/>
      <c r="AH553" s="136"/>
      <c r="AI553" s="136"/>
      <c r="AJ553" s="136"/>
      <c r="AK553" s="136"/>
      <c r="AL553" s="136"/>
      <c r="AM553" s="136"/>
      <c r="AN553" s="136"/>
      <c r="AO553" s="136"/>
      <c r="AP553" s="136"/>
      <c r="AQ553" s="136"/>
      <c r="AR553" s="136"/>
      <c r="AS553" s="136"/>
      <c r="AT553" s="136"/>
      <c r="AU553" s="136"/>
      <c r="AV553" s="136"/>
      <c r="AW553" s="136"/>
      <c r="AX553" s="136"/>
      <c r="AY553" s="136"/>
      <c r="AZ553" s="136"/>
      <c r="BA553" s="136"/>
      <c r="BB553" s="136"/>
      <c r="BC553" s="136"/>
      <c r="BD553" s="136"/>
      <c r="BE553" s="136"/>
      <c r="BF553" s="136"/>
      <c r="BG553" s="136"/>
      <c r="BH553" s="136"/>
      <c r="BI553" s="136"/>
      <c r="BJ553" s="136"/>
      <c r="BK553" s="136"/>
      <c r="BL553" s="136"/>
      <c r="BM553" s="136"/>
      <c r="BN553" s="136"/>
      <c r="BO553" s="136"/>
      <c r="BP553" s="136"/>
      <c r="BQ553" s="136"/>
      <c r="BR553" s="136"/>
      <c r="BS553" s="136"/>
      <c r="BT553" s="136"/>
      <c r="BU553" s="136"/>
      <c r="BV553" s="136"/>
      <c r="BW553" s="136"/>
      <c r="BX553" s="136"/>
      <c r="BY553" s="136"/>
      <c r="BZ553" s="136"/>
      <c r="CA553" s="136"/>
      <c r="CB553" s="136"/>
      <c r="CC553" s="136"/>
      <c r="CD553" s="136"/>
      <c r="CE553" s="136"/>
      <c r="CF553" s="136"/>
      <c r="CG553" s="136"/>
      <c r="CH553" s="136"/>
      <c r="CI553" s="136"/>
      <c r="CJ553" s="136"/>
      <c r="CK553" s="136"/>
      <c r="CL553" s="136"/>
      <c r="CM553" s="136"/>
      <c r="CN553" s="136"/>
      <c r="CO553" s="136"/>
      <c r="CP553" s="136"/>
      <c r="CQ553" s="136"/>
      <c r="CR553" s="136"/>
      <c r="CS553" s="136"/>
      <c r="CT553" s="136"/>
      <c r="CU553" s="136"/>
      <c r="CV553" s="136"/>
      <c r="CW553" s="136"/>
      <c r="CX553" s="136"/>
      <c r="CY553" s="136"/>
      <c r="CZ553" s="136"/>
      <c r="DA553" s="136"/>
      <c r="DB553" s="136"/>
      <c r="DC553" s="136"/>
      <c r="DD553" s="136"/>
      <c r="DE553" s="136"/>
      <c r="DF553" s="136"/>
      <c r="DG553" s="136"/>
      <c r="DH553" s="136"/>
      <c r="DI553" s="136"/>
      <c r="DJ553" s="136"/>
      <c r="DK553" s="136"/>
      <c r="DL553" s="136"/>
      <c r="DM553" s="136"/>
      <c r="DN553" s="136"/>
      <c r="DO553" s="136"/>
      <c r="DP553" s="136"/>
      <c r="DQ553" s="136"/>
      <c r="DR553" s="136"/>
      <c r="DS553" s="136"/>
      <c r="DT553" s="136"/>
      <c r="DU553" s="136"/>
      <c r="DV553" s="136"/>
      <c r="DW553" s="136"/>
    </row>
    <row r="554" spans="1:127" x14ac:dyDescent="0.3">
      <c r="A554" s="138"/>
      <c r="B554" s="139"/>
      <c r="C554" s="150"/>
      <c r="D554" s="140"/>
      <c r="E554" s="138"/>
      <c r="F554" s="138"/>
      <c r="G554" s="141"/>
      <c r="H554" s="138"/>
      <c r="I554" s="138"/>
      <c r="J554" s="140"/>
      <c r="K554" s="138"/>
      <c r="L554" s="142"/>
      <c r="M554" s="142"/>
      <c r="N554" s="120"/>
      <c r="O554" s="143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  <c r="AG554" s="144"/>
      <c r="AH554" s="144"/>
      <c r="AI554" s="144"/>
      <c r="AJ554" s="144"/>
      <c r="AK554" s="144"/>
      <c r="AL554" s="144"/>
      <c r="AM554" s="144"/>
      <c r="AN554" s="144"/>
      <c r="AO554" s="144"/>
      <c r="AP554" s="144"/>
      <c r="AQ554" s="144"/>
      <c r="AR554" s="144"/>
      <c r="AS554" s="144"/>
      <c r="AT554" s="144"/>
      <c r="AU554" s="144"/>
      <c r="AV554" s="144"/>
      <c r="AW554" s="144"/>
      <c r="AX554" s="144"/>
      <c r="AY554" s="144"/>
      <c r="AZ554" s="144"/>
      <c r="BA554" s="144"/>
      <c r="BB554" s="144"/>
      <c r="BC554" s="144"/>
      <c r="BD554" s="144"/>
      <c r="BE554" s="144"/>
      <c r="BF554" s="144"/>
      <c r="BG554" s="144"/>
      <c r="BH554" s="144"/>
      <c r="BI554" s="144"/>
      <c r="BJ554" s="144"/>
      <c r="BK554" s="144"/>
      <c r="BL554" s="144"/>
      <c r="BM554" s="144"/>
      <c r="BN554" s="144"/>
      <c r="BO554" s="144"/>
      <c r="BP554" s="144"/>
      <c r="BQ554" s="144"/>
      <c r="BR554" s="144"/>
      <c r="BS554" s="144"/>
      <c r="BT554" s="144"/>
      <c r="BU554" s="144"/>
      <c r="BV554" s="144"/>
      <c r="BW554" s="144"/>
      <c r="BX554" s="144"/>
      <c r="BY554" s="144"/>
      <c r="BZ554" s="144"/>
      <c r="CA554" s="144"/>
      <c r="CB554" s="144"/>
      <c r="CC554" s="144"/>
      <c r="CD554" s="144"/>
      <c r="CE554" s="144"/>
      <c r="CF554" s="144"/>
      <c r="CG554" s="144"/>
      <c r="CH554" s="144"/>
      <c r="CI554" s="144"/>
      <c r="CJ554" s="144"/>
      <c r="CK554" s="144"/>
      <c r="CL554" s="144"/>
      <c r="CM554" s="144"/>
      <c r="CN554" s="144"/>
      <c r="CO554" s="144"/>
      <c r="CP554" s="144"/>
      <c r="CQ554" s="144"/>
      <c r="CR554" s="144"/>
      <c r="CS554" s="144"/>
      <c r="CT554" s="144"/>
      <c r="CU554" s="144"/>
      <c r="CV554" s="144"/>
      <c r="CW554" s="144"/>
      <c r="CX554" s="144"/>
      <c r="CY554" s="144"/>
      <c r="CZ554" s="144"/>
      <c r="DA554" s="144"/>
      <c r="DB554" s="144"/>
      <c r="DC554" s="144"/>
      <c r="DD554" s="144"/>
      <c r="DE554" s="144"/>
      <c r="DF554" s="144"/>
      <c r="DG554" s="144"/>
      <c r="DH554" s="144"/>
      <c r="DI554" s="144"/>
      <c r="DJ554" s="144"/>
      <c r="DK554" s="144"/>
      <c r="DL554" s="144"/>
      <c r="DM554" s="144"/>
      <c r="DN554" s="144"/>
      <c r="DO554" s="144"/>
      <c r="DP554" s="144"/>
      <c r="DQ554" s="144"/>
      <c r="DR554" s="144"/>
      <c r="DS554" s="144"/>
      <c r="DT554" s="144"/>
      <c r="DU554" s="144"/>
      <c r="DV554" s="144"/>
      <c r="DW554" s="144"/>
    </row>
    <row r="555" spans="1:127" x14ac:dyDescent="0.3">
      <c r="A555" s="72"/>
      <c r="B555" s="2"/>
      <c r="C555" s="148"/>
      <c r="D555" s="122"/>
      <c r="E555" s="123"/>
      <c r="F555" s="123"/>
      <c r="G555" s="124"/>
      <c r="H555" s="125"/>
      <c r="I555" s="126"/>
      <c r="J555" s="122"/>
      <c r="K555" s="127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  <c r="Z555" s="136"/>
      <c r="AA555" s="136"/>
      <c r="AB555" s="136"/>
      <c r="AC555" s="136"/>
      <c r="AD555" s="136"/>
      <c r="AE555" s="136"/>
      <c r="AF555" s="136"/>
      <c r="AG555" s="136"/>
      <c r="AH555" s="136"/>
      <c r="AI555" s="136"/>
      <c r="AJ555" s="136"/>
      <c r="AK555" s="136"/>
      <c r="AL555" s="136"/>
      <c r="AM555" s="136"/>
      <c r="AN555" s="136"/>
      <c r="AO555" s="136"/>
      <c r="AP555" s="136"/>
      <c r="AQ555" s="136"/>
      <c r="AR555" s="136"/>
      <c r="AS555" s="136"/>
      <c r="AT555" s="136"/>
      <c r="AU555" s="136"/>
      <c r="AV555" s="136"/>
      <c r="AW555" s="136"/>
      <c r="AX555" s="136"/>
      <c r="AY555" s="136"/>
      <c r="AZ555" s="136"/>
      <c r="BA555" s="136"/>
      <c r="BB555" s="136"/>
      <c r="BC555" s="136"/>
      <c r="BD555" s="136"/>
      <c r="BE555" s="136"/>
      <c r="BF555" s="136"/>
      <c r="BG555" s="136"/>
      <c r="BH555" s="136"/>
      <c r="BI555" s="136"/>
      <c r="BJ555" s="136"/>
      <c r="BK555" s="136"/>
      <c r="BL555" s="136"/>
      <c r="BM555" s="136"/>
      <c r="BN555" s="136"/>
      <c r="BO555" s="136"/>
      <c r="BP555" s="136"/>
      <c r="BQ555" s="136"/>
      <c r="BR555" s="136"/>
      <c r="BS555" s="136"/>
      <c r="BT555" s="136"/>
      <c r="BU555" s="136"/>
      <c r="BV555" s="136"/>
      <c r="BW555" s="136"/>
      <c r="BX555" s="136"/>
      <c r="BY555" s="136"/>
      <c r="BZ555" s="136"/>
      <c r="CA555" s="136"/>
      <c r="CB555" s="136"/>
      <c r="CC555" s="136"/>
      <c r="CD555" s="136"/>
      <c r="CE555" s="136"/>
      <c r="CF555" s="136"/>
      <c r="CG555" s="136"/>
      <c r="CH555" s="136"/>
      <c r="CI555" s="136"/>
      <c r="CJ555" s="136"/>
      <c r="CK555" s="136"/>
      <c r="CL555" s="136"/>
      <c r="CM555" s="136"/>
      <c r="CN555" s="136"/>
      <c r="CO555" s="136"/>
      <c r="CP555" s="136"/>
      <c r="CQ555" s="136"/>
      <c r="CR555" s="136"/>
      <c r="CS555" s="136"/>
      <c r="CT555" s="136"/>
      <c r="CU555" s="136"/>
      <c r="CV555" s="136"/>
      <c r="CW555" s="136"/>
      <c r="CX555" s="136"/>
      <c r="CY555" s="136"/>
      <c r="CZ555" s="136"/>
      <c r="DA555" s="136"/>
      <c r="DB555" s="136"/>
      <c r="DC555" s="136"/>
      <c r="DD555" s="136"/>
      <c r="DE555" s="136"/>
      <c r="DF555" s="136"/>
      <c r="DG555" s="136"/>
      <c r="DH555" s="136"/>
      <c r="DI555" s="136"/>
      <c r="DJ555" s="136"/>
      <c r="DK555" s="136"/>
      <c r="DL555" s="136"/>
      <c r="DM555" s="136"/>
      <c r="DN555" s="136"/>
      <c r="DO555" s="136"/>
      <c r="DP555" s="136"/>
      <c r="DQ555" s="136"/>
      <c r="DR555" s="136"/>
      <c r="DS555" s="136"/>
      <c r="DT555" s="136"/>
      <c r="DU555" s="136"/>
      <c r="DV555" s="136"/>
      <c r="DW555" s="136"/>
    </row>
    <row r="556" spans="1:127" x14ac:dyDescent="0.3">
      <c r="A556" s="128"/>
      <c r="B556" s="129"/>
      <c r="C556" s="149"/>
      <c r="D556" s="131"/>
      <c r="E556" s="128"/>
      <c r="F556" s="128"/>
      <c r="G556" s="132"/>
      <c r="H556" s="128"/>
      <c r="I556" s="128"/>
      <c r="J556" s="131"/>
      <c r="K556" s="128"/>
      <c r="L556" s="133"/>
      <c r="M556" s="133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  <c r="Z556" s="136"/>
      <c r="AA556" s="136"/>
      <c r="AB556" s="136"/>
      <c r="AC556" s="136"/>
      <c r="AD556" s="136"/>
      <c r="AE556" s="136"/>
      <c r="AF556" s="136"/>
      <c r="AG556" s="136"/>
      <c r="AH556" s="136"/>
      <c r="AI556" s="136"/>
      <c r="AJ556" s="136"/>
      <c r="AK556" s="136"/>
      <c r="AL556" s="136"/>
      <c r="AM556" s="136"/>
      <c r="AN556" s="136"/>
      <c r="AO556" s="136"/>
      <c r="AP556" s="136"/>
      <c r="AQ556" s="136"/>
      <c r="AR556" s="136"/>
      <c r="AS556" s="136"/>
      <c r="AT556" s="136"/>
      <c r="AU556" s="136"/>
      <c r="AV556" s="136"/>
      <c r="AW556" s="136"/>
      <c r="AX556" s="136"/>
      <c r="AY556" s="136"/>
      <c r="AZ556" s="136"/>
      <c r="BA556" s="136"/>
      <c r="BB556" s="136"/>
      <c r="BC556" s="136"/>
      <c r="BD556" s="136"/>
      <c r="BE556" s="136"/>
      <c r="BF556" s="136"/>
      <c r="BG556" s="136"/>
      <c r="BH556" s="136"/>
      <c r="BI556" s="136"/>
      <c r="BJ556" s="136"/>
      <c r="BK556" s="136"/>
      <c r="BL556" s="136"/>
      <c r="BM556" s="136"/>
      <c r="BN556" s="136"/>
      <c r="BO556" s="136"/>
      <c r="BP556" s="136"/>
      <c r="BQ556" s="136"/>
      <c r="BR556" s="136"/>
      <c r="BS556" s="136"/>
      <c r="BT556" s="136"/>
      <c r="BU556" s="136"/>
      <c r="BV556" s="136"/>
      <c r="BW556" s="136"/>
      <c r="BX556" s="136"/>
      <c r="BY556" s="136"/>
      <c r="BZ556" s="136"/>
      <c r="CA556" s="136"/>
      <c r="CB556" s="136"/>
      <c r="CC556" s="136"/>
      <c r="CD556" s="136"/>
      <c r="CE556" s="136"/>
      <c r="CF556" s="136"/>
      <c r="CG556" s="136"/>
      <c r="CH556" s="136"/>
      <c r="CI556" s="136"/>
      <c r="CJ556" s="136"/>
      <c r="CK556" s="136"/>
      <c r="CL556" s="136"/>
      <c r="CM556" s="136"/>
      <c r="CN556" s="136"/>
      <c r="CO556" s="136"/>
      <c r="CP556" s="136"/>
      <c r="CQ556" s="136"/>
      <c r="CR556" s="136"/>
      <c r="CS556" s="136"/>
      <c r="CT556" s="136"/>
      <c r="CU556" s="136"/>
      <c r="CV556" s="136"/>
      <c r="CW556" s="136"/>
      <c r="CX556" s="136"/>
      <c r="CY556" s="136"/>
      <c r="CZ556" s="136"/>
      <c r="DA556" s="136"/>
      <c r="DB556" s="136"/>
      <c r="DC556" s="136"/>
      <c r="DD556" s="136"/>
      <c r="DE556" s="136"/>
      <c r="DF556" s="136"/>
      <c r="DG556" s="136"/>
      <c r="DH556" s="136"/>
      <c r="DI556" s="136"/>
      <c r="DJ556" s="136"/>
      <c r="DK556" s="136"/>
      <c r="DL556" s="136"/>
      <c r="DM556" s="136"/>
      <c r="DN556" s="136"/>
      <c r="DO556" s="136"/>
      <c r="DP556" s="136"/>
      <c r="DQ556" s="136"/>
      <c r="DR556" s="136"/>
      <c r="DS556" s="136"/>
      <c r="DT556" s="136"/>
      <c r="DU556" s="136"/>
      <c r="DV556" s="136"/>
      <c r="DW556" s="136"/>
    </row>
    <row r="557" spans="1:127" x14ac:dyDescent="0.3">
      <c r="A557" s="138"/>
      <c r="B557" s="139"/>
      <c r="C557" s="150"/>
      <c r="D557" s="140"/>
      <c r="E557" s="138"/>
      <c r="F557" s="138"/>
      <c r="G557" s="141"/>
      <c r="H557" s="138"/>
      <c r="I557" s="138"/>
      <c r="J557" s="140"/>
      <c r="K557" s="138"/>
      <c r="L557" s="142"/>
      <c r="M557" s="142"/>
      <c r="N557" s="120"/>
      <c r="O557" s="143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  <c r="AJ557" s="144"/>
      <c r="AK557" s="144"/>
      <c r="AL557" s="144"/>
      <c r="AM557" s="144"/>
      <c r="AN557" s="144"/>
      <c r="AO557" s="144"/>
      <c r="AP557" s="144"/>
      <c r="AQ557" s="144"/>
      <c r="AR557" s="144"/>
      <c r="AS557" s="144"/>
      <c r="AT557" s="144"/>
      <c r="AU557" s="144"/>
      <c r="AV557" s="144"/>
      <c r="AW557" s="144"/>
      <c r="AX557" s="144"/>
      <c r="AY557" s="144"/>
      <c r="AZ557" s="144"/>
      <c r="BA557" s="144"/>
      <c r="BB557" s="144"/>
      <c r="BC557" s="144"/>
      <c r="BD557" s="144"/>
      <c r="BE557" s="144"/>
      <c r="BF557" s="144"/>
      <c r="BG557" s="144"/>
      <c r="BH557" s="144"/>
      <c r="BI557" s="144"/>
      <c r="BJ557" s="144"/>
      <c r="BK557" s="144"/>
      <c r="BL557" s="144"/>
      <c r="BM557" s="144"/>
      <c r="BN557" s="144"/>
      <c r="BO557" s="144"/>
      <c r="BP557" s="144"/>
      <c r="BQ557" s="144"/>
      <c r="BR557" s="144"/>
      <c r="BS557" s="144"/>
      <c r="BT557" s="144"/>
      <c r="BU557" s="144"/>
      <c r="BV557" s="144"/>
      <c r="BW557" s="144"/>
      <c r="BX557" s="144"/>
      <c r="BY557" s="144"/>
      <c r="BZ557" s="144"/>
      <c r="CA557" s="144"/>
      <c r="CB557" s="144"/>
      <c r="CC557" s="144"/>
      <c r="CD557" s="144"/>
      <c r="CE557" s="144"/>
      <c r="CF557" s="144"/>
      <c r="CG557" s="144"/>
      <c r="CH557" s="144"/>
      <c r="CI557" s="144"/>
      <c r="CJ557" s="144"/>
      <c r="CK557" s="144"/>
      <c r="CL557" s="144"/>
      <c r="CM557" s="144"/>
      <c r="CN557" s="144"/>
      <c r="CO557" s="144"/>
      <c r="CP557" s="144"/>
      <c r="CQ557" s="144"/>
      <c r="CR557" s="144"/>
      <c r="CS557" s="144"/>
      <c r="CT557" s="144"/>
      <c r="CU557" s="144"/>
      <c r="CV557" s="144"/>
      <c r="CW557" s="144"/>
      <c r="CX557" s="144"/>
      <c r="CY557" s="144"/>
      <c r="CZ557" s="144"/>
      <c r="DA557" s="144"/>
      <c r="DB557" s="144"/>
      <c r="DC557" s="144"/>
      <c r="DD557" s="144"/>
      <c r="DE557" s="144"/>
      <c r="DF557" s="144"/>
      <c r="DG557" s="144"/>
      <c r="DH557" s="144"/>
      <c r="DI557" s="144"/>
      <c r="DJ557" s="144"/>
      <c r="DK557" s="144"/>
      <c r="DL557" s="144"/>
      <c r="DM557" s="144"/>
      <c r="DN557" s="144"/>
      <c r="DO557" s="144"/>
      <c r="DP557" s="144"/>
      <c r="DQ557" s="144"/>
      <c r="DR557" s="144"/>
      <c r="DS557" s="144"/>
      <c r="DT557" s="144"/>
      <c r="DU557" s="144"/>
      <c r="DV557" s="144"/>
      <c r="DW557" s="144"/>
    </row>
    <row r="558" spans="1:127" x14ac:dyDescent="0.3">
      <c r="A558" s="72"/>
      <c r="B558" s="2"/>
      <c r="C558" s="148"/>
      <c r="D558" s="122"/>
      <c r="E558" s="123"/>
      <c r="F558" s="123"/>
      <c r="G558" s="124"/>
      <c r="H558" s="125"/>
      <c r="I558" s="126"/>
      <c r="J558" s="122"/>
      <c r="K558" s="127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  <c r="Z558" s="136"/>
      <c r="AA558" s="136"/>
      <c r="AB558" s="136"/>
      <c r="AC558" s="136"/>
      <c r="AD558" s="136"/>
      <c r="AE558" s="136"/>
      <c r="AF558" s="136"/>
      <c r="AG558" s="136"/>
      <c r="AH558" s="136"/>
      <c r="AI558" s="136"/>
      <c r="AJ558" s="136"/>
      <c r="AK558" s="136"/>
      <c r="AL558" s="136"/>
      <c r="AM558" s="136"/>
      <c r="AN558" s="136"/>
      <c r="AO558" s="136"/>
      <c r="AP558" s="136"/>
      <c r="AQ558" s="136"/>
      <c r="AR558" s="136"/>
      <c r="AS558" s="136"/>
      <c r="AT558" s="136"/>
      <c r="AU558" s="136"/>
      <c r="AV558" s="136"/>
      <c r="AW558" s="136"/>
      <c r="AX558" s="136"/>
      <c r="AY558" s="136"/>
      <c r="AZ558" s="136"/>
      <c r="BA558" s="136"/>
      <c r="BB558" s="136"/>
      <c r="BC558" s="136"/>
      <c r="BD558" s="136"/>
      <c r="BE558" s="136"/>
      <c r="BF558" s="136"/>
      <c r="BG558" s="136"/>
      <c r="BH558" s="136"/>
      <c r="BI558" s="136"/>
      <c r="BJ558" s="136"/>
      <c r="BK558" s="136"/>
      <c r="BL558" s="136"/>
      <c r="BM558" s="136"/>
      <c r="BN558" s="136"/>
      <c r="BO558" s="136"/>
      <c r="BP558" s="136"/>
      <c r="BQ558" s="136"/>
      <c r="BR558" s="136"/>
      <c r="BS558" s="136"/>
      <c r="BT558" s="136"/>
      <c r="BU558" s="136"/>
      <c r="BV558" s="136"/>
      <c r="BW558" s="136"/>
      <c r="BX558" s="136"/>
      <c r="BY558" s="136"/>
      <c r="BZ558" s="136"/>
      <c r="CA558" s="136"/>
      <c r="CB558" s="136"/>
      <c r="CC558" s="136"/>
      <c r="CD558" s="136"/>
      <c r="CE558" s="136"/>
      <c r="CF558" s="136"/>
      <c r="CG558" s="136"/>
      <c r="CH558" s="136"/>
      <c r="CI558" s="136"/>
      <c r="CJ558" s="136"/>
      <c r="CK558" s="136"/>
      <c r="CL558" s="136"/>
      <c r="CM558" s="136"/>
      <c r="CN558" s="136"/>
      <c r="CO558" s="136"/>
      <c r="CP558" s="136"/>
      <c r="CQ558" s="136"/>
      <c r="CR558" s="136"/>
      <c r="CS558" s="136"/>
      <c r="CT558" s="136"/>
      <c r="CU558" s="136"/>
      <c r="CV558" s="136"/>
      <c r="CW558" s="136"/>
      <c r="CX558" s="136"/>
      <c r="CY558" s="136"/>
      <c r="CZ558" s="136"/>
      <c r="DA558" s="136"/>
      <c r="DB558" s="136"/>
      <c r="DC558" s="136"/>
      <c r="DD558" s="136"/>
      <c r="DE558" s="136"/>
      <c r="DF558" s="136"/>
      <c r="DG558" s="136"/>
      <c r="DH558" s="136"/>
      <c r="DI558" s="136"/>
      <c r="DJ558" s="136"/>
      <c r="DK558" s="136"/>
      <c r="DL558" s="136"/>
      <c r="DM558" s="136"/>
      <c r="DN558" s="136"/>
      <c r="DO558" s="136"/>
      <c r="DP558" s="136"/>
      <c r="DQ558" s="136"/>
      <c r="DR558" s="136"/>
      <c r="DS558" s="136"/>
      <c r="DT558" s="136"/>
      <c r="DU558" s="136"/>
      <c r="DV558" s="136"/>
      <c r="DW558" s="136"/>
    </row>
    <row r="559" spans="1:127" x14ac:dyDescent="0.3">
      <c r="A559" s="128"/>
      <c r="B559" s="129"/>
      <c r="C559" s="149"/>
      <c r="D559" s="131"/>
      <c r="E559" s="128"/>
      <c r="F559" s="128"/>
      <c r="G559" s="132"/>
      <c r="H559" s="128"/>
      <c r="I559" s="128"/>
      <c r="J559" s="131"/>
      <c r="K559" s="128"/>
      <c r="L559" s="133"/>
      <c r="M559" s="133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  <c r="AA559" s="136"/>
      <c r="AB559" s="136"/>
      <c r="AC559" s="136"/>
      <c r="AD559" s="136"/>
      <c r="AE559" s="136"/>
      <c r="AF559" s="136"/>
      <c r="AG559" s="136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  <c r="AV559" s="136"/>
      <c r="AW559" s="136"/>
      <c r="AX559" s="136"/>
      <c r="AY559" s="136"/>
      <c r="AZ559" s="136"/>
      <c r="BA559" s="136"/>
      <c r="BB559" s="136"/>
      <c r="BC559" s="136"/>
      <c r="BD559" s="136"/>
      <c r="BE559" s="136"/>
      <c r="BF559" s="136"/>
      <c r="BG559" s="136"/>
      <c r="BH559" s="136"/>
      <c r="BI559" s="136"/>
      <c r="BJ559" s="136"/>
      <c r="BK559" s="136"/>
      <c r="BL559" s="136"/>
      <c r="BM559" s="136"/>
      <c r="BN559" s="136"/>
      <c r="BO559" s="136"/>
      <c r="BP559" s="136"/>
      <c r="BQ559" s="136"/>
      <c r="BR559" s="136"/>
      <c r="BS559" s="136"/>
      <c r="BT559" s="136"/>
      <c r="BU559" s="136"/>
      <c r="BV559" s="136"/>
      <c r="BW559" s="136"/>
      <c r="BX559" s="136"/>
      <c r="BY559" s="136"/>
      <c r="BZ559" s="136"/>
      <c r="CA559" s="136"/>
      <c r="CB559" s="136"/>
      <c r="CC559" s="136"/>
      <c r="CD559" s="136"/>
      <c r="CE559" s="136"/>
      <c r="CF559" s="136"/>
      <c r="CG559" s="136"/>
      <c r="CH559" s="136"/>
      <c r="CI559" s="136"/>
      <c r="CJ559" s="136"/>
      <c r="CK559" s="136"/>
      <c r="CL559" s="136"/>
      <c r="CM559" s="136"/>
      <c r="CN559" s="136"/>
      <c r="CO559" s="136"/>
      <c r="CP559" s="136"/>
      <c r="CQ559" s="136"/>
      <c r="CR559" s="136"/>
      <c r="CS559" s="136"/>
      <c r="CT559" s="136"/>
      <c r="CU559" s="136"/>
      <c r="CV559" s="136"/>
      <c r="CW559" s="136"/>
      <c r="CX559" s="136"/>
      <c r="CY559" s="136"/>
      <c r="CZ559" s="136"/>
      <c r="DA559" s="136"/>
      <c r="DB559" s="136"/>
      <c r="DC559" s="136"/>
      <c r="DD559" s="136"/>
      <c r="DE559" s="136"/>
      <c r="DF559" s="136"/>
      <c r="DG559" s="136"/>
      <c r="DH559" s="136"/>
      <c r="DI559" s="136"/>
      <c r="DJ559" s="136"/>
      <c r="DK559" s="136"/>
      <c r="DL559" s="136"/>
      <c r="DM559" s="136"/>
      <c r="DN559" s="136"/>
      <c r="DO559" s="136"/>
      <c r="DP559" s="136"/>
      <c r="DQ559" s="136"/>
      <c r="DR559" s="136"/>
      <c r="DS559" s="136"/>
      <c r="DT559" s="136"/>
      <c r="DU559" s="136"/>
      <c r="DV559" s="136"/>
      <c r="DW559" s="136"/>
    </row>
    <row r="560" spans="1:127" x14ac:dyDescent="0.3">
      <c r="A560" s="138"/>
      <c r="B560" s="139"/>
      <c r="C560" s="150"/>
      <c r="D560" s="140"/>
      <c r="E560" s="138"/>
      <c r="F560" s="138"/>
      <c r="G560" s="141"/>
      <c r="H560" s="138"/>
      <c r="I560" s="138"/>
      <c r="J560" s="140"/>
      <c r="K560" s="138"/>
      <c r="L560" s="142"/>
      <c r="M560" s="142"/>
      <c r="N560" s="120"/>
      <c r="O560" s="143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  <c r="AG560" s="144"/>
      <c r="AH560" s="144"/>
      <c r="AI560" s="144"/>
      <c r="AJ560" s="144"/>
      <c r="AK560" s="144"/>
      <c r="AL560" s="144"/>
      <c r="AM560" s="144"/>
      <c r="AN560" s="144"/>
      <c r="AO560" s="144"/>
      <c r="AP560" s="144"/>
      <c r="AQ560" s="144"/>
      <c r="AR560" s="144"/>
      <c r="AS560" s="144"/>
      <c r="AT560" s="144"/>
      <c r="AU560" s="144"/>
      <c r="AV560" s="144"/>
      <c r="AW560" s="144"/>
      <c r="AX560" s="144"/>
      <c r="AY560" s="144"/>
      <c r="AZ560" s="144"/>
      <c r="BA560" s="144"/>
      <c r="BB560" s="144"/>
      <c r="BC560" s="144"/>
      <c r="BD560" s="144"/>
      <c r="BE560" s="144"/>
      <c r="BF560" s="144"/>
      <c r="BG560" s="144"/>
      <c r="BH560" s="144"/>
      <c r="BI560" s="144"/>
      <c r="BJ560" s="144"/>
      <c r="BK560" s="144"/>
      <c r="BL560" s="144"/>
      <c r="BM560" s="144"/>
      <c r="BN560" s="144"/>
      <c r="BO560" s="144"/>
      <c r="BP560" s="144"/>
      <c r="BQ560" s="144"/>
      <c r="BR560" s="144"/>
      <c r="BS560" s="144"/>
      <c r="BT560" s="144"/>
      <c r="BU560" s="144"/>
      <c r="BV560" s="144"/>
      <c r="BW560" s="144"/>
      <c r="BX560" s="144"/>
      <c r="BY560" s="144"/>
      <c r="BZ560" s="144"/>
      <c r="CA560" s="144"/>
      <c r="CB560" s="144"/>
      <c r="CC560" s="144"/>
      <c r="CD560" s="144"/>
      <c r="CE560" s="144"/>
      <c r="CF560" s="144"/>
      <c r="CG560" s="144"/>
      <c r="CH560" s="144"/>
      <c r="CI560" s="144"/>
      <c r="CJ560" s="144"/>
      <c r="CK560" s="144"/>
      <c r="CL560" s="144"/>
      <c r="CM560" s="144"/>
      <c r="CN560" s="144"/>
      <c r="CO560" s="144"/>
      <c r="CP560" s="144"/>
      <c r="CQ560" s="144"/>
      <c r="CR560" s="144"/>
      <c r="CS560" s="144"/>
      <c r="CT560" s="144"/>
      <c r="CU560" s="144"/>
      <c r="CV560" s="144"/>
      <c r="CW560" s="144"/>
      <c r="CX560" s="144"/>
      <c r="CY560" s="144"/>
      <c r="CZ560" s="144"/>
      <c r="DA560" s="144"/>
      <c r="DB560" s="144"/>
      <c r="DC560" s="144"/>
      <c r="DD560" s="144"/>
      <c r="DE560" s="144"/>
      <c r="DF560" s="144"/>
      <c r="DG560" s="144"/>
      <c r="DH560" s="144"/>
      <c r="DI560" s="144"/>
      <c r="DJ560" s="144"/>
      <c r="DK560" s="144"/>
      <c r="DL560" s="144"/>
      <c r="DM560" s="144"/>
      <c r="DN560" s="144"/>
      <c r="DO560" s="144"/>
      <c r="DP560" s="144"/>
      <c r="DQ560" s="144"/>
      <c r="DR560" s="144"/>
      <c r="DS560" s="144"/>
      <c r="DT560" s="144"/>
      <c r="DU560" s="144"/>
      <c r="DV560" s="144"/>
      <c r="DW560" s="144"/>
    </row>
    <row r="561" spans="1:127" x14ac:dyDescent="0.3">
      <c r="A561" s="72"/>
      <c r="B561" s="2"/>
      <c r="C561" s="145"/>
      <c r="D561" s="122"/>
      <c r="E561" s="123"/>
      <c r="F561" s="123"/>
      <c r="G561" s="124"/>
      <c r="H561" s="125"/>
      <c r="I561" s="126"/>
      <c r="J561" s="122"/>
      <c r="K561" s="127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A561" s="33"/>
      <c r="CB561" s="33"/>
      <c r="CC561" s="33"/>
      <c r="CD561" s="33"/>
      <c r="CE561" s="33"/>
      <c r="CF561" s="33"/>
      <c r="CG561" s="33"/>
      <c r="CH561" s="33"/>
      <c r="CI561" s="33"/>
      <c r="CJ561" s="33"/>
      <c r="CK561" s="33"/>
      <c r="CL561" s="33"/>
      <c r="CM561" s="33"/>
      <c r="CN561" s="33"/>
      <c r="CO561" s="33"/>
      <c r="CP561" s="33"/>
      <c r="CQ561" s="33"/>
      <c r="CR561" s="33"/>
      <c r="CS561" s="33"/>
      <c r="CT561" s="33"/>
      <c r="CU561" s="33"/>
      <c r="CV561" s="33"/>
      <c r="CW561" s="33"/>
      <c r="CX561" s="33"/>
      <c r="CY561" s="33"/>
      <c r="CZ561" s="33"/>
      <c r="DA561" s="33"/>
      <c r="DB561" s="33"/>
      <c r="DC561" s="33"/>
      <c r="DD561" s="33"/>
      <c r="DE561" s="33"/>
      <c r="DF561" s="33"/>
      <c r="DG561" s="33"/>
      <c r="DH561" s="33"/>
      <c r="DI561" s="33"/>
      <c r="DJ561" s="33"/>
      <c r="DK561" s="33"/>
      <c r="DL561" s="33"/>
      <c r="DM561" s="33"/>
      <c r="DN561" s="33"/>
      <c r="DO561" s="33"/>
      <c r="DP561" s="33"/>
      <c r="DQ561" s="33"/>
      <c r="DR561" s="33"/>
      <c r="DS561" s="33"/>
      <c r="DT561" s="33"/>
      <c r="DU561" s="33"/>
      <c r="DV561" s="33"/>
      <c r="DW561" s="33"/>
    </row>
    <row r="562" spans="1:127" x14ac:dyDescent="0.3">
      <c r="A562" s="128"/>
      <c r="B562" s="129"/>
      <c r="C562" s="146"/>
      <c r="D562" s="131"/>
      <c r="E562" s="128"/>
      <c r="F562" s="128"/>
      <c r="G562" s="132"/>
      <c r="H562" s="128"/>
      <c r="I562" s="128"/>
      <c r="J562" s="131"/>
      <c r="K562" s="128"/>
      <c r="L562" s="133"/>
      <c r="M562" s="133"/>
      <c r="N562" s="134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  <c r="BG562" s="33"/>
      <c r="BH562" s="33"/>
      <c r="BI562" s="33"/>
      <c r="BJ562" s="33"/>
      <c r="BK562" s="33"/>
      <c r="BL562" s="33"/>
      <c r="BM562" s="33"/>
      <c r="BN562" s="33"/>
      <c r="BO562" s="33"/>
      <c r="BP562" s="33"/>
      <c r="BQ562" s="33"/>
      <c r="BR562" s="33"/>
      <c r="BS562" s="33"/>
      <c r="BT562" s="33"/>
      <c r="BU562" s="33"/>
      <c r="BV562" s="33"/>
      <c r="BW562" s="33"/>
      <c r="BX562" s="33"/>
      <c r="BY562" s="33"/>
      <c r="BZ562" s="33"/>
      <c r="CA562" s="33"/>
      <c r="CB562" s="33"/>
      <c r="CC562" s="33"/>
      <c r="CD562" s="33"/>
      <c r="CE562" s="33"/>
      <c r="CF562" s="33"/>
      <c r="CG562" s="33"/>
      <c r="CH562" s="33"/>
      <c r="CI562" s="33"/>
      <c r="CJ562" s="33"/>
      <c r="CK562" s="33"/>
      <c r="CL562" s="33"/>
      <c r="CM562" s="33"/>
      <c r="CN562" s="33"/>
      <c r="CO562" s="33"/>
      <c r="CP562" s="33"/>
      <c r="CQ562" s="33"/>
      <c r="CR562" s="33"/>
      <c r="CS562" s="33"/>
      <c r="CT562" s="33"/>
      <c r="CU562" s="33"/>
      <c r="CV562" s="33"/>
      <c r="CW562" s="33"/>
      <c r="CX562" s="33"/>
      <c r="CY562" s="33"/>
      <c r="CZ562" s="33"/>
      <c r="DA562" s="33"/>
      <c r="DB562" s="33"/>
      <c r="DC562" s="33"/>
      <c r="DD562" s="33"/>
      <c r="DE562" s="33"/>
      <c r="DF562" s="33"/>
      <c r="DG562" s="33"/>
      <c r="DH562" s="33"/>
      <c r="DI562" s="33"/>
      <c r="DJ562" s="33"/>
      <c r="DK562" s="33"/>
      <c r="DL562" s="33"/>
      <c r="DM562" s="33"/>
      <c r="DN562" s="33"/>
      <c r="DO562" s="33"/>
      <c r="DP562" s="33"/>
      <c r="DQ562" s="33"/>
      <c r="DR562" s="33"/>
      <c r="DS562" s="33"/>
      <c r="DT562" s="33"/>
      <c r="DU562" s="33"/>
      <c r="DV562" s="33"/>
      <c r="DW562" s="33"/>
    </row>
    <row r="563" spans="1:127" x14ac:dyDescent="0.3">
      <c r="A563" s="72"/>
      <c r="B563" s="2"/>
      <c r="C563" s="148"/>
      <c r="D563" s="122"/>
      <c r="E563" s="123"/>
      <c r="F563" s="123"/>
      <c r="G563" s="124"/>
      <c r="H563" s="125"/>
      <c r="I563" s="126"/>
      <c r="J563" s="122"/>
      <c r="K563" s="127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/>
      <c r="BB563" s="33"/>
      <c r="BC563" s="33"/>
      <c r="BD563" s="33"/>
      <c r="BE563" s="33"/>
      <c r="BF563" s="33"/>
      <c r="BG563" s="33"/>
      <c r="BH563" s="33"/>
      <c r="BI563" s="33"/>
      <c r="BJ563" s="33"/>
      <c r="BK563" s="33"/>
      <c r="BL563" s="33"/>
      <c r="BM563" s="33"/>
      <c r="BN563" s="33"/>
      <c r="BO563" s="33"/>
      <c r="BP563" s="33"/>
      <c r="BQ563" s="33"/>
      <c r="BR563" s="33"/>
      <c r="BS563" s="33"/>
      <c r="BT563" s="33"/>
      <c r="BU563" s="33"/>
      <c r="BV563" s="33"/>
      <c r="BW563" s="33"/>
      <c r="BX563" s="33"/>
      <c r="BY563" s="33"/>
      <c r="BZ563" s="33"/>
      <c r="CA563" s="33"/>
      <c r="CB563" s="33"/>
      <c r="CC563" s="33"/>
      <c r="CD563" s="33"/>
      <c r="CE563" s="33"/>
      <c r="CF563" s="33"/>
      <c r="CG563" s="33"/>
      <c r="CH563" s="33"/>
      <c r="CI563" s="33"/>
      <c r="CJ563" s="33"/>
      <c r="CK563" s="33"/>
      <c r="CL563" s="33"/>
      <c r="CM563" s="33"/>
      <c r="CN563" s="33"/>
      <c r="CO563" s="33"/>
      <c r="CP563" s="33"/>
      <c r="CQ563" s="33"/>
      <c r="CR563" s="33"/>
      <c r="CS563" s="33"/>
      <c r="CT563" s="33"/>
      <c r="CU563" s="33"/>
      <c r="CV563" s="33"/>
      <c r="CW563" s="33"/>
      <c r="CX563" s="33"/>
      <c r="CY563" s="33"/>
      <c r="CZ563" s="33"/>
      <c r="DA563" s="33"/>
      <c r="DB563" s="33"/>
      <c r="DC563" s="33"/>
      <c r="DD563" s="33"/>
      <c r="DE563" s="33"/>
      <c r="DF563" s="33"/>
      <c r="DG563" s="33"/>
      <c r="DH563" s="33"/>
      <c r="DI563" s="33"/>
      <c r="DJ563" s="33"/>
      <c r="DK563" s="33"/>
      <c r="DL563" s="33"/>
      <c r="DM563" s="33"/>
      <c r="DN563" s="33"/>
      <c r="DO563" s="33"/>
      <c r="DP563" s="33"/>
      <c r="DQ563" s="33"/>
      <c r="DR563" s="33"/>
      <c r="DS563" s="33"/>
      <c r="DT563" s="33"/>
      <c r="DU563" s="33"/>
      <c r="DV563" s="33"/>
      <c r="DW563" s="33"/>
    </row>
    <row r="564" spans="1:127" x14ac:dyDescent="0.3">
      <c r="A564" s="128"/>
      <c r="B564" s="129"/>
      <c r="C564" s="149"/>
      <c r="D564" s="131"/>
      <c r="E564" s="128"/>
      <c r="F564" s="128"/>
      <c r="G564" s="132"/>
      <c r="H564" s="128"/>
      <c r="I564" s="128"/>
      <c r="J564" s="131"/>
      <c r="K564" s="128"/>
      <c r="L564" s="133"/>
      <c r="M564" s="133"/>
      <c r="N564" s="134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  <c r="BH564" s="33"/>
      <c r="BI564" s="33"/>
      <c r="BJ564" s="33"/>
      <c r="BK564" s="33"/>
      <c r="BL564" s="33"/>
      <c r="BM564" s="33"/>
      <c r="BN564" s="33"/>
      <c r="BO564" s="33"/>
      <c r="BP564" s="33"/>
      <c r="BQ564" s="33"/>
      <c r="BR564" s="33"/>
      <c r="BS564" s="33"/>
      <c r="BT564" s="33"/>
      <c r="BU564" s="33"/>
      <c r="BV564" s="33"/>
      <c r="BW564" s="33"/>
      <c r="BX564" s="33"/>
      <c r="BY564" s="33"/>
      <c r="BZ564" s="33"/>
      <c r="CA564" s="33"/>
      <c r="CB564" s="33"/>
      <c r="CC564" s="33"/>
      <c r="CD564" s="33"/>
      <c r="CE564" s="33"/>
      <c r="CF564" s="33"/>
      <c r="CG564" s="33"/>
      <c r="CH564" s="33"/>
      <c r="CI564" s="33"/>
      <c r="CJ564" s="33"/>
      <c r="CK564" s="33"/>
      <c r="CL564" s="33"/>
      <c r="CM564" s="33"/>
      <c r="CN564" s="33"/>
      <c r="CO564" s="33"/>
      <c r="CP564" s="33"/>
      <c r="CQ564" s="33"/>
      <c r="CR564" s="33"/>
      <c r="CS564" s="33"/>
      <c r="CT564" s="33"/>
      <c r="CU564" s="33"/>
      <c r="CV564" s="33"/>
      <c r="CW564" s="33"/>
      <c r="CX564" s="33"/>
      <c r="CY564" s="33"/>
      <c r="CZ564" s="33"/>
      <c r="DA564" s="33"/>
      <c r="DB564" s="33"/>
      <c r="DC564" s="33"/>
      <c r="DD564" s="33"/>
      <c r="DE564" s="33"/>
      <c r="DF564" s="33"/>
      <c r="DG564" s="33"/>
      <c r="DH564" s="33"/>
      <c r="DI564" s="33"/>
      <c r="DJ564" s="33"/>
      <c r="DK564" s="33"/>
      <c r="DL564" s="33"/>
      <c r="DM564" s="33"/>
      <c r="DN564" s="33"/>
      <c r="DO564" s="33"/>
      <c r="DP564" s="33"/>
      <c r="DQ564" s="33"/>
      <c r="DR564" s="33"/>
      <c r="DS564" s="33"/>
      <c r="DT564" s="33"/>
      <c r="DU564" s="33"/>
      <c r="DV564" s="33"/>
      <c r="DW564" s="33"/>
    </row>
    <row r="565" spans="1:127" x14ac:dyDescent="0.3">
      <c r="A565" s="72"/>
      <c r="B565" s="2"/>
      <c r="C565" s="151"/>
      <c r="D565" s="122"/>
      <c r="E565" s="123"/>
      <c r="F565" s="123"/>
      <c r="G565" s="124"/>
      <c r="H565" s="125"/>
      <c r="I565" s="126"/>
      <c r="J565" s="122"/>
      <c r="K565" s="127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  <c r="BB565" s="33"/>
      <c r="BC565" s="33"/>
      <c r="BD565" s="33"/>
      <c r="BE565" s="33"/>
      <c r="BF565" s="33"/>
      <c r="BG565" s="33"/>
      <c r="BH565" s="33"/>
      <c r="BI565" s="33"/>
      <c r="BJ565" s="33"/>
      <c r="BK565" s="33"/>
      <c r="BL565" s="33"/>
      <c r="BM565" s="33"/>
      <c r="BN565" s="33"/>
      <c r="BO565" s="33"/>
      <c r="BP565" s="33"/>
      <c r="BQ565" s="33"/>
      <c r="BR565" s="33"/>
      <c r="BS565" s="33"/>
      <c r="BT565" s="33"/>
      <c r="BU565" s="33"/>
      <c r="BV565" s="33"/>
      <c r="BW565" s="33"/>
      <c r="BX565" s="33"/>
      <c r="BY565" s="33"/>
      <c r="BZ565" s="33"/>
      <c r="CA565" s="33"/>
      <c r="CB565" s="33"/>
      <c r="CC565" s="33"/>
      <c r="CD565" s="33"/>
      <c r="CE565" s="33"/>
      <c r="CF565" s="33"/>
      <c r="CG565" s="33"/>
      <c r="CH565" s="33"/>
      <c r="CI565" s="33"/>
      <c r="CJ565" s="33"/>
      <c r="CK565" s="33"/>
      <c r="CL565" s="33"/>
      <c r="CM565" s="33"/>
      <c r="CN565" s="33"/>
      <c r="CO565" s="33"/>
      <c r="CP565" s="33"/>
      <c r="CQ565" s="33"/>
      <c r="CR565" s="33"/>
      <c r="CS565" s="33"/>
      <c r="CT565" s="33"/>
      <c r="CU565" s="33"/>
      <c r="CV565" s="33"/>
      <c r="CW565" s="33"/>
      <c r="CX565" s="33"/>
      <c r="CY565" s="33"/>
      <c r="CZ565" s="33"/>
      <c r="DA565" s="33"/>
      <c r="DB565" s="33"/>
      <c r="DC565" s="33"/>
      <c r="DD565" s="33"/>
      <c r="DE565" s="33"/>
      <c r="DF565" s="33"/>
      <c r="DG565" s="33"/>
      <c r="DH565" s="33"/>
      <c r="DI565" s="33"/>
      <c r="DJ565" s="33"/>
      <c r="DK565" s="33"/>
      <c r="DL565" s="33"/>
      <c r="DM565" s="33"/>
      <c r="DN565" s="33"/>
      <c r="DO565" s="33"/>
      <c r="DP565" s="33"/>
      <c r="DQ565" s="33"/>
      <c r="DR565" s="33"/>
      <c r="DS565" s="33"/>
      <c r="DT565" s="33"/>
      <c r="DU565" s="33"/>
      <c r="DV565" s="33"/>
      <c r="DW565" s="33"/>
    </row>
    <row r="566" spans="1:127" x14ac:dyDescent="0.3">
      <c r="A566" s="128"/>
      <c r="B566" s="129"/>
      <c r="C566" s="152"/>
      <c r="D566" s="131"/>
      <c r="E566" s="128"/>
      <c r="F566" s="128"/>
      <c r="G566" s="132"/>
      <c r="H566" s="128"/>
      <c r="I566" s="128"/>
      <c r="J566" s="131"/>
      <c r="K566" s="128"/>
      <c r="L566" s="133"/>
      <c r="M566" s="133"/>
      <c r="N566" s="134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  <c r="BH566" s="33"/>
      <c r="BI566" s="33"/>
      <c r="BJ566" s="33"/>
      <c r="BK566" s="33"/>
      <c r="BL566" s="33"/>
      <c r="BM566" s="33"/>
      <c r="BN566" s="33"/>
      <c r="BO566" s="33"/>
      <c r="BP566" s="33"/>
      <c r="BQ566" s="33"/>
      <c r="BR566" s="33"/>
      <c r="BS566" s="33"/>
      <c r="BT566" s="33"/>
      <c r="BU566" s="33"/>
      <c r="BV566" s="33"/>
      <c r="BW566" s="33"/>
      <c r="BX566" s="33"/>
      <c r="BY566" s="33"/>
      <c r="BZ566" s="33"/>
      <c r="CA566" s="33"/>
      <c r="CB566" s="33"/>
      <c r="CC566" s="33"/>
      <c r="CD566" s="33"/>
      <c r="CE566" s="33"/>
      <c r="CF566" s="33"/>
      <c r="CG566" s="33"/>
      <c r="CH566" s="33"/>
      <c r="CI566" s="33"/>
      <c r="CJ566" s="33"/>
      <c r="CK566" s="33"/>
      <c r="CL566" s="33"/>
      <c r="CM566" s="33"/>
      <c r="CN566" s="33"/>
      <c r="CO566" s="33"/>
      <c r="CP566" s="33"/>
      <c r="CQ566" s="33"/>
      <c r="CR566" s="33"/>
      <c r="CS566" s="33"/>
      <c r="CT566" s="33"/>
      <c r="CU566" s="33"/>
      <c r="CV566" s="33"/>
      <c r="CW566" s="33"/>
      <c r="CX566" s="33"/>
      <c r="CY566" s="33"/>
      <c r="CZ566" s="33"/>
      <c r="DA566" s="33"/>
      <c r="DB566" s="33"/>
      <c r="DC566" s="33"/>
      <c r="DD566" s="33"/>
      <c r="DE566" s="33"/>
      <c r="DF566" s="33"/>
      <c r="DG566" s="33"/>
      <c r="DH566" s="33"/>
      <c r="DI566" s="33"/>
      <c r="DJ566" s="33"/>
      <c r="DK566" s="33"/>
      <c r="DL566" s="33"/>
      <c r="DM566" s="33"/>
      <c r="DN566" s="33"/>
      <c r="DO566" s="33"/>
      <c r="DP566" s="33"/>
      <c r="DQ566" s="33"/>
      <c r="DR566" s="33"/>
      <c r="DS566" s="33"/>
      <c r="DT566" s="33"/>
      <c r="DU566" s="33"/>
      <c r="DV566" s="33"/>
      <c r="DW566" s="33"/>
    </row>
    <row r="567" spans="1:127" x14ac:dyDescent="0.3">
      <c r="A567" s="72"/>
      <c r="B567" s="2"/>
      <c r="C567" s="153"/>
      <c r="D567" s="122"/>
      <c r="E567" s="123"/>
      <c r="F567" s="123"/>
      <c r="G567" s="124"/>
      <c r="H567" s="125"/>
      <c r="I567" s="126"/>
      <c r="J567" s="122"/>
      <c r="K567" s="127"/>
      <c r="P567" s="136"/>
      <c r="Q567" s="136"/>
      <c r="R567" s="136"/>
      <c r="S567" s="136"/>
      <c r="T567" s="136"/>
      <c r="U567" s="136"/>
      <c r="V567" s="136"/>
      <c r="W567" s="136"/>
      <c r="X567" s="136"/>
      <c r="Y567" s="136"/>
      <c r="Z567" s="136"/>
      <c r="AA567" s="136"/>
      <c r="AB567" s="136"/>
      <c r="AC567" s="136"/>
      <c r="AD567" s="136"/>
      <c r="AE567" s="136"/>
      <c r="AF567" s="136"/>
      <c r="AG567" s="136"/>
      <c r="AH567" s="136"/>
      <c r="AI567" s="136"/>
      <c r="AJ567" s="136"/>
      <c r="AK567" s="136"/>
      <c r="AL567" s="136"/>
      <c r="AM567" s="136"/>
      <c r="AN567" s="136"/>
      <c r="AO567" s="136"/>
      <c r="AP567" s="136"/>
      <c r="AQ567" s="136"/>
      <c r="AR567" s="136"/>
      <c r="AS567" s="136"/>
      <c r="AT567" s="136"/>
      <c r="AU567" s="136"/>
      <c r="AV567" s="136"/>
      <c r="AW567" s="136"/>
      <c r="AX567" s="136"/>
      <c r="AY567" s="136"/>
      <c r="AZ567" s="136"/>
      <c r="BA567" s="136"/>
      <c r="BB567" s="136"/>
      <c r="BC567" s="136"/>
      <c r="BD567" s="136"/>
      <c r="BE567" s="136"/>
      <c r="BF567" s="136"/>
      <c r="BG567" s="136"/>
      <c r="BH567" s="136"/>
      <c r="BI567" s="136"/>
      <c r="BJ567" s="136"/>
      <c r="BK567" s="136"/>
      <c r="BL567" s="136"/>
      <c r="BM567" s="136"/>
      <c r="BN567" s="136"/>
      <c r="BO567" s="136"/>
      <c r="BP567" s="136"/>
      <c r="BQ567" s="136"/>
      <c r="BR567" s="136"/>
      <c r="BS567" s="136"/>
      <c r="BT567" s="136"/>
      <c r="BU567" s="136"/>
      <c r="BV567" s="136"/>
      <c r="BW567" s="136"/>
      <c r="BX567" s="136"/>
      <c r="BY567" s="136"/>
      <c r="BZ567" s="136"/>
      <c r="CA567" s="136"/>
      <c r="CB567" s="136"/>
      <c r="CC567" s="136"/>
      <c r="CD567" s="136"/>
      <c r="CE567" s="136"/>
      <c r="CF567" s="136"/>
      <c r="CG567" s="136"/>
      <c r="CH567" s="136"/>
      <c r="CI567" s="136"/>
      <c r="CJ567" s="136"/>
      <c r="CK567" s="136"/>
      <c r="CL567" s="136"/>
      <c r="CM567" s="136"/>
      <c r="CN567" s="136"/>
      <c r="CO567" s="136"/>
      <c r="CP567" s="136"/>
      <c r="CQ567" s="136"/>
      <c r="CR567" s="136"/>
      <c r="CS567" s="136"/>
      <c r="CT567" s="136"/>
      <c r="CU567" s="136"/>
      <c r="CV567" s="136"/>
      <c r="CW567" s="136"/>
      <c r="CX567" s="136"/>
      <c r="CY567" s="136"/>
      <c r="CZ567" s="136"/>
      <c r="DA567" s="136"/>
      <c r="DB567" s="136"/>
      <c r="DC567" s="136"/>
      <c r="DD567" s="136"/>
      <c r="DE567" s="136"/>
      <c r="DF567" s="136"/>
      <c r="DG567" s="136"/>
      <c r="DH567" s="136"/>
      <c r="DI567" s="136"/>
      <c r="DJ567" s="136"/>
      <c r="DK567" s="136"/>
      <c r="DL567" s="136"/>
      <c r="DM567" s="136"/>
      <c r="DN567" s="136"/>
      <c r="DO567" s="136"/>
      <c r="DP567" s="136"/>
      <c r="DQ567" s="136"/>
      <c r="DR567" s="136"/>
      <c r="DS567" s="136"/>
      <c r="DT567" s="136"/>
      <c r="DU567" s="136"/>
      <c r="DV567" s="136"/>
      <c r="DW567" s="136"/>
    </row>
    <row r="568" spans="1:127" x14ac:dyDescent="0.3">
      <c r="A568" s="128"/>
      <c r="B568" s="129"/>
      <c r="C568" s="154"/>
      <c r="D568" s="131"/>
      <c r="E568" s="128"/>
      <c r="F568" s="128"/>
      <c r="G568" s="132"/>
      <c r="H568" s="128"/>
      <c r="I568" s="128"/>
      <c r="J568" s="131"/>
      <c r="K568" s="128"/>
      <c r="L568" s="133"/>
      <c r="M568" s="133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  <c r="AA568" s="136"/>
      <c r="AB568" s="136"/>
      <c r="AC568" s="136"/>
      <c r="AD568" s="136"/>
      <c r="AE568" s="136"/>
      <c r="AF568" s="136"/>
      <c r="AG568" s="136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6"/>
      <c r="CA568" s="136"/>
      <c r="CB568" s="136"/>
      <c r="CC568" s="136"/>
      <c r="CD568" s="136"/>
      <c r="CE568" s="136"/>
      <c r="CF568" s="136"/>
      <c r="CG568" s="136"/>
      <c r="CH568" s="136"/>
      <c r="CI568" s="136"/>
      <c r="CJ568" s="136"/>
      <c r="CK568" s="136"/>
      <c r="CL568" s="136"/>
      <c r="CM568" s="136"/>
      <c r="CN568" s="136"/>
      <c r="CO568" s="136"/>
      <c r="CP568" s="136"/>
      <c r="CQ568" s="136"/>
      <c r="CR568" s="136"/>
      <c r="CS568" s="136"/>
      <c r="CT568" s="136"/>
      <c r="CU568" s="136"/>
      <c r="CV568" s="136"/>
      <c r="CW568" s="136"/>
      <c r="CX568" s="136"/>
      <c r="CY568" s="136"/>
      <c r="CZ568" s="136"/>
      <c r="DA568" s="136"/>
      <c r="DB568" s="136"/>
      <c r="DC568" s="136"/>
      <c r="DD568" s="136"/>
      <c r="DE568" s="136"/>
      <c r="DF568" s="136"/>
      <c r="DG568" s="136"/>
      <c r="DH568" s="136"/>
      <c r="DI568" s="136"/>
      <c r="DJ568" s="136"/>
      <c r="DK568" s="136"/>
      <c r="DL568" s="136"/>
      <c r="DM568" s="136"/>
      <c r="DN568" s="136"/>
      <c r="DO568" s="136"/>
      <c r="DP568" s="136"/>
      <c r="DQ568" s="136"/>
      <c r="DR568" s="136"/>
      <c r="DS568" s="136"/>
      <c r="DT568" s="136"/>
      <c r="DU568" s="136"/>
      <c r="DV568" s="136"/>
      <c r="DW568" s="136"/>
    </row>
    <row r="569" spans="1:127" x14ac:dyDescent="0.3">
      <c r="A569" s="138"/>
      <c r="B569" s="139"/>
      <c r="C569" s="155"/>
      <c r="D569" s="140"/>
      <c r="E569" s="138"/>
      <c r="F569" s="138"/>
      <c r="G569" s="141"/>
      <c r="H569" s="138"/>
      <c r="I569" s="138"/>
      <c r="J569" s="140"/>
      <c r="K569" s="138"/>
      <c r="L569" s="142"/>
      <c r="M569" s="142"/>
      <c r="N569" s="120"/>
      <c r="O569" s="143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  <c r="AG569" s="144"/>
      <c r="AH569" s="144"/>
      <c r="AI569" s="144"/>
      <c r="AJ569" s="144"/>
      <c r="AK569" s="144"/>
      <c r="AL569" s="144"/>
      <c r="AM569" s="144"/>
      <c r="AN569" s="144"/>
      <c r="AO569" s="144"/>
      <c r="AP569" s="144"/>
      <c r="AQ569" s="144"/>
      <c r="AR569" s="144"/>
      <c r="AS569" s="144"/>
      <c r="AT569" s="144"/>
      <c r="AU569" s="144"/>
      <c r="AV569" s="144"/>
      <c r="AW569" s="144"/>
      <c r="AX569" s="144"/>
      <c r="AY569" s="144"/>
      <c r="AZ569" s="144"/>
      <c r="BA569" s="144"/>
      <c r="BB569" s="144"/>
      <c r="BC569" s="144"/>
      <c r="BD569" s="144"/>
      <c r="BE569" s="144"/>
      <c r="BF569" s="144"/>
      <c r="BG569" s="144"/>
      <c r="BH569" s="144"/>
      <c r="BI569" s="144"/>
      <c r="BJ569" s="144"/>
      <c r="BK569" s="144"/>
      <c r="BL569" s="144"/>
      <c r="BM569" s="144"/>
      <c r="BN569" s="144"/>
      <c r="BO569" s="144"/>
      <c r="BP569" s="144"/>
      <c r="BQ569" s="144"/>
      <c r="BR569" s="144"/>
      <c r="BS569" s="144"/>
      <c r="BT569" s="144"/>
      <c r="BU569" s="144"/>
      <c r="BV569" s="144"/>
      <c r="BW569" s="144"/>
      <c r="BX569" s="144"/>
      <c r="BY569" s="144"/>
      <c r="BZ569" s="144"/>
      <c r="CA569" s="144"/>
      <c r="CB569" s="144"/>
      <c r="CC569" s="144"/>
      <c r="CD569" s="144"/>
      <c r="CE569" s="144"/>
      <c r="CF569" s="144"/>
      <c r="CG569" s="144"/>
      <c r="CH569" s="144"/>
      <c r="CI569" s="144"/>
      <c r="CJ569" s="144"/>
      <c r="CK569" s="144"/>
      <c r="CL569" s="144"/>
      <c r="CM569" s="144"/>
      <c r="CN569" s="144"/>
      <c r="CO569" s="144"/>
      <c r="CP569" s="144"/>
      <c r="CQ569" s="144"/>
      <c r="CR569" s="144"/>
      <c r="CS569" s="144"/>
      <c r="CT569" s="144"/>
      <c r="CU569" s="144"/>
      <c r="CV569" s="144"/>
      <c r="CW569" s="144"/>
      <c r="CX569" s="144"/>
      <c r="CY569" s="144"/>
      <c r="CZ569" s="144"/>
      <c r="DA569" s="144"/>
      <c r="DB569" s="144"/>
      <c r="DC569" s="144"/>
      <c r="DD569" s="144"/>
      <c r="DE569" s="144"/>
      <c r="DF569" s="144"/>
      <c r="DG569" s="144"/>
      <c r="DH569" s="144"/>
      <c r="DI569" s="144"/>
      <c r="DJ569" s="144"/>
      <c r="DK569" s="144"/>
      <c r="DL569" s="144"/>
      <c r="DM569" s="144"/>
      <c r="DN569" s="144"/>
      <c r="DO569" s="144"/>
      <c r="DP569" s="144"/>
      <c r="DQ569" s="144"/>
      <c r="DR569" s="144"/>
      <c r="DS569" s="144"/>
      <c r="DT569" s="144"/>
      <c r="DU569" s="144"/>
      <c r="DV569" s="144"/>
      <c r="DW569" s="144"/>
    </row>
    <row r="570" spans="1:127" x14ac:dyDescent="0.3">
      <c r="A570" s="72"/>
      <c r="B570" s="2"/>
      <c r="C570" s="153"/>
      <c r="D570" s="122"/>
      <c r="E570" s="123"/>
      <c r="F570" s="123"/>
      <c r="G570" s="124"/>
      <c r="H570" s="125"/>
      <c r="I570" s="126"/>
      <c r="J570" s="122"/>
      <c r="K570" s="127"/>
      <c r="P570" s="136"/>
      <c r="Q570" s="136"/>
      <c r="R570" s="136"/>
      <c r="S570" s="136"/>
      <c r="T570" s="136"/>
      <c r="U570" s="136"/>
      <c r="V570" s="136"/>
      <c r="W570" s="136"/>
      <c r="X570" s="136"/>
      <c r="Y570" s="136"/>
      <c r="Z570" s="136"/>
      <c r="AA570" s="136"/>
      <c r="AB570" s="136"/>
      <c r="AC570" s="136"/>
      <c r="AD570" s="136"/>
      <c r="AE570" s="136"/>
      <c r="AF570" s="136"/>
      <c r="AG570" s="136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6"/>
      <c r="CA570" s="136"/>
      <c r="CB570" s="136"/>
      <c r="CC570" s="136"/>
      <c r="CD570" s="136"/>
      <c r="CE570" s="136"/>
      <c r="CF570" s="136"/>
      <c r="CG570" s="136"/>
      <c r="CH570" s="136"/>
      <c r="CI570" s="136"/>
      <c r="CJ570" s="136"/>
      <c r="CK570" s="136"/>
      <c r="CL570" s="136"/>
      <c r="CM570" s="136"/>
      <c r="CN570" s="136"/>
      <c r="CO570" s="136"/>
      <c r="CP570" s="136"/>
      <c r="CQ570" s="136"/>
      <c r="CR570" s="136"/>
      <c r="CS570" s="136"/>
      <c r="CT570" s="136"/>
      <c r="CU570" s="136"/>
      <c r="CV570" s="136"/>
      <c r="CW570" s="136"/>
      <c r="CX570" s="136"/>
      <c r="CY570" s="136"/>
      <c r="CZ570" s="136"/>
      <c r="DA570" s="136"/>
      <c r="DB570" s="136"/>
      <c r="DC570" s="136"/>
      <c r="DD570" s="136"/>
      <c r="DE570" s="136"/>
      <c r="DF570" s="136"/>
      <c r="DG570" s="136"/>
      <c r="DH570" s="136"/>
      <c r="DI570" s="136"/>
      <c r="DJ570" s="136"/>
      <c r="DK570" s="136"/>
      <c r="DL570" s="136"/>
      <c r="DM570" s="136"/>
      <c r="DN570" s="136"/>
      <c r="DO570" s="136"/>
      <c r="DP570" s="136"/>
      <c r="DQ570" s="136"/>
      <c r="DR570" s="136"/>
      <c r="DS570" s="136"/>
      <c r="DT570" s="136"/>
      <c r="DU570" s="136"/>
      <c r="DV570" s="136"/>
      <c r="DW570" s="136"/>
    </row>
    <row r="571" spans="1:127" x14ac:dyDescent="0.3">
      <c r="A571" s="128"/>
      <c r="B571" s="129"/>
      <c r="C571" s="154"/>
      <c r="D571" s="131"/>
      <c r="E571" s="128"/>
      <c r="F571" s="128"/>
      <c r="G571" s="132"/>
      <c r="H571" s="128"/>
      <c r="I571" s="128"/>
      <c r="J571" s="131"/>
      <c r="K571" s="128"/>
      <c r="L571" s="133"/>
      <c r="M571" s="133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  <c r="Z571" s="136"/>
      <c r="AA571" s="136"/>
      <c r="AB571" s="136"/>
      <c r="AC571" s="136"/>
      <c r="AD571" s="136"/>
      <c r="AE571" s="136"/>
      <c r="AF571" s="136"/>
      <c r="AG571" s="136"/>
      <c r="AH571" s="136"/>
      <c r="AI571" s="136"/>
      <c r="AJ571" s="136"/>
      <c r="AK571" s="136"/>
      <c r="AL571" s="136"/>
      <c r="AM571" s="136"/>
      <c r="AN571" s="136"/>
      <c r="AO571" s="136"/>
      <c r="AP571" s="136"/>
      <c r="AQ571" s="136"/>
      <c r="AR571" s="136"/>
      <c r="AS571" s="136"/>
      <c r="AT571" s="136"/>
      <c r="AU571" s="136"/>
      <c r="AV571" s="136"/>
      <c r="AW571" s="136"/>
      <c r="AX571" s="136"/>
      <c r="AY571" s="136"/>
      <c r="AZ571" s="136"/>
      <c r="BA571" s="136"/>
      <c r="BB571" s="136"/>
      <c r="BC571" s="136"/>
      <c r="BD571" s="136"/>
      <c r="BE571" s="136"/>
      <c r="BF571" s="136"/>
      <c r="BG571" s="136"/>
      <c r="BH571" s="136"/>
      <c r="BI571" s="136"/>
      <c r="BJ571" s="136"/>
      <c r="BK571" s="136"/>
      <c r="BL571" s="136"/>
      <c r="BM571" s="136"/>
      <c r="BN571" s="136"/>
      <c r="BO571" s="136"/>
      <c r="BP571" s="136"/>
      <c r="BQ571" s="136"/>
      <c r="BR571" s="136"/>
      <c r="BS571" s="136"/>
      <c r="BT571" s="136"/>
      <c r="BU571" s="136"/>
      <c r="BV571" s="136"/>
      <c r="BW571" s="136"/>
      <c r="BX571" s="136"/>
      <c r="BY571" s="136"/>
      <c r="BZ571" s="136"/>
      <c r="CA571" s="136"/>
      <c r="CB571" s="136"/>
      <c r="CC571" s="136"/>
      <c r="CD571" s="136"/>
      <c r="CE571" s="136"/>
      <c r="CF571" s="136"/>
      <c r="CG571" s="136"/>
      <c r="CH571" s="136"/>
      <c r="CI571" s="136"/>
      <c r="CJ571" s="136"/>
      <c r="CK571" s="136"/>
      <c r="CL571" s="136"/>
      <c r="CM571" s="136"/>
      <c r="CN571" s="136"/>
      <c r="CO571" s="136"/>
      <c r="CP571" s="136"/>
      <c r="CQ571" s="136"/>
      <c r="CR571" s="136"/>
      <c r="CS571" s="136"/>
      <c r="CT571" s="136"/>
      <c r="CU571" s="136"/>
      <c r="CV571" s="136"/>
      <c r="CW571" s="136"/>
      <c r="CX571" s="136"/>
      <c r="CY571" s="136"/>
      <c r="CZ571" s="136"/>
      <c r="DA571" s="136"/>
      <c r="DB571" s="136"/>
      <c r="DC571" s="136"/>
      <c r="DD571" s="136"/>
      <c r="DE571" s="136"/>
      <c r="DF571" s="136"/>
      <c r="DG571" s="136"/>
      <c r="DH571" s="136"/>
      <c r="DI571" s="136"/>
      <c r="DJ571" s="136"/>
      <c r="DK571" s="136"/>
      <c r="DL571" s="136"/>
      <c r="DM571" s="136"/>
      <c r="DN571" s="136"/>
      <c r="DO571" s="136"/>
      <c r="DP571" s="136"/>
      <c r="DQ571" s="136"/>
      <c r="DR571" s="136"/>
      <c r="DS571" s="136"/>
      <c r="DT571" s="136"/>
      <c r="DU571" s="136"/>
      <c r="DV571" s="136"/>
      <c r="DW571" s="136"/>
    </row>
    <row r="572" spans="1:127" x14ac:dyDescent="0.3">
      <c r="A572" s="138"/>
      <c r="B572" s="139"/>
      <c r="C572" s="155"/>
      <c r="D572" s="140"/>
      <c r="E572" s="138"/>
      <c r="F572" s="138"/>
      <c r="G572" s="141"/>
      <c r="H572" s="138"/>
      <c r="I572" s="138"/>
      <c r="J572" s="140"/>
      <c r="K572" s="138"/>
      <c r="L572" s="142"/>
      <c r="M572" s="142"/>
      <c r="N572" s="120"/>
      <c r="O572" s="143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  <c r="AJ572" s="144"/>
      <c r="AK572" s="144"/>
      <c r="AL572" s="144"/>
      <c r="AM572" s="144"/>
      <c r="AN572" s="144"/>
      <c r="AO572" s="144"/>
      <c r="AP572" s="144"/>
      <c r="AQ572" s="144"/>
      <c r="AR572" s="144"/>
      <c r="AS572" s="144"/>
      <c r="AT572" s="144"/>
      <c r="AU572" s="144"/>
      <c r="AV572" s="144"/>
      <c r="AW572" s="144"/>
      <c r="AX572" s="144"/>
      <c r="AY572" s="144"/>
      <c r="AZ572" s="144"/>
      <c r="BA572" s="144"/>
      <c r="BB572" s="144"/>
      <c r="BC572" s="144"/>
      <c r="BD572" s="144"/>
      <c r="BE572" s="144"/>
      <c r="BF572" s="144"/>
      <c r="BG572" s="144"/>
      <c r="BH572" s="144"/>
      <c r="BI572" s="144"/>
      <c r="BJ572" s="144"/>
      <c r="BK572" s="144"/>
      <c r="BL572" s="144"/>
      <c r="BM572" s="144"/>
      <c r="BN572" s="144"/>
      <c r="BO572" s="144"/>
      <c r="BP572" s="144"/>
      <c r="BQ572" s="144"/>
      <c r="BR572" s="144"/>
      <c r="BS572" s="144"/>
      <c r="BT572" s="144"/>
      <c r="BU572" s="144"/>
      <c r="BV572" s="144"/>
      <c r="BW572" s="144"/>
      <c r="BX572" s="144"/>
      <c r="BY572" s="144"/>
      <c r="BZ572" s="144"/>
      <c r="CA572" s="144"/>
      <c r="CB572" s="144"/>
      <c r="CC572" s="144"/>
      <c r="CD572" s="144"/>
      <c r="CE572" s="144"/>
      <c r="CF572" s="144"/>
      <c r="CG572" s="144"/>
      <c r="CH572" s="144"/>
      <c r="CI572" s="144"/>
      <c r="CJ572" s="144"/>
      <c r="CK572" s="144"/>
      <c r="CL572" s="144"/>
      <c r="CM572" s="144"/>
      <c r="CN572" s="144"/>
      <c r="CO572" s="144"/>
      <c r="CP572" s="144"/>
      <c r="CQ572" s="144"/>
      <c r="CR572" s="144"/>
      <c r="CS572" s="144"/>
      <c r="CT572" s="144"/>
      <c r="CU572" s="144"/>
      <c r="CV572" s="144"/>
      <c r="CW572" s="144"/>
      <c r="CX572" s="144"/>
      <c r="CY572" s="144"/>
      <c r="CZ572" s="144"/>
      <c r="DA572" s="144"/>
      <c r="DB572" s="144"/>
      <c r="DC572" s="144"/>
      <c r="DD572" s="144"/>
      <c r="DE572" s="144"/>
      <c r="DF572" s="144"/>
      <c r="DG572" s="144"/>
      <c r="DH572" s="144"/>
      <c r="DI572" s="144"/>
      <c r="DJ572" s="144"/>
      <c r="DK572" s="144"/>
      <c r="DL572" s="144"/>
      <c r="DM572" s="144"/>
      <c r="DN572" s="144"/>
      <c r="DO572" s="144"/>
      <c r="DP572" s="144"/>
      <c r="DQ572" s="144"/>
      <c r="DR572" s="144"/>
      <c r="DS572" s="144"/>
      <c r="DT572" s="144"/>
      <c r="DU572" s="144"/>
      <c r="DV572" s="144"/>
      <c r="DW572" s="144"/>
    </row>
    <row r="573" spans="1:127" x14ac:dyDescent="0.3">
      <c r="A573" s="72"/>
      <c r="B573" s="2"/>
      <c r="C573" s="153"/>
      <c r="D573" s="122"/>
      <c r="E573" s="123"/>
      <c r="F573" s="123"/>
      <c r="G573" s="124"/>
      <c r="H573" s="125"/>
      <c r="I573" s="126"/>
      <c r="J573" s="122"/>
      <c r="K573" s="127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  <c r="Z573" s="136"/>
      <c r="AA573" s="136"/>
      <c r="AB573" s="136"/>
      <c r="AC573" s="136"/>
      <c r="AD573" s="136"/>
      <c r="AE573" s="136"/>
      <c r="AF573" s="136"/>
      <c r="AG573" s="136"/>
      <c r="AH573" s="136"/>
      <c r="AI573" s="136"/>
      <c r="AJ573" s="136"/>
      <c r="AK573" s="136"/>
      <c r="AL573" s="136"/>
      <c r="AM573" s="136"/>
      <c r="AN573" s="136"/>
      <c r="AO573" s="136"/>
      <c r="AP573" s="136"/>
      <c r="AQ573" s="136"/>
      <c r="AR573" s="136"/>
      <c r="AS573" s="136"/>
      <c r="AT573" s="136"/>
      <c r="AU573" s="136"/>
      <c r="AV573" s="136"/>
      <c r="AW573" s="136"/>
      <c r="AX573" s="136"/>
      <c r="AY573" s="136"/>
      <c r="AZ573" s="136"/>
      <c r="BA573" s="136"/>
      <c r="BB573" s="136"/>
      <c r="BC573" s="136"/>
      <c r="BD573" s="136"/>
      <c r="BE573" s="136"/>
      <c r="BF573" s="136"/>
      <c r="BG573" s="136"/>
      <c r="BH573" s="136"/>
      <c r="BI573" s="136"/>
      <c r="BJ573" s="136"/>
      <c r="BK573" s="136"/>
      <c r="BL573" s="136"/>
      <c r="BM573" s="136"/>
      <c r="BN573" s="136"/>
      <c r="BO573" s="136"/>
      <c r="BP573" s="136"/>
      <c r="BQ573" s="136"/>
      <c r="BR573" s="136"/>
      <c r="BS573" s="136"/>
      <c r="BT573" s="136"/>
      <c r="BU573" s="136"/>
      <c r="BV573" s="136"/>
      <c r="BW573" s="136"/>
      <c r="BX573" s="136"/>
      <c r="BY573" s="136"/>
      <c r="BZ573" s="136"/>
      <c r="CA573" s="136"/>
      <c r="CB573" s="136"/>
      <c r="CC573" s="136"/>
      <c r="CD573" s="136"/>
      <c r="CE573" s="136"/>
      <c r="CF573" s="136"/>
      <c r="CG573" s="136"/>
      <c r="CH573" s="136"/>
      <c r="CI573" s="136"/>
      <c r="CJ573" s="136"/>
      <c r="CK573" s="136"/>
      <c r="CL573" s="136"/>
      <c r="CM573" s="136"/>
      <c r="CN573" s="136"/>
      <c r="CO573" s="136"/>
      <c r="CP573" s="136"/>
      <c r="CQ573" s="136"/>
      <c r="CR573" s="136"/>
      <c r="CS573" s="136"/>
      <c r="CT573" s="136"/>
      <c r="CU573" s="136"/>
      <c r="CV573" s="136"/>
      <c r="CW573" s="136"/>
      <c r="CX573" s="136"/>
      <c r="CY573" s="136"/>
      <c r="CZ573" s="136"/>
      <c r="DA573" s="136"/>
      <c r="DB573" s="136"/>
      <c r="DC573" s="136"/>
      <c r="DD573" s="136"/>
      <c r="DE573" s="136"/>
      <c r="DF573" s="136"/>
      <c r="DG573" s="136"/>
      <c r="DH573" s="136"/>
      <c r="DI573" s="136"/>
      <c r="DJ573" s="136"/>
      <c r="DK573" s="136"/>
      <c r="DL573" s="136"/>
      <c r="DM573" s="136"/>
      <c r="DN573" s="136"/>
      <c r="DO573" s="136"/>
      <c r="DP573" s="136"/>
      <c r="DQ573" s="136"/>
      <c r="DR573" s="136"/>
      <c r="DS573" s="136"/>
      <c r="DT573" s="136"/>
      <c r="DU573" s="136"/>
      <c r="DV573" s="136"/>
      <c r="DW573" s="136"/>
    </row>
    <row r="574" spans="1:127" x14ac:dyDescent="0.3">
      <c r="A574" s="128"/>
      <c r="B574" s="129"/>
      <c r="C574" s="154"/>
      <c r="D574" s="131"/>
      <c r="E574" s="128"/>
      <c r="F574" s="128"/>
      <c r="G574" s="132"/>
      <c r="H574" s="128"/>
      <c r="I574" s="128"/>
      <c r="J574" s="131"/>
      <c r="K574" s="128"/>
      <c r="L574" s="133"/>
      <c r="M574" s="133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  <c r="Z574" s="136"/>
      <c r="AA574" s="136"/>
      <c r="AB574" s="136"/>
      <c r="AC574" s="136"/>
      <c r="AD574" s="136"/>
      <c r="AE574" s="136"/>
      <c r="AF574" s="136"/>
      <c r="AG574" s="136"/>
      <c r="AH574" s="136"/>
      <c r="AI574" s="136"/>
      <c r="AJ574" s="136"/>
      <c r="AK574" s="136"/>
      <c r="AL574" s="136"/>
      <c r="AM574" s="136"/>
      <c r="AN574" s="136"/>
      <c r="AO574" s="136"/>
      <c r="AP574" s="136"/>
      <c r="AQ574" s="136"/>
      <c r="AR574" s="136"/>
      <c r="AS574" s="136"/>
      <c r="AT574" s="136"/>
      <c r="AU574" s="136"/>
      <c r="AV574" s="136"/>
      <c r="AW574" s="136"/>
      <c r="AX574" s="136"/>
      <c r="AY574" s="136"/>
      <c r="AZ574" s="136"/>
      <c r="BA574" s="136"/>
      <c r="BB574" s="136"/>
      <c r="BC574" s="136"/>
      <c r="BD574" s="136"/>
      <c r="BE574" s="136"/>
      <c r="BF574" s="136"/>
      <c r="BG574" s="136"/>
      <c r="BH574" s="136"/>
      <c r="BI574" s="136"/>
      <c r="BJ574" s="136"/>
      <c r="BK574" s="136"/>
      <c r="BL574" s="136"/>
      <c r="BM574" s="136"/>
      <c r="BN574" s="136"/>
      <c r="BO574" s="136"/>
      <c r="BP574" s="136"/>
      <c r="BQ574" s="136"/>
      <c r="BR574" s="136"/>
      <c r="BS574" s="136"/>
      <c r="BT574" s="136"/>
      <c r="BU574" s="136"/>
      <c r="BV574" s="136"/>
      <c r="BW574" s="136"/>
      <c r="BX574" s="136"/>
      <c r="BY574" s="136"/>
      <c r="BZ574" s="136"/>
      <c r="CA574" s="136"/>
      <c r="CB574" s="136"/>
      <c r="CC574" s="136"/>
      <c r="CD574" s="136"/>
      <c r="CE574" s="136"/>
      <c r="CF574" s="136"/>
      <c r="CG574" s="136"/>
      <c r="CH574" s="136"/>
      <c r="CI574" s="136"/>
      <c r="CJ574" s="136"/>
      <c r="CK574" s="136"/>
      <c r="CL574" s="136"/>
      <c r="CM574" s="136"/>
      <c r="CN574" s="136"/>
      <c r="CO574" s="136"/>
      <c r="CP574" s="136"/>
      <c r="CQ574" s="136"/>
      <c r="CR574" s="136"/>
      <c r="CS574" s="136"/>
      <c r="CT574" s="136"/>
      <c r="CU574" s="136"/>
      <c r="CV574" s="136"/>
      <c r="CW574" s="136"/>
      <c r="CX574" s="136"/>
      <c r="CY574" s="136"/>
      <c r="CZ574" s="136"/>
      <c r="DA574" s="136"/>
      <c r="DB574" s="136"/>
      <c r="DC574" s="136"/>
      <c r="DD574" s="136"/>
      <c r="DE574" s="136"/>
      <c r="DF574" s="136"/>
      <c r="DG574" s="136"/>
      <c r="DH574" s="136"/>
      <c r="DI574" s="136"/>
      <c r="DJ574" s="136"/>
      <c r="DK574" s="136"/>
      <c r="DL574" s="136"/>
      <c r="DM574" s="136"/>
      <c r="DN574" s="136"/>
      <c r="DO574" s="136"/>
      <c r="DP574" s="136"/>
      <c r="DQ574" s="136"/>
      <c r="DR574" s="136"/>
      <c r="DS574" s="136"/>
      <c r="DT574" s="136"/>
      <c r="DU574" s="136"/>
      <c r="DV574" s="136"/>
      <c r="DW574" s="136"/>
    </row>
    <row r="575" spans="1:127" x14ac:dyDescent="0.3">
      <c r="A575" s="138"/>
      <c r="B575" s="139"/>
      <c r="C575" s="155"/>
      <c r="D575" s="140"/>
      <c r="E575" s="138"/>
      <c r="F575" s="138"/>
      <c r="G575" s="141"/>
      <c r="H575" s="138"/>
      <c r="I575" s="138"/>
      <c r="J575" s="140"/>
      <c r="K575" s="138"/>
      <c r="L575" s="142"/>
      <c r="M575" s="142"/>
      <c r="N575" s="120"/>
      <c r="O575" s="143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  <c r="AJ575" s="144"/>
      <c r="AK575" s="144"/>
      <c r="AL575" s="144"/>
      <c r="AM575" s="144"/>
      <c r="AN575" s="144"/>
      <c r="AO575" s="144"/>
      <c r="AP575" s="144"/>
      <c r="AQ575" s="144"/>
      <c r="AR575" s="144"/>
      <c r="AS575" s="144"/>
      <c r="AT575" s="144"/>
      <c r="AU575" s="144"/>
      <c r="AV575" s="144"/>
      <c r="AW575" s="144"/>
      <c r="AX575" s="144"/>
      <c r="AY575" s="144"/>
      <c r="AZ575" s="144"/>
      <c r="BA575" s="144"/>
      <c r="BB575" s="144"/>
      <c r="BC575" s="144"/>
      <c r="BD575" s="144"/>
      <c r="BE575" s="144"/>
      <c r="BF575" s="144"/>
      <c r="BG575" s="144"/>
      <c r="BH575" s="144"/>
      <c r="BI575" s="144"/>
      <c r="BJ575" s="144"/>
      <c r="BK575" s="144"/>
      <c r="BL575" s="144"/>
      <c r="BM575" s="144"/>
      <c r="BN575" s="144"/>
      <c r="BO575" s="144"/>
      <c r="BP575" s="144"/>
      <c r="BQ575" s="144"/>
      <c r="BR575" s="144"/>
      <c r="BS575" s="144"/>
      <c r="BT575" s="144"/>
      <c r="BU575" s="144"/>
      <c r="BV575" s="144"/>
      <c r="BW575" s="144"/>
      <c r="BX575" s="144"/>
      <c r="BY575" s="144"/>
      <c r="BZ575" s="144"/>
      <c r="CA575" s="144"/>
      <c r="CB575" s="144"/>
      <c r="CC575" s="144"/>
      <c r="CD575" s="144"/>
      <c r="CE575" s="144"/>
      <c r="CF575" s="144"/>
      <c r="CG575" s="144"/>
      <c r="CH575" s="144"/>
      <c r="CI575" s="144"/>
      <c r="CJ575" s="144"/>
      <c r="CK575" s="144"/>
      <c r="CL575" s="144"/>
      <c r="CM575" s="144"/>
      <c r="CN575" s="144"/>
      <c r="CO575" s="144"/>
      <c r="CP575" s="144"/>
      <c r="CQ575" s="144"/>
      <c r="CR575" s="144"/>
      <c r="CS575" s="144"/>
      <c r="CT575" s="144"/>
      <c r="CU575" s="144"/>
      <c r="CV575" s="144"/>
      <c r="CW575" s="144"/>
      <c r="CX575" s="144"/>
      <c r="CY575" s="144"/>
      <c r="CZ575" s="144"/>
      <c r="DA575" s="144"/>
      <c r="DB575" s="144"/>
      <c r="DC575" s="144"/>
      <c r="DD575" s="144"/>
      <c r="DE575" s="144"/>
      <c r="DF575" s="144"/>
      <c r="DG575" s="144"/>
      <c r="DH575" s="144"/>
      <c r="DI575" s="144"/>
      <c r="DJ575" s="144"/>
      <c r="DK575" s="144"/>
      <c r="DL575" s="144"/>
      <c r="DM575" s="144"/>
      <c r="DN575" s="144"/>
      <c r="DO575" s="144"/>
      <c r="DP575" s="144"/>
      <c r="DQ575" s="144"/>
      <c r="DR575" s="144"/>
      <c r="DS575" s="144"/>
      <c r="DT575" s="144"/>
      <c r="DU575" s="144"/>
      <c r="DV575" s="144"/>
      <c r="DW575" s="144"/>
    </row>
    <row r="576" spans="1:127" x14ac:dyDescent="0.3">
      <c r="A576" s="72"/>
      <c r="B576" s="2"/>
      <c r="C576" s="151"/>
      <c r="D576" s="122"/>
      <c r="E576" s="123"/>
      <c r="F576" s="123"/>
      <c r="G576" s="124"/>
      <c r="H576" s="125"/>
      <c r="I576" s="126"/>
      <c r="J576" s="122"/>
      <c r="K576" s="127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  <c r="BB576" s="33"/>
      <c r="BC576" s="33"/>
      <c r="BD576" s="33"/>
      <c r="BE576" s="33"/>
      <c r="BF576" s="33"/>
      <c r="BG576" s="33"/>
      <c r="BH576" s="33"/>
      <c r="BI576" s="33"/>
      <c r="BJ576" s="33"/>
      <c r="BK576" s="33"/>
      <c r="BL576" s="33"/>
      <c r="BM576" s="33"/>
      <c r="BN576" s="33"/>
      <c r="BO576" s="33"/>
      <c r="BP576" s="33"/>
      <c r="BQ576" s="33"/>
      <c r="BR576" s="33"/>
      <c r="BS576" s="33"/>
      <c r="BT576" s="33"/>
      <c r="BU576" s="33"/>
      <c r="BV576" s="33"/>
      <c r="BW576" s="33"/>
      <c r="BX576" s="33"/>
      <c r="BY576" s="33"/>
      <c r="BZ576" s="33"/>
      <c r="CA576" s="33"/>
      <c r="CB576" s="33"/>
      <c r="CC576" s="33"/>
      <c r="CD576" s="33"/>
      <c r="CE576" s="33"/>
      <c r="CF576" s="33"/>
      <c r="CG576" s="33"/>
      <c r="CH576" s="33"/>
      <c r="CI576" s="33"/>
      <c r="CJ576" s="33"/>
      <c r="CK576" s="33"/>
      <c r="CL576" s="33"/>
      <c r="CM576" s="33"/>
      <c r="CN576" s="33"/>
      <c r="CO576" s="33"/>
      <c r="CP576" s="33"/>
      <c r="CQ576" s="33"/>
      <c r="CR576" s="33"/>
      <c r="CS576" s="33"/>
      <c r="CT576" s="33"/>
      <c r="CU576" s="33"/>
      <c r="CV576" s="33"/>
      <c r="CW576" s="33"/>
      <c r="CX576" s="33"/>
      <c r="CY576" s="33"/>
      <c r="CZ576" s="33"/>
      <c r="DA576" s="33"/>
      <c r="DB576" s="33"/>
      <c r="DC576" s="33"/>
      <c r="DD576" s="33"/>
      <c r="DE576" s="33"/>
      <c r="DF576" s="33"/>
      <c r="DG576" s="33"/>
      <c r="DH576" s="33"/>
      <c r="DI576" s="33"/>
      <c r="DJ576" s="33"/>
      <c r="DK576" s="33"/>
      <c r="DL576" s="33"/>
      <c r="DM576" s="33"/>
      <c r="DN576" s="33"/>
      <c r="DO576" s="33"/>
      <c r="DP576" s="33"/>
      <c r="DQ576" s="33"/>
      <c r="DR576" s="33"/>
      <c r="DS576" s="33"/>
      <c r="DT576" s="33"/>
      <c r="DU576" s="33"/>
      <c r="DV576" s="33"/>
      <c r="DW576" s="33"/>
    </row>
    <row r="577" spans="1:127" x14ac:dyDescent="0.3">
      <c r="A577" s="128"/>
      <c r="B577" s="129"/>
      <c r="C577" s="152"/>
      <c r="D577" s="131"/>
      <c r="E577" s="128"/>
      <c r="F577" s="128"/>
      <c r="G577" s="132"/>
      <c r="H577" s="128"/>
      <c r="I577" s="128"/>
      <c r="J577" s="131"/>
      <c r="K577" s="128"/>
      <c r="L577" s="133"/>
      <c r="M577" s="133"/>
      <c r="N577" s="134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33"/>
      <c r="BO577" s="33"/>
      <c r="BP577" s="33"/>
      <c r="BQ577" s="33"/>
      <c r="BR577" s="33"/>
      <c r="BS577" s="33"/>
      <c r="BT577" s="33"/>
      <c r="BU577" s="33"/>
      <c r="BV577" s="33"/>
      <c r="BW577" s="33"/>
      <c r="BX577" s="33"/>
      <c r="BY577" s="33"/>
      <c r="BZ577" s="33"/>
      <c r="CA577" s="33"/>
      <c r="CB577" s="33"/>
      <c r="CC577" s="33"/>
      <c r="CD577" s="33"/>
      <c r="CE577" s="33"/>
      <c r="CF577" s="33"/>
      <c r="CG577" s="33"/>
      <c r="CH577" s="33"/>
      <c r="CI577" s="33"/>
      <c r="CJ577" s="33"/>
      <c r="CK577" s="33"/>
      <c r="CL577" s="33"/>
      <c r="CM577" s="33"/>
      <c r="CN577" s="33"/>
      <c r="CO577" s="33"/>
      <c r="CP577" s="33"/>
      <c r="CQ577" s="33"/>
      <c r="CR577" s="33"/>
      <c r="CS577" s="33"/>
      <c r="CT577" s="33"/>
      <c r="CU577" s="33"/>
      <c r="CV577" s="33"/>
      <c r="CW577" s="33"/>
      <c r="CX577" s="33"/>
      <c r="CY577" s="33"/>
      <c r="CZ577" s="33"/>
      <c r="DA577" s="33"/>
      <c r="DB577" s="33"/>
      <c r="DC577" s="33"/>
      <c r="DD577" s="33"/>
      <c r="DE577" s="33"/>
      <c r="DF577" s="33"/>
      <c r="DG577" s="33"/>
      <c r="DH577" s="33"/>
      <c r="DI577" s="33"/>
      <c r="DJ577" s="33"/>
      <c r="DK577" s="33"/>
      <c r="DL577" s="33"/>
      <c r="DM577" s="33"/>
      <c r="DN577" s="33"/>
      <c r="DO577" s="33"/>
      <c r="DP577" s="33"/>
      <c r="DQ577" s="33"/>
      <c r="DR577" s="33"/>
      <c r="DS577" s="33"/>
      <c r="DT577" s="33"/>
      <c r="DU577" s="33"/>
      <c r="DV577" s="33"/>
      <c r="DW577" s="33"/>
    </row>
    <row r="578" spans="1:127" x14ac:dyDescent="0.3">
      <c r="A578" s="72"/>
      <c r="B578" s="2"/>
      <c r="C578" s="153"/>
      <c r="D578" s="122"/>
      <c r="E578" s="123"/>
      <c r="F578" s="123"/>
      <c r="G578" s="124"/>
      <c r="H578" s="125"/>
      <c r="I578" s="126"/>
      <c r="J578" s="122"/>
      <c r="K578" s="127"/>
      <c r="P578" s="136"/>
      <c r="Q578" s="136"/>
      <c r="R578" s="136"/>
      <c r="S578" s="136"/>
      <c r="T578" s="136"/>
      <c r="U578" s="136"/>
      <c r="V578" s="136"/>
      <c r="W578" s="136"/>
      <c r="X578" s="136"/>
      <c r="Y578" s="136"/>
      <c r="Z578" s="136"/>
      <c r="AA578" s="136"/>
      <c r="AB578" s="136"/>
      <c r="AC578" s="136"/>
      <c r="AD578" s="136"/>
      <c r="AE578" s="136"/>
      <c r="AF578" s="136"/>
      <c r="AG578" s="136"/>
      <c r="AH578" s="136"/>
      <c r="AI578" s="136"/>
      <c r="AJ578" s="136"/>
      <c r="AK578" s="136"/>
      <c r="AL578" s="136"/>
      <c r="AM578" s="136"/>
      <c r="AN578" s="136"/>
      <c r="AO578" s="136"/>
      <c r="AP578" s="136"/>
      <c r="AQ578" s="136"/>
      <c r="AR578" s="136"/>
      <c r="AS578" s="136"/>
      <c r="AT578" s="136"/>
      <c r="AU578" s="136"/>
      <c r="AV578" s="136"/>
      <c r="AW578" s="136"/>
      <c r="AX578" s="136"/>
      <c r="AY578" s="136"/>
      <c r="AZ578" s="136"/>
      <c r="BA578" s="136"/>
      <c r="BB578" s="136"/>
      <c r="BC578" s="136"/>
      <c r="BD578" s="136"/>
      <c r="BE578" s="136"/>
      <c r="BF578" s="136"/>
      <c r="BG578" s="136"/>
      <c r="BH578" s="136"/>
      <c r="BI578" s="136"/>
      <c r="BJ578" s="136"/>
      <c r="BK578" s="136"/>
      <c r="BL578" s="136"/>
      <c r="BM578" s="136"/>
      <c r="BN578" s="136"/>
      <c r="BO578" s="136"/>
      <c r="BP578" s="136"/>
      <c r="BQ578" s="136"/>
      <c r="BR578" s="136"/>
      <c r="BS578" s="136"/>
      <c r="BT578" s="136"/>
      <c r="BU578" s="136"/>
      <c r="BV578" s="136"/>
      <c r="BW578" s="136"/>
      <c r="BX578" s="136"/>
      <c r="BY578" s="136"/>
      <c r="BZ578" s="136"/>
      <c r="CA578" s="136"/>
      <c r="CB578" s="136"/>
      <c r="CC578" s="136"/>
      <c r="CD578" s="136"/>
      <c r="CE578" s="136"/>
      <c r="CF578" s="136"/>
      <c r="CG578" s="136"/>
      <c r="CH578" s="136"/>
      <c r="CI578" s="136"/>
      <c r="CJ578" s="136"/>
      <c r="CK578" s="136"/>
      <c r="CL578" s="136"/>
      <c r="CM578" s="136"/>
      <c r="CN578" s="136"/>
      <c r="CO578" s="136"/>
      <c r="CP578" s="136"/>
      <c r="CQ578" s="136"/>
      <c r="CR578" s="136"/>
      <c r="CS578" s="136"/>
      <c r="CT578" s="136"/>
      <c r="CU578" s="136"/>
      <c r="CV578" s="136"/>
      <c r="CW578" s="136"/>
      <c r="CX578" s="136"/>
      <c r="CY578" s="136"/>
      <c r="CZ578" s="136"/>
      <c r="DA578" s="136"/>
      <c r="DB578" s="136"/>
      <c r="DC578" s="136"/>
      <c r="DD578" s="136"/>
      <c r="DE578" s="136"/>
      <c r="DF578" s="136"/>
      <c r="DG578" s="136"/>
      <c r="DH578" s="136"/>
      <c r="DI578" s="136"/>
      <c r="DJ578" s="136"/>
      <c r="DK578" s="136"/>
      <c r="DL578" s="136"/>
      <c r="DM578" s="136"/>
      <c r="DN578" s="136"/>
      <c r="DO578" s="136"/>
      <c r="DP578" s="136"/>
      <c r="DQ578" s="136"/>
      <c r="DR578" s="136"/>
      <c r="DS578" s="136"/>
      <c r="DT578" s="136"/>
      <c r="DU578" s="136"/>
      <c r="DV578" s="136"/>
      <c r="DW578" s="136"/>
    </row>
    <row r="579" spans="1:127" x14ac:dyDescent="0.3">
      <c r="A579" s="128"/>
      <c r="B579" s="129"/>
      <c r="C579" s="154"/>
      <c r="D579" s="131"/>
      <c r="E579" s="128"/>
      <c r="F579" s="128"/>
      <c r="G579" s="132"/>
      <c r="H579" s="128"/>
      <c r="I579" s="128"/>
      <c r="J579" s="131"/>
      <c r="K579" s="128"/>
      <c r="L579" s="133"/>
      <c r="M579" s="133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  <c r="Z579" s="136"/>
      <c r="AA579" s="136"/>
      <c r="AB579" s="136"/>
      <c r="AC579" s="136"/>
      <c r="AD579" s="136"/>
      <c r="AE579" s="136"/>
      <c r="AF579" s="136"/>
      <c r="AG579" s="136"/>
      <c r="AH579" s="136"/>
      <c r="AI579" s="136"/>
      <c r="AJ579" s="136"/>
      <c r="AK579" s="136"/>
      <c r="AL579" s="136"/>
      <c r="AM579" s="136"/>
      <c r="AN579" s="136"/>
      <c r="AO579" s="136"/>
      <c r="AP579" s="136"/>
      <c r="AQ579" s="136"/>
      <c r="AR579" s="136"/>
      <c r="AS579" s="136"/>
      <c r="AT579" s="136"/>
      <c r="AU579" s="136"/>
      <c r="AV579" s="136"/>
      <c r="AW579" s="136"/>
      <c r="AX579" s="136"/>
      <c r="AY579" s="136"/>
      <c r="AZ579" s="136"/>
      <c r="BA579" s="136"/>
      <c r="BB579" s="136"/>
      <c r="BC579" s="136"/>
      <c r="BD579" s="136"/>
      <c r="BE579" s="136"/>
      <c r="BF579" s="136"/>
      <c r="BG579" s="136"/>
      <c r="BH579" s="136"/>
      <c r="BI579" s="136"/>
      <c r="BJ579" s="136"/>
      <c r="BK579" s="136"/>
      <c r="BL579" s="136"/>
      <c r="BM579" s="136"/>
      <c r="BN579" s="136"/>
      <c r="BO579" s="136"/>
      <c r="BP579" s="136"/>
      <c r="BQ579" s="136"/>
      <c r="BR579" s="136"/>
      <c r="BS579" s="136"/>
      <c r="BT579" s="136"/>
      <c r="BU579" s="136"/>
      <c r="BV579" s="136"/>
      <c r="BW579" s="136"/>
      <c r="BX579" s="136"/>
      <c r="BY579" s="136"/>
      <c r="BZ579" s="136"/>
      <c r="CA579" s="136"/>
      <c r="CB579" s="136"/>
      <c r="CC579" s="136"/>
      <c r="CD579" s="136"/>
      <c r="CE579" s="136"/>
      <c r="CF579" s="136"/>
      <c r="CG579" s="136"/>
      <c r="CH579" s="136"/>
      <c r="CI579" s="136"/>
      <c r="CJ579" s="136"/>
      <c r="CK579" s="136"/>
      <c r="CL579" s="136"/>
      <c r="CM579" s="136"/>
      <c r="CN579" s="136"/>
      <c r="CO579" s="136"/>
      <c r="CP579" s="136"/>
      <c r="CQ579" s="136"/>
      <c r="CR579" s="136"/>
      <c r="CS579" s="136"/>
      <c r="CT579" s="136"/>
      <c r="CU579" s="136"/>
      <c r="CV579" s="136"/>
      <c r="CW579" s="136"/>
      <c r="CX579" s="136"/>
      <c r="CY579" s="136"/>
      <c r="CZ579" s="136"/>
      <c r="DA579" s="136"/>
      <c r="DB579" s="136"/>
      <c r="DC579" s="136"/>
      <c r="DD579" s="136"/>
      <c r="DE579" s="136"/>
      <c r="DF579" s="136"/>
      <c r="DG579" s="136"/>
      <c r="DH579" s="136"/>
      <c r="DI579" s="136"/>
      <c r="DJ579" s="136"/>
      <c r="DK579" s="136"/>
      <c r="DL579" s="136"/>
      <c r="DM579" s="136"/>
      <c r="DN579" s="136"/>
      <c r="DO579" s="136"/>
      <c r="DP579" s="136"/>
      <c r="DQ579" s="136"/>
      <c r="DR579" s="136"/>
      <c r="DS579" s="136"/>
      <c r="DT579" s="136"/>
      <c r="DU579" s="136"/>
      <c r="DV579" s="136"/>
      <c r="DW579" s="136"/>
    </row>
    <row r="580" spans="1:127" x14ac:dyDescent="0.3">
      <c r="A580" s="138"/>
      <c r="B580" s="139"/>
      <c r="C580" s="155"/>
      <c r="D580" s="140"/>
      <c r="E580" s="138"/>
      <c r="F580" s="138"/>
      <c r="G580" s="141"/>
      <c r="H580" s="138"/>
      <c r="I580" s="138"/>
      <c r="J580" s="140"/>
      <c r="K580" s="138"/>
      <c r="L580" s="142"/>
      <c r="M580" s="142"/>
      <c r="N580" s="120"/>
      <c r="O580" s="143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  <c r="AG580" s="144"/>
      <c r="AH580" s="144"/>
      <c r="AI580" s="144"/>
      <c r="AJ580" s="144"/>
      <c r="AK580" s="144"/>
      <c r="AL580" s="144"/>
      <c r="AM580" s="144"/>
      <c r="AN580" s="144"/>
      <c r="AO580" s="144"/>
      <c r="AP580" s="144"/>
      <c r="AQ580" s="144"/>
      <c r="AR580" s="144"/>
      <c r="AS580" s="144"/>
      <c r="AT580" s="144"/>
      <c r="AU580" s="144"/>
      <c r="AV580" s="144"/>
      <c r="AW580" s="144"/>
      <c r="AX580" s="144"/>
      <c r="AY580" s="144"/>
      <c r="AZ580" s="144"/>
      <c r="BA580" s="144"/>
      <c r="BB580" s="144"/>
      <c r="BC580" s="144"/>
      <c r="BD580" s="144"/>
      <c r="BE580" s="144"/>
      <c r="BF580" s="144"/>
      <c r="BG580" s="144"/>
      <c r="BH580" s="144"/>
      <c r="BI580" s="144"/>
      <c r="BJ580" s="144"/>
      <c r="BK580" s="144"/>
      <c r="BL580" s="144"/>
      <c r="BM580" s="144"/>
      <c r="BN580" s="144"/>
      <c r="BO580" s="144"/>
      <c r="BP580" s="144"/>
      <c r="BQ580" s="144"/>
      <c r="BR580" s="144"/>
      <c r="BS580" s="144"/>
      <c r="BT580" s="144"/>
      <c r="BU580" s="144"/>
      <c r="BV580" s="144"/>
      <c r="BW580" s="144"/>
      <c r="BX580" s="144"/>
      <c r="BY580" s="144"/>
      <c r="BZ580" s="144"/>
      <c r="CA580" s="144"/>
      <c r="CB580" s="144"/>
      <c r="CC580" s="144"/>
      <c r="CD580" s="144"/>
      <c r="CE580" s="144"/>
      <c r="CF580" s="144"/>
      <c r="CG580" s="144"/>
      <c r="CH580" s="144"/>
      <c r="CI580" s="144"/>
      <c r="CJ580" s="144"/>
      <c r="CK580" s="144"/>
      <c r="CL580" s="144"/>
      <c r="CM580" s="144"/>
      <c r="CN580" s="144"/>
      <c r="CO580" s="144"/>
      <c r="CP580" s="144"/>
      <c r="CQ580" s="144"/>
      <c r="CR580" s="144"/>
      <c r="CS580" s="144"/>
      <c r="CT580" s="144"/>
      <c r="CU580" s="144"/>
      <c r="CV580" s="144"/>
      <c r="CW580" s="144"/>
      <c r="CX580" s="144"/>
      <c r="CY580" s="144"/>
      <c r="CZ580" s="144"/>
      <c r="DA580" s="144"/>
      <c r="DB580" s="144"/>
      <c r="DC580" s="144"/>
      <c r="DD580" s="144"/>
      <c r="DE580" s="144"/>
      <c r="DF580" s="144"/>
      <c r="DG580" s="144"/>
      <c r="DH580" s="144"/>
      <c r="DI580" s="144"/>
      <c r="DJ580" s="144"/>
      <c r="DK580" s="144"/>
      <c r="DL580" s="144"/>
      <c r="DM580" s="144"/>
      <c r="DN580" s="144"/>
      <c r="DO580" s="144"/>
      <c r="DP580" s="144"/>
      <c r="DQ580" s="144"/>
      <c r="DR580" s="144"/>
      <c r="DS580" s="144"/>
      <c r="DT580" s="144"/>
      <c r="DU580" s="144"/>
      <c r="DV580" s="144"/>
      <c r="DW580" s="144"/>
    </row>
    <row r="581" spans="1:127" x14ac:dyDescent="0.3">
      <c r="A581" s="72"/>
      <c r="B581" s="2"/>
      <c r="C581" s="153"/>
      <c r="D581" s="122"/>
      <c r="E581" s="123"/>
      <c r="F581" s="123"/>
      <c r="G581" s="124"/>
      <c r="H581" s="125"/>
      <c r="I581" s="126"/>
      <c r="J581" s="122"/>
      <c r="K581" s="127"/>
      <c r="P581" s="136"/>
      <c r="Q581" s="136"/>
      <c r="R581" s="136"/>
      <c r="S581" s="136"/>
      <c r="T581" s="136"/>
      <c r="U581" s="136"/>
      <c r="V581" s="136"/>
      <c r="W581" s="136"/>
      <c r="X581" s="136"/>
      <c r="Y581" s="136"/>
      <c r="Z581" s="136"/>
      <c r="AA581" s="136"/>
      <c r="AB581" s="136"/>
      <c r="AC581" s="136"/>
      <c r="AD581" s="136"/>
      <c r="AE581" s="136"/>
      <c r="AF581" s="136"/>
      <c r="AG581" s="136"/>
      <c r="AH581" s="136"/>
      <c r="AI581" s="136"/>
      <c r="AJ581" s="136"/>
      <c r="AK581" s="136"/>
      <c r="AL581" s="136"/>
      <c r="AM581" s="136"/>
      <c r="AN581" s="136"/>
      <c r="AO581" s="136"/>
      <c r="AP581" s="136"/>
      <c r="AQ581" s="136"/>
      <c r="AR581" s="136"/>
      <c r="AS581" s="136"/>
      <c r="AT581" s="136"/>
      <c r="AU581" s="136"/>
      <c r="AV581" s="136"/>
      <c r="AW581" s="136"/>
      <c r="AX581" s="136"/>
      <c r="AY581" s="136"/>
      <c r="AZ581" s="136"/>
      <c r="BA581" s="136"/>
      <c r="BB581" s="136"/>
      <c r="BC581" s="136"/>
      <c r="BD581" s="136"/>
      <c r="BE581" s="136"/>
      <c r="BF581" s="136"/>
      <c r="BG581" s="136"/>
      <c r="BH581" s="136"/>
      <c r="BI581" s="136"/>
      <c r="BJ581" s="136"/>
      <c r="BK581" s="136"/>
      <c r="BL581" s="136"/>
      <c r="BM581" s="136"/>
      <c r="BN581" s="136"/>
      <c r="BO581" s="136"/>
      <c r="BP581" s="136"/>
      <c r="BQ581" s="136"/>
      <c r="BR581" s="136"/>
      <c r="BS581" s="136"/>
      <c r="BT581" s="136"/>
      <c r="BU581" s="136"/>
      <c r="BV581" s="136"/>
      <c r="BW581" s="136"/>
      <c r="BX581" s="136"/>
      <c r="BY581" s="136"/>
      <c r="BZ581" s="136"/>
      <c r="CA581" s="136"/>
      <c r="CB581" s="136"/>
      <c r="CC581" s="136"/>
      <c r="CD581" s="136"/>
      <c r="CE581" s="136"/>
      <c r="CF581" s="136"/>
      <c r="CG581" s="136"/>
      <c r="CH581" s="136"/>
      <c r="CI581" s="136"/>
      <c r="CJ581" s="136"/>
      <c r="CK581" s="136"/>
      <c r="CL581" s="136"/>
      <c r="CM581" s="136"/>
      <c r="CN581" s="136"/>
      <c r="CO581" s="136"/>
      <c r="CP581" s="136"/>
      <c r="CQ581" s="136"/>
      <c r="CR581" s="136"/>
      <c r="CS581" s="136"/>
      <c r="CT581" s="136"/>
      <c r="CU581" s="136"/>
      <c r="CV581" s="136"/>
      <c r="CW581" s="136"/>
      <c r="CX581" s="136"/>
      <c r="CY581" s="136"/>
      <c r="CZ581" s="136"/>
      <c r="DA581" s="136"/>
      <c r="DB581" s="136"/>
      <c r="DC581" s="136"/>
      <c r="DD581" s="136"/>
      <c r="DE581" s="136"/>
      <c r="DF581" s="136"/>
      <c r="DG581" s="136"/>
      <c r="DH581" s="136"/>
      <c r="DI581" s="136"/>
      <c r="DJ581" s="136"/>
      <c r="DK581" s="136"/>
      <c r="DL581" s="136"/>
      <c r="DM581" s="136"/>
      <c r="DN581" s="136"/>
      <c r="DO581" s="136"/>
      <c r="DP581" s="136"/>
      <c r="DQ581" s="136"/>
      <c r="DR581" s="136"/>
      <c r="DS581" s="136"/>
      <c r="DT581" s="136"/>
      <c r="DU581" s="136"/>
      <c r="DV581" s="136"/>
      <c r="DW581" s="136"/>
    </row>
    <row r="582" spans="1:127" x14ac:dyDescent="0.3">
      <c r="A582" s="128"/>
      <c r="B582" s="129"/>
      <c r="C582" s="154"/>
      <c r="D582" s="131"/>
      <c r="E582" s="128"/>
      <c r="F582" s="128"/>
      <c r="G582" s="132"/>
      <c r="H582" s="128"/>
      <c r="I582" s="128"/>
      <c r="J582" s="131"/>
      <c r="K582" s="128"/>
      <c r="L582" s="133"/>
      <c r="M582" s="133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  <c r="Z582" s="136"/>
      <c r="AA582" s="136"/>
      <c r="AB582" s="136"/>
      <c r="AC582" s="136"/>
      <c r="AD582" s="136"/>
      <c r="AE582" s="136"/>
      <c r="AF582" s="136"/>
      <c r="AG582" s="136"/>
      <c r="AH582" s="136"/>
      <c r="AI582" s="136"/>
      <c r="AJ582" s="136"/>
      <c r="AK582" s="136"/>
      <c r="AL582" s="136"/>
      <c r="AM582" s="136"/>
      <c r="AN582" s="136"/>
      <c r="AO582" s="136"/>
      <c r="AP582" s="136"/>
      <c r="AQ582" s="136"/>
      <c r="AR582" s="136"/>
      <c r="AS582" s="136"/>
      <c r="AT582" s="136"/>
      <c r="AU582" s="136"/>
      <c r="AV582" s="136"/>
      <c r="AW582" s="136"/>
      <c r="AX582" s="136"/>
      <c r="AY582" s="136"/>
      <c r="AZ582" s="136"/>
      <c r="BA582" s="136"/>
      <c r="BB582" s="136"/>
      <c r="BC582" s="136"/>
      <c r="BD582" s="136"/>
      <c r="BE582" s="136"/>
      <c r="BF582" s="136"/>
      <c r="BG582" s="136"/>
      <c r="BH582" s="136"/>
      <c r="BI582" s="136"/>
      <c r="BJ582" s="136"/>
      <c r="BK582" s="136"/>
      <c r="BL582" s="136"/>
      <c r="BM582" s="136"/>
      <c r="BN582" s="136"/>
      <c r="BO582" s="136"/>
      <c r="BP582" s="136"/>
      <c r="BQ582" s="136"/>
      <c r="BR582" s="136"/>
      <c r="BS582" s="136"/>
      <c r="BT582" s="136"/>
      <c r="BU582" s="136"/>
      <c r="BV582" s="136"/>
      <c r="BW582" s="136"/>
      <c r="BX582" s="136"/>
      <c r="BY582" s="136"/>
      <c r="BZ582" s="136"/>
      <c r="CA582" s="136"/>
      <c r="CB582" s="136"/>
      <c r="CC582" s="136"/>
      <c r="CD582" s="136"/>
      <c r="CE582" s="136"/>
      <c r="CF582" s="136"/>
      <c r="CG582" s="136"/>
      <c r="CH582" s="136"/>
      <c r="CI582" s="136"/>
      <c r="CJ582" s="136"/>
      <c r="CK582" s="136"/>
      <c r="CL582" s="136"/>
      <c r="CM582" s="136"/>
      <c r="CN582" s="136"/>
      <c r="CO582" s="136"/>
      <c r="CP582" s="136"/>
      <c r="CQ582" s="136"/>
      <c r="CR582" s="136"/>
      <c r="CS582" s="136"/>
      <c r="CT582" s="136"/>
      <c r="CU582" s="136"/>
      <c r="CV582" s="136"/>
      <c r="CW582" s="136"/>
      <c r="CX582" s="136"/>
      <c r="CY582" s="136"/>
      <c r="CZ582" s="136"/>
      <c r="DA582" s="136"/>
      <c r="DB582" s="136"/>
      <c r="DC582" s="136"/>
      <c r="DD582" s="136"/>
      <c r="DE582" s="136"/>
      <c r="DF582" s="136"/>
      <c r="DG582" s="136"/>
      <c r="DH582" s="136"/>
      <c r="DI582" s="136"/>
      <c r="DJ582" s="136"/>
      <c r="DK582" s="136"/>
      <c r="DL582" s="136"/>
      <c r="DM582" s="136"/>
      <c r="DN582" s="136"/>
      <c r="DO582" s="136"/>
      <c r="DP582" s="136"/>
      <c r="DQ582" s="136"/>
      <c r="DR582" s="136"/>
      <c r="DS582" s="136"/>
      <c r="DT582" s="136"/>
      <c r="DU582" s="136"/>
      <c r="DV582" s="136"/>
      <c r="DW582" s="136"/>
    </row>
    <row r="583" spans="1:127" x14ac:dyDescent="0.3">
      <c r="A583" s="138"/>
      <c r="B583" s="139"/>
      <c r="C583" s="155"/>
      <c r="D583" s="140"/>
      <c r="E583" s="138"/>
      <c r="F583" s="138"/>
      <c r="G583" s="141"/>
      <c r="H583" s="138"/>
      <c r="I583" s="138"/>
      <c r="J583" s="140"/>
      <c r="K583" s="138"/>
      <c r="L583" s="142"/>
      <c r="M583" s="142"/>
      <c r="N583" s="120"/>
      <c r="O583" s="143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  <c r="AG583" s="144"/>
      <c r="AH583" s="144"/>
      <c r="AI583" s="144"/>
      <c r="AJ583" s="144"/>
      <c r="AK583" s="144"/>
      <c r="AL583" s="144"/>
      <c r="AM583" s="144"/>
      <c r="AN583" s="144"/>
      <c r="AO583" s="144"/>
      <c r="AP583" s="144"/>
      <c r="AQ583" s="144"/>
      <c r="AR583" s="144"/>
      <c r="AS583" s="144"/>
      <c r="AT583" s="144"/>
      <c r="AU583" s="144"/>
      <c r="AV583" s="144"/>
      <c r="AW583" s="144"/>
      <c r="AX583" s="144"/>
      <c r="AY583" s="144"/>
      <c r="AZ583" s="144"/>
      <c r="BA583" s="144"/>
      <c r="BB583" s="144"/>
      <c r="BC583" s="144"/>
      <c r="BD583" s="144"/>
      <c r="BE583" s="144"/>
      <c r="BF583" s="144"/>
      <c r="BG583" s="144"/>
      <c r="BH583" s="144"/>
      <c r="BI583" s="144"/>
      <c r="BJ583" s="144"/>
      <c r="BK583" s="144"/>
      <c r="BL583" s="144"/>
      <c r="BM583" s="144"/>
      <c r="BN583" s="144"/>
      <c r="BO583" s="144"/>
      <c r="BP583" s="144"/>
      <c r="BQ583" s="144"/>
      <c r="BR583" s="144"/>
      <c r="BS583" s="144"/>
      <c r="BT583" s="144"/>
      <c r="BU583" s="144"/>
      <c r="BV583" s="144"/>
      <c r="BW583" s="144"/>
      <c r="BX583" s="144"/>
      <c r="BY583" s="144"/>
      <c r="BZ583" s="144"/>
      <c r="CA583" s="144"/>
      <c r="CB583" s="144"/>
      <c r="CC583" s="144"/>
      <c r="CD583" s="144"/>
      <c r="CE583" s="144"/>
      <c r="CF583" s="144"/>
      <c r="CG583" s="144"/>
      <c r="CH583" s="144"/>
      <c r="CI583" s="144"/>
      <c r="CJ583" s="144"/>
      <c r="CK583" s="144"/>
      <c r="CL583" s="144"/>
      <c r="CM583" s="144"/>
      <c r="CN583" s="144"/>
      <c r="CO583" s="144"/>
      <c r="CP583" s="144"/>
      <c r="CQ583" s="144"/>
      <c r="CR583" s="144"/>
      <c r="CS583" s="144"/>
      <c r="CT583" s="144"/>
      <c r="CU583" s="144"/>
      <c r="CV583" s="144"/>
      <c r="CW583" s="144"/>
      <c r="CX583" s="144"/>
      <c r="CY583" s="144"/>
      <c r="CZ583" s="144"/>
      <c r="DA583" s="144"/>
      <c r="DB583" s="144"/>
      <c r="DC583" s="144"/>
      <c r="DD583" s="144"/>
      <c r="DE583" s="144"/>
      <c r="DF583" s="144"/>
      <c r="DG583" s="144"/>
      <c r="DH583" s="144"/>
      <c r="DI583" s="144"/>
      <c r="DJ583" s="144"/>
      <c r="DK583" s="144"/>
      <c r="DL583" s="144"/>
      <c r="DM583" s="144"/>
      <c r="DN583" s="144"/>
      <c r="DO583" s="144"/>
      <c r="DP583" s="144"/>
      <c r="DQ583" s="144"/>
      <c r="DR583" s="144"/>
      <c r="DS583" s="144"/>
      <c r="DT583" s="144"/>
      <c r="DU583" s="144"/>
      <c r="DV583" s="144"/>
      <c r="DW583" s="144"/>
    </row>
    <row r="584" spans="1:127" x14ac:dyDescent="0.3">
      <c r="A584" s="72"/>
      <c r="B584" s="2"/>
      <c r="C584" s="153"/>
      <c r="D584" s="122"/>
      <c r="E584" s="123"/>
      <c r="F584" s="123"/>
      <c r="G584" s="124"/>
      <c r="H584" s="125"/>
      <c r="I584" s="126"/>
      <c r="J584" s="122"/>
      <c r="K584" s="127"/>
      <c r="P584" s="136"/>
      <c r="Q584" s="136"/>
      <c r="R584" s="136"/>
      <c r="S584" s="136"/>
      <c r="T584" s="136"/>
      <c r="U584" s="136"/>
      <c r="V584" s="136"/>
      <c r="W584" s="136"/>
      <c r="X584" s="136"/>
      <c r="Y584" s="136"/>
      <c r="Z584" s="136"/>
      <c r="AA584" s="136"/>
      <c r="AB584" s="136"/>
      <c r="AC584" s="136"/>
      <c r="AD584" s="136"/>
      <c r="AE584" s="136"/>
      <c r="AF584" s="136"/>
      <c r="AG584" s="136"/>
      <c r="AH584" s="136"/>
      <c r="AI584" s="136"/>
      <c r="AJ584" s="136"/>
      <c r="AK584" s="136"/>
      <c r="AL584" s="136"/>
      <c r="AM584" s="136"/>
      <c r="AN584" s="136"/>
      <c r="AO584" s="136"/>
      <c r="AP584" s="136"/>
      <c r="AQ584" s="136"/>
      <c r="AR584" s="136"/>
      <c r="AS584" s="136"/>
      <c r="AT584" s="136"/>
      <c r="AU584" s="136"/>
      <c r="AV584" s="136"/>
      <c r="AW584" s="136"/>
      <c r="AX584" s="136"/>
      <c r="AY584" s="136"/>
      <c r="AZ584" s="136"/>
      <c r="BA584" s="136"/>
      <c r="BB584" s="136"/>
      <c r="BC584" s="136"/>
      <c r="BD584" s="136"/>
      <c r="BE584" s="136"/>
      <c r="BF584" s="136"/>
      <c r="BG584" s="136"/>
      <c r="BH584" s="136"/>
      <c r="BI584" s="136"/>
      <c r="BJ584" s="136"/>
      <c r="BK584" s="136"/>
      <c r="BL584" s="136"/>
      <c r="BM584" s="136"/>
      <c r="BN584" s="136"/>
      <c r="BO584" s="136"/>
      <c r="BP584" s="136"/>
      <c r="BQ584" s="136"/>
      <c r="BR584" s="136"/>
      <c r="BS584" s="136"/>
      <c r="BT584" s="136"/>
      <c r="BU584" s="136"/>
      <c r="BV584" s="136"/>
      <c r="BW584" s="136"/>
      <c r="BX584" s="136"/>
      <c r="BY584" s="136"/>
      <c r="BZ584" s="136"/>
      <c r="CA584" s="136"/>
      <c r="CB584" s="136"/>
      <c r="CC584" s="136"/>
      <c r="CD584" s="136"/>
      <c r="CE584" s="136"/>
      <c r="CF584" s="136"/>
      <c r="CG584" s="136"/>
      <c r="CH584" s="136"/>
      <c r="CI584" s="136"/>
      <c r="CJ584" s="136"/>
      <c r="CK584" s="136"/>
      <c r="CL584" s="136"/>
      <c r="CM584" s="136"/>
      <c r="CN584" s="136"/>
      <c r="CO584" s="136"/>
      <c r="CP584" s="136"/>
      <c r="CQ584" s="136"/>
      <c r="CR584" s="136"/>
      <c r="CS584" s="136"/>
      <c r="CT584" s="136"/>
      <c r="CU584" s="136"/>
      <c r="CV584" s="136"/>
      <c r="CW584" s="136"/>
      <c r="CX584" s="136"/>
      <c r="CY584" s="136"/>
      <c r="CZ584" s="136"/>
      <c r="DA584" s="136"/>
      <c r="DB584" s="136"/>
      <c r="DC584" s="136"/>
      <c r="DD584" s="136"/>
      <c r="DE584" s="136"/>
      <c r="DF584" s="136"/>
      <c r="DG584" s="136"/>
      <c r="DH584" s="136"/>
      <c r="DI584" s="136"/>
      <c r="DJ584" s="136"/>
      <c r="DK584" s="136"/>
      <c r="DL584" s="136"/>
      <c r="DM584" s="136"/>
      <c r="DN584" s="136"/>
      <c r="DO584" s="136"/>
      <c r="DP584" s="136"/>
      <c r="DQ584" s="136"/>
      <c r="DR584" s="136"/>
      <c r="DS584" s="136"/>
      <c r="DT584" s="136"/>
      <c r="DU584" s="136"/>
      <c r="DV584" s="136"/>
      <c r="DW584" s="136"/>
    </row>
    <row r="585" spans="1:127" x14ac:dyDescent="0.3">
      <c r="A585" s="128"/>
      <c r="B585" s="129"/>
      <c r="C585" s="154"/>
      <c r="D585" s="131"/>
      <c r="E585" s="128"/>
      <c r="F585" s="128"/>
      <c r="G585" s="132"/>
      <c r="H585" s="128"/>
      <c r="I585" s="128"/>
      <c r="J585" s="131"/>
      <c r="K585" s="128"/>
      <c r="L585" s="133"/>
      <c r="M585" s="133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  <c r="Z585" s="136"/>
      <c r="AA585" s="136"/>
      <c r="AB585" s="136"/>
      <c r="AC585" s="136"/>
      <c r="AD585" s="136"/>
      <c r="AE585" s="136"/>
      <c r="AF585" s="136"/>
      <c r="AG585" s="136"/>
      <c r="AH585" s="136"/>
      <c r="AI585" s="136"/>
      <c r="AJ585" s="136"/>
      <c r="AK585" s="136"/>
      <c r="AL585" s="136"/>
      <c r="AM585" s="136"/>
      <c r="AN585" s="136"/>
      <c r="AO585" s="136"/>
      <c r="AP585" s="136"/>
      <c r="AQ585" s="136"/>
      <c r="AR585" s="136"/>
      <c r="AS585" s="136"/>
      <c r="AT585" s="136"/>
      <c r="AU585" s="136"/>
      <c r="AV585" s="136"/>
      <c r="AW585" s="136"/>
      <c r="AX585" s="136"/>
      <c r="AY585" s="136"/>
      <c r="AZ585" s="136"/>
      <c r="BA585" s="136"/>
      <c r="BB585" s="136"/>
      <c r="BC585" s="136"/>
      <c r="BD585" s="136"/>
      <c r="BE585" s="136"/>
      <c r="BF585" s="136"/>
      <c r="BG585" s="136"/>
      <c r="BH585" s="136"/>
      <c r="BI585" s="136"/>
      <c r="BJ585" s="136"/>
      <c r="BK585" s="136"/>
      <c r="BL585" s="136"/>
      <c r="BM585" s="136"/>
      <c r="BN585" s="136"/>
      <c r="BO585" s="136"/>
      <c r="BP585" s="136"/>
      <c r="BQ585" s="136"/>
      <c r="BR585" s="136"/>
      <c r="BS585" s="136"/>
      <c r="BT585" s="136"/>
      <c r="BU585" s="136"/>
      <c r="BV585" s="136"/>
      <c r="BW585" s="136"/>
      <c r="BX585" s="136"/>
      <c r="BY585" s="136"/>
      <c r="BZ585" s="136"/>
      <c r="CA585" s="136"/>
      <c r="CB585" s="136"/>
      <c r="CC585" s="136"/>
      <c r="CD585" s="136"/>
      <c r="CE585" s="136"/>
      <c r="CF585" s="136"/>
      <c r="CG585" s="136"/>
      <c r="CH585" s="136"/>
      <c r="CI585" s="136"/>
      <c r="CJ585" s="136"/>
      <c r="CK585" s="136"/>
      <c r="CL585" s="136"/>
      <c r="CM585" s="136"/>
      <c r="CN585" s="136"/>
      <c r="CO585" s="136"/>
      <c r="CP585" s="136"/>
      <c r="CQ585" s="136"/>
      <c r="CR585" s="136"/>
      <c r="CS585" s="136"/>
      <c r="CT585" s="136"/>
      <c r="CU585" s="136"/>
      <c r="CV585" s="136"/>
      <c r="CW585" s="136"/>
      <c r="CX585" s="136"/>
      <c r="CY585" s="136"/>
      <c r="CZ585" s="136"/>
      <c r="DA585" s="136"/>
      <c r="DB585" s="136"/>
      <c r="DC585" s="136"/>
      <c r="DD585" s="136"/>
      <c r="DE585" s="136"/>
      <c r="DF585" s="136"/>
      <c r="DG585" s="136"/>
      <c r="DH585" s="136"/>
      <c r="DI585" s="136"/>
      <c r="DJ585" s="136"/>
      <c r="DK585" s="136"/>
      <c r="DL585" s="136"/>
      <c r="DM585" s="136"/>
      <c r="DN585" s="136"/>
      <c r="DO585" s="136"/>
      <c r="DP585" s="136"/>
      <c r="DQ585" s="136"/>
      <c r="DR585" s="136"/>
      <c r="DS585" s="136"/>
      <c r="DT585" s="136"/>
      <c r="DU585" s="136"/>
      <c r="DV585" s="136"/>
      <c r="DW585" s="136"/>
    </row>
    <row r="586" spans="1:127" x14ac:dyDescent="0.3">
      <c r="A586" s="138"/>
      <c r="B586" s="139"/>
      <c r="C586" s="155"/>
      <c r="D586" s="140"/>
      <c r="E586" s="138"/>
      <c r="F586" s="138"/>
      <c r="G586" s="141"/>
      <c r="H586" s="138"/>
      <c r="I586" s="138"/>
      <c r="J586" s="140"/>
      <c r="K586" s="138"/>
      <c r="L586" s="142"/>
      <c r="M586" s="142"/>
      <c r="N586" s="120"/>
      <c r="O586" s="143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  <c r="AJ586" s="144"/>
      <c r="AK586" s="144"/>
      <c r="AL586" s="144"/>
      <c r="AM586" s="144"/>
      <c r="AN586" s="144"/>
      <c r="AO586" s="144"/>
      <c r="AP586" s="144"/>
      <c r="AQ586" s="144"/>
      <c r="AR586" s="144"/>
      <c r="AS586" s="144"/>
      <c r="AT586" s="144"/>
      <c r="AU586" s="144"/>
      <c r="AV586" s="144"/>
      <c r="AW586" s="144"/>
      <c r="AX586" s="144"/>
      <c r="AY586" s="144"/>
      <c r="AZ586" s="144"/>
      <c r="BA586" s="144"/>
      <c r="BB586" s="144"/>
      <c r="BC586" s="144"/>
      <c r="BD586" s="144"/>
      <c r="BE586" s="144"/>
      <c r="BF586" s="144"/>
      <c r="BG586" s="144"/>
      <c r="BH586" s="144"/>
      <c r="BI586" s="144"/>
      <c r="BJ586" s="144"/>
      <c r="BK586" s="144"/>
      <c r="BL586" s="144"/>
      <c r="BM586" s="144"/>
      <c r="BN586" s="144"/>
      <c r="BO586" s="144"/>
      <c r="BP586" s="144"/>
      <c r="BQ586" s="144"/>
      <c r="BR586" s="144"/>
      <c r="BS586" s="144"/>
      <c r="BT586" s="144"/>
      <c r="BU586" s="144"/>
      <c r="BV586" s="144"/>
      <c r="BW586" s="144"/>
      <c r="BX586" s="144"/>
      <c r="BY586" s="144"/>
      <c r="BZ586" s="144"/>
      <c r="CA586" s="144"/>
      <c r="CB586" s="144"/>
      <c r="CC586" s="144"/>
      <c r="CD586" s="144"/>
      <c r="CE586" s="144"/>
      <c r="CF586" s="144"/>
      <c r="CG586" s="144"/>
      <c r="CH586" s="144"/>
      <c r="CI586" s="144"/>
      <c r="CJ586" s="144"/>
      <c r="CK586" s="144"/>
      <c r="CL586" s="144"/>
      <c r="CM586" s="144"/>
      <c r="CN586" s="144"/>
      <c r="CO586" s="144"/>
      <c r="CP586" s="144"/>
      <c r="CQ586" s="144"/>
      <c r="CR586" s="144"/>
      <c r="CS586" s="144"/>
      <c r="CT586" s="144"/>
      <c r="CU586" s="144"/>
      <c r="CV586" s="144"/>
      <c r="CW586" s="144"/>
      <c r="CX586" s="144"/>
      <c r="CY586" s="144"/>
      <c r="CZ586" s="144"/>
      <c r="DA586" s="144"/>
      <c r="DB586" s="144"/>
      <c r="DC586" s="144"/>
      <c r="DD586" s="144"/>
      <c r="DE586" s="144"/>
      <c r="DF586" s="144"/>
      <c r="DG586" s="144"/>
      <c r="DH586" s="144"/>
      <c r="DI586" s="144"/>
      <c r="DJ586" s="144"/>
      <c r="DK586" s="144"/>
      <c r="DL586" s="144"/>
      <c r="DM586" s="144"/>
      <c r="DN586" s="144"/>
      <c r="DO586" s="144"/>
      <c r="DP586" s="144"/>
      <c r="DQ586" s="144"/>
      <c r="DR586" s="144"/>
      <c r="DS586" s="144"/>
      <c r="DT586" s="144"/>
      <c r="DU586" s="144"/>
      <c r="DV586" s="144"/>
      <c r="DW586" s="144"/>
    </row>
    <row r="587" spans="1:127" x14ac:dyDescent="0.3">
      <c r="A587" s="72"/>
      <c r="B587" s="2"/>
      <c r="C587" s="153"/>
      <c r="D587" s="122"/>
      <c r="E587" s="123"/>
      <c r="F587" s="123"/>
      <c r="G587" s="124"/>
      <c r="H587" s="125"/>
      <c r="I587" s="126"/>
      <c r="J587" s="122"/>
      <c r="K587" s="127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  <c r="Z587" s="136"/>
      <c r="AA587" s="136"/>
      <c r="AB587" s="136"/>
      <c r="AC587" s="136"/>
      <c r="AD587" s="136"/>
      <c r="AE587" s="136"/>
      <c r="AF587" s="136"/>
      <c r="AG587" s="136"/>
      <c r="AH587" s="136"/>
      <c r="AI587" s="136"/>
      <c r="AJ587" s="136"/>
      <c r="AK587" s="136"/>
      <c r="AL587" s="136"/>
      <c r="AM587" s="136"/>
      <c r="AN587" s="136"/>
      <c r="AO587" s="136"/>
      <c r="AP587" s="136"/>
      <c r="AQ587" s="136"/>
      <c r="AR587" s="136"/>
      <c r="AS587" s="136"/>
      <c r="AT587" s="136"/>
      <c r="AU587" s="136"/>
      <c r="AV587" s="136"/>
      <c r="AW587" s="136"/>
      <c r="AX587" s="136"/>
      <c r="AY587" s="136"/>
      <c r="AZ587" s="136"/>
      <c r="BA587" s="136"/>
      <c r="BB587" s="136"/>
      <c r="BC587" s="136"/>
      <c r="BD587" s="136"/>
      <c r="BE587" s="136"/>
      <c r="BF587" s="136"/>
      <c r="BG587" s="136"/>
      <c r="BH587" s="136"/>
      <c r="BI587" s="136"/>
      <c r="BJ587" s="136"/>
      <c r="BK587" s="136"/>
      <c r="BL587" s="136"/>
      <c r="BM587" s="136"/>
      <c r="BN587" s="136"/>
      <c r="BO587" s="136"/>
      <c r="BP587" s="136"/>
      <c r="BQ587" s="136"/>
      <c r="BR587" s="136"/>
      <c r="BS587" s="136"/>
      <c r="BT587" s="136"/>
      <c r="BU587" s="136"/>
      <c r="BV587" s="136"/>
      <c r="BW587" s="136"/>
      <c r="BX587" s="136"/>
      <c r="BY587" s="136"/>
      <c r="BZ587" s="136"/>
      <c r="CA587" s="136"/>
      <c r="CB587" s="136"/>
      <c r="CC587" s="136"/>
      <c r="CD587" s="136"/>
      <c r="CE587" s="136"/>
      <c r="CF587" s="136"/>
      <c r="CG587" s="136"/>
      <c r="CH587" s="136"/>
      <c r="CI587" s="136"/>
      <c r="CJ587" s="136"/>
      <c r="CK587" s="136"/>
      <c r="CL587" s="136"/>
      <c r="CM587" s="136"/>
      <c r="CN587" s="136"/>
      <c r="CO587" s="136"/>
      <c r="CP587" s="136"/>
      <c r="CQ587" s="136"/>
      <c r="CR587" s="136"/>
      <c r="CS587" s="136"/>
      <c r="CT587" s="136"/>
      <c r="CU587" s="136"/>
      <c r="CV587" s="136"/>
      <c r="CW587" s="136"/>
      <c r="CX587" s="136"/>
      <c r="CY587" s="136"/>
      <c r="CZ587" s="136"/>
      <c r="DA587" s="136"/>
      <c r="DB587" s="136"/>
      <c r="DC587" s="136"/>
      <c r="DD587" s="136"/>
      <c r="DE587" s="136"/>
      <c r="DF587" s="136"/>
      <c r="DG587" s="136"/>
      <c r="DH587" s="136"/>
      <c r="DI587" s="136"/>
      <c r="DJ587" s="136"/>
      <c r="DK587" s="136"/>
      <c r="DL587" s="136"/>
      <c r="DM587" s="136"/>
      <c r="DN587" s="136"/>
      <c r="DO587" s="136"/>
      <c r="DP587" s="136"/>
      <c r="DQ587" s="136"/>
      <c r="DR587" s="136"/>
      <c r="DS587" s="136"/>
      <c r="DT587" s="136"/>
      <c r="DU587" s="136"/>
      <c r="DV587" s="136"/>
      <c r="DW587" s="136"/>
    </row>
    <row r="588" spans="1:127" x14ac:dyDescent="0.3">
      <c r="A588" s="128"/>
      <c r="B588" s="129"/>
      <c r="C588" s="154"/>
      <c r="D588" s="131"/>
      <c r="E588" s="128"/>
      <c r="F588" s="128"/>
      <c r="G588" s="132"/>
      <c r="H588" s="128"/>
      <c r="I588" s="128"/>
      <c r="J588" s="131"/>
      <c r="K588" s="128"/>
      <c r="L588" s="133"/>
      <c r="M588" s="133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  <c r="Z588" s="136"/>
      <c r="AA588" s="136"/>
      <c r="AB588" s="136"/>
      <c r="AC588" s="136"/>
      <c r="AD588" s="136"/>
      <c r="AE588" s="136"/>
      <c r="AF588" s="136"/>
      <c r="AG588" s="136"/>
      <c r="AH588" s="136"/>
      <c r="AI588" s="136"/>
      <c r="AJ588" s="136"/>
      <c r="AK588" s="136"/>
      <c r="AL588" s="136"/>
      <c r="AM588" s="136"/>
      <c r="AN588" s="136"/>
      <c r="AO588" s="136"/>
      <c r="AP588" s="136"/>
      <c r="AQ588" s="136"/>
      <c r="AR588" s="136"/>
      <c r="AS588" s="136"/>
      <c r="AT588" s="136"/>
      <c r="AU588" s="136"/>
      <c r="AV588" s="136"/>
      <c r="AW588" s="136"/>
      <c r="AX588" s="136"/>
      <c r="AY588" s="136"/>
      <c r="AZ588" s="136"/>
      <c r="BA588" s="136"/>
      <c r="BB588" s="136"/>
      <c r="BC588" s="136"/>
      <c r="BD588" s="136"/>
      <c r="BE588" s="136"/>
      <c r="BF588" s="136"/>
      <c r="BG588" s="136"/>
      <c r="BH588" s="136"/>
      <c r="BI588" s="136"/>
      <c r="BJ588" s="136"/>
      <c r="BK588" s="136"/>
      <c r="BL588" s="136"/>
      <c r="BM588" s="136"/>
      <c r="BN588" s="136"/>
      <c r="BO588" s="136"/>
      <c r="BP588" s="136"/>
      <c r="BQ588" s="136"/>
      <c r="BR588" s="136"/>
      <c r="BS588" s="136"/>
      <c r="BT588" s="136"/>
      <c r="BU588" s="136"/>
      <c r="BV588" s="136"/>
      <c r="BW588" s="136"/>
      <c r="BX588" s="136"/>
      <c r="BY588" s="136"/>
      <c r="BZ588" s="136"/>
      <c r="CA588" s="136"/>
      <c r="CB588" s="136"/>
      <c r="CC588" s="136"/>
      <c r="CD588" s="136"/>
      <c r="CE588" s="136"/>
      <c r="CF588" s="136"/>
      <c r="CG588" s="136"/>
      <c r="CH588" s="136"/>
      <c r="CI588" s="136"/>
      <c r="CJ588" s="136"/>
      <c r="CK588" s="136"/>
      <c r="CL588" s="136"/>
      <c r="CM588" s="136"/>
      <c r="CN588" s="136"/>
      <c r="CO588" s="136"/>
      <c r="CP588" s="136"/>
      <c r="CQ588" s="136"/>
      <c r="CR588" s="136"/>
      <c r="CS588" s="136"/>
      <c r="CT588" s="136"/>
      <c r="CU588" s="136"/>
      <c r="CV588" s="136"/>
      <c r="CW588" s="136"/>
      <c r="CX588" s="136"/>
      <c r="CY588" s="136"/>
      <c r="CZ588" s="136"/>
      <c r="DA588" s="136"/>
      <c r="DB588" s="136"/>
      <c r="DC588" s="136"/>
      <c r="DD588" s="136"/>
      <c r="DE588" s="136"/>
      <c r="DF588" s="136"/>
      <c r="DG588" s="136"/>
      <c r="DH588" s="136"/>
      <c r="DI588" s="136"/>
      <c r="DJ588" s="136"/>
      <c r="DK588" s="136"/>
      <c r="DL588" s="136"/>
      <c r="DM588" s="136"/>
      <c r="DN588" s="136"/>
      <c r="DO588" s="136"/>
      <c r="DP588" s="136"/>
      <c r="DQ588" s="136"/>
      <c r="DR588" s="136"/>
      <c r="DS588" s="136"/>
      <c r="DT588" s="136"/>
      <c r="DU588" s="136"/>
      <c r="DV588" s="136"/>
      <c r="DW588" s="136"/>
    </row>
    <row r="589" spans="1:127" x14ac:dyDescent="0.3">
      <c r="A589" s="138"/>
      <c r="B589" s="139"/>
      <c r="C589" s="155"/>
      <c r="D589" s="140"/>
      <c r="E589" s="138"/>
      <c r="F589" s="138"/>
      <c r="G589" s="141"/>
      <c r="H589" s="138"/>
      <c r="I589" s="138"/>
      <c r="J589" s="140"/>
      <c r="K589" s="138"/>
      <c r="L589" s="142"/>
      <c r="M589" s="142"/>
      <c r="N589" s="120"/>
      <c r="O589" s="143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  <c r="AJ589" s="144"/>
      <c r="AK589" s="144"/>
      <c r="AL589" s="144"/>
      <c r="AM589" s="144"/>
      <c r="AN589" s="144"/>
      <c r="AO589" s="144"/>
      <c r="AP589" s="144"/>
      <c r="AQ589" s="144"/>
      <c r="AR589" s="144"/>
      <c r="AS589" s="144"/>
      <c r="AT589" s="144"/>
      <c r="AU589" s="144"/>
      <c r="AV589" s="144"/>
      <c r="AW589" s="144"/>
      <c r="AX589" s="144"/>
      <c r="AY589" s="144"/>
      <c r="AZ589" s="144"/>
      <c r="BA589" s="144"/>
      <c r="BB589" s="144"/>
      <c r="BC589" s="144"/>
      <c r="BD589" s="144"/>
      <c r="BE589" s="144"/>
      <c r="BF589" s="144"/>
      <c r="BG589" s="144"/>
      <c r="BH589" s="144"/>
      <c r="BI589" s="144"/>
      <c r="BJ589" s="144"/>
      <c r="BK589" s="144"/>
      <c r="BL589" s="144"/>
      <c r="BM589" s="144"/>
      <c r="BN589" s="144"/>
      <c r="BO589" s="144"/>
      <c r="BP589" s="144"/>
      <c r="BQ589" s="144"/>
      <c r="BR589" s="144"/>
      <c r="BS589" s="144"/>
      <c r="BT589" s="144"/>
      <c r="BU589" s="144"/>
      <c r="BV589" s="144"/>
      <c r="BW589" s="144"/>
      <c r="BX589" s="144"/>
      <c r="BY589" s="144"/>
      <c r="BZ589" s="144"/>
      <c r="CA589" s="144"/>
      <c r="CB589" s="144"/>
      <c r="CC589" s="144"/>
      <c r="CD589" s="144"/>
      <c r="CE589" s="144"/>
      <c r="CF589" s="144"/>
      <c r="CG589" s="144"/>
      <c r="CH589" s="144"/>
      <c r="CI589" s="144"/>
      <c r="CJ589" s="144"/>
      <c r="CK589" s="144"/>
      <c r="CL589" s="144"/>
      <c r="CM589" s="144"/>
      <c r="CN589" s="144"/>
      <c r="CO589" s="144"/>
      <c r="CP589" s="144"/>
      <c r="CQ589" s="144"/>
      <c r="CR589" s="144"/>
      <c r="CS589" s="144"/>
      <c r="CT589" s="144"/>
      <c r="CU589" s="144"/>
      <c r="CV589" s="144"/>
      <c r="CW589" s="144"/>
      <c r="CX589" s="144"/>
      <c r="CY589" s="144"/>
      <c r="CZ589" s="144"/>
      <c r="DA589" s="144"/>
      <c r="DB589" s="144"/>
      <c r="DC589" s="144"/>
      <c r="DD589" s="144"/>
      <c r="DE589" s="144"/>
      <c r="DF589" s="144"/>
      <c r="DG589" s="144"/>
      <c r="DH589" s="144"/>
      <c r="DI589" s="144"/>
      <c r="DJ589" s="144"/>
      <c r="DK589" s="144"/>
      <c r="DL589" s="144"/>
      <c r="DM589" s="144"/>
      <c r="DN589" s="144"/>
      <c r="DO589" s="144"/>
      <c r="DP589" s="144"/>
      <c r="DQ589" s="144"/>
      <c r="DR589" s="144"/>
      <c r="DS589" s="144"/>
      <c r="DT589" s="144"/>
      <c r="DU589" s="144"/>
      <c r="DV589" s="144"/>
      <c r="DW589" s="144"/>
    </row>
    <row r="590" spans="1:127" x14ac:dyDescent="0.3">
      <c r="A590" s="72"/>
      <c r="B590" s="2"/>
      <c r="C590" s="153"/>
      <c r="D590" s="122"/>
      <c r="E590" s="123"/>
      <c r="F590" s="123"/>
      <c r="G590" s="124"/>
      <c r="H590" s="125"/>
      <c r="I590" s="126"/>
      <c r="J590" s="122"/>
      <c r="K590" s="127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  <c r="Z590" s="136"/>
      <c r="AA590" s="136"/>
      <c r="AB590" s="136"/>
      <c r="AC590" s="136"/>
      <c r="AD590" s="136"/>
      <c r="AE590" s="136"/>
      <c r="AF590" s="136"/>
      <c r="AG590" s="136"/>
      <c r="AH590" s="136"/>
      <c r="AI590" s="136"/>
      <c r="AJ590" s="136"/>
      <c r="AK590" s="136"/>
      <c r="AL590" s="136"/>
      <c r="AM590" s="136"/>
      <c r="AN590" s="136"/>
      <c r="AO590" s="136"/>
      <c r="AP590" s="136"/>
      <c r="AQ590" s="136"/>
      <c r="AR590" s="136"/>
      <c r="AS590" s="136"/>
      <c r="AT590" s="136"/>
      <c r="AU590" s="136"/>
      <c r="AV590" s="136"/>
      <c r="AW590" s="136"/>
      <c r="AX590" s="136"/>
      <c r="AY590" s="136"/>
      <c r="AZ590" s="136"/>
      <c r="BA590" s="136"/>
      <c r="BB590" s="136"/>
      <c r="BC590" s="136"/>
      <c r="BD590" s="136"/>
      <c r="BE590" s="136"/>
      <c r="BF590" s="136"/>
      <c r="BG590" s="136"/>
      <c r="BH590" s="136"/>
      <c r="BI590" s="136"/>
      <c r="BJ590" s="136"/>
      <c r="BK590" s="136"/>
      <c r="BL590" s="136"/>
      <c r="BM590" s="136"/>
      <c r="BN590" s="136"/>
      <c r="BO590" s="136"/>
      <c r="BP590" s="136"/>
      <c r="BQ590" s="136"/>
      <c r="BR590" s="136"/>
      <c r="BS590" s="136"/>
      <c r="BT590" s="136"/>
      <c r="BU590" s="136"/>
      <c r="BV590" s="136"/>
      <c r="BW590" s="136"/>
      <c r="BX590" s="136"/>
      <c r="BY590" s="136"/>
      <c r="BZ590" s="136"/>
      <c r="CA590" s="136"/>
      <c r="CB590" s="136"/>
      <c r="CC590" s="136"/>
      <c r="CD590" s="136"/>
      <c r="CE590" s="136"/>
      <c r="CF590" s="136"/>
      <c r="CG590" s="136"/>
      <c r="CH590" s="136"/>
      <c r="CI590" s="136"/>
      <c r="CJ590" s="136"/>
      <c r="CK590" s="136"/>
      <c r="CL590" s="136"/>
      <c r="CM590" s="136"/>
      <c r="CN590" s="136"/>
      <c r="CO590" s="136"/>
      <c r="CP590" s="136"/>
      <c r="CQ590" s="136"/>
      <c r="CR590" s="136"/>
      <c r="CS590" s="136"/>
      <c r="CT590" s="136"/>
      <c r="CU590" s="136"/>
      <c r="CV590" s="136"/>
      <c r="CW590" s="136"/>
      <c r="CX590" s="136"/>
      <c r="CY590" s="136"/>
      <c r="CZ590" s="136"/>
      <c r="DA590" s="136"/>
      <c r="DB590" s="136"/>
      <c r="DC590" s="136"/>
      <c r="DD590" s="136"/>
      <c r="DE590" s="136"/>
      <c r="DF590" s="136"/>
      <c r="DG590" s="136"/>
      <c r="DH590" s="136"/>
      <c r="DI590" s="136"/>
      <c r="DJ590" s="136"/>
      <c r="DK590" s="136"/>
      <c r="DL590" s="136"/>
      <c r="DM590" s="136"/>
      <c r="DN590" s="136"/>
      <c r="DO590" s="136"/>
      <c r="DP590" s="136"/>
      <c r="DQ590" s="136"/>
      <c r="DR590" s="136"/>
      <c r="DS590" s="136"/>
      <c r="DT590" s="136"/>
      <c r="DU590" s="136"/>
      <c r="DV590" s="136"/>
      <c r="DW590" s="136"/>
    </row>
    <row r="591" spans="1:127" x14ac:dyDescent="0.3">
      <c r="A591" s="128"/>
      <c r="B591" s="129"/>
      <c r="C591" s="154"/>
      <c r="D591" s="131"/>
      <c r="E591" s="128"/>
      <c r="F591" s="128"/>
      <c r="G591" s="132"/>
      <c r="H591" s="128"/>
      <c r="I591" s="128"/>
      <c r="J591" s="131"/>
      <c r="K591" s="128"/>
      <c r="L591" s="133"/>
      <c r="M591" s="133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  <c r="Z591" s="136"/>
      <c r="AA591" s="136"/>
      <c r="AB591" s="136"/>
      <c r="AC591" s="136"/>
      <c r="AD591" s="136"/>
      <c r="AE591" s="136"/>
      <c r="AF591" s="136"/>
      <c r="AG591" s="136"/>
      <c r="AH591" s="136"/>
      <c r="AI591" s="136"/>
      <c r="AJ591" s="136"/>
      <c r="AK591" s="136"/>
      <c r="AL591" s="136"/>
      <c r="AM591" s="136"/>
      <c r="AN591" s="136"/>
      <c r="AO591" s="136"/>
      <c r="AP591" s="136"/>
      <c r="AQ591" s="136"/>
      <c r="AR591" s="136"/>
      <c r="AS591" s="136"/>
      <c r="AT591" s="136"/>
      <c r="AU591" s="136"/>
      <c r="AV591" s="136"/>
      <c r="AW591" s="136"/>
      <c r="AX591" s="136"/>
      <c r="AY591" s="136"/>
      <c r="AZ591" s="136"/>
      <c r="BA591" s="136"/>
      <c r="BB591" s="136"/>
      <c r="BC591" s="136"/>
      <c r="BD591" s="136"/>
      <c r="BE591" s="136"/>
      <c r="BF591" s="136"/>
      <c r="BG591" s="136"/>
      <c r="BH591" s="136"/>
      <c r="BI591" s="136"/>
      <c r="BJ591" s="136"/>
      <c r="BK591" s="136"/>
      <c r="BL591" s="136"/>
      <c r="BM591" s="136"/>
      <c r="BN591" s="136"/>
      <c r="BO591" s="136"/>
      <c r="BP591" s="136"/>
      <c r="BQ591" s="136"/>
      <c r="BR591" s="136"/>
      <c r="BS591" s="136"/>
      <c r="BT591" s="136"/>
      <c r="BU591" s="136"/>
      <c r="BV591" s="136"/>
      <c r="BW591" s="136"/>
      <c r="BX591" s="136"/>
      <c r="BY591" s="136"/>
      <c r="BZ591" s="136"/>
      <c r="CA591" s="136"/>
      <c r="CB591" s="136"/>
      <c r="CC591" s="136"/>
      <c r="CD591" s="136"/>
      <c r="CE591" s="136"/>
      <c r="CF591" s="136"/>
      <c r="CG591" s="136"/>
      <c r="CH591" s="136"/>
      <c r="CI591" s="136"/>
      <c r="CJ591" s="136"/>
      <c r="CK591" s="136"/>
      <c r="CL591" s="136"/>
      <c r="CM591" s="136"/>
      <c r="CN591" s="136"/>
      <c r="CO591" s="136"/>
      <c r="CP591" s="136"/>
      <c r="CQ591" s="136"/>
      <c r="CR591" s="136"/>
      <c r="CS591" s="136"/>
      <c r="CT591" s="136"/>
      <c r="CU591" s="136"/>
      <c r="CV591" s="136"/>
      <c r="CW591" s="136"/>
      <c r="CX591" s="136"/>
      <c r="CY591" s="136"/>
      <c r="CZ591" s="136"/>
      <c r="DA591" s="136"/>
      <c r="DB591" s="136"/>
      <c r="DC591" s="136"/>
      <c r="DD591" s="136"/>
      <c r="DE591" s="136"/>
      <c r="DF591" s="136"/>
      <c r="DG591" s="136"/>
      <c r="DH591" s="136"/>
      <c r="DI591" s="136"/>
      <c r="DJ591" s="136"/>
      <c r="DK591" s="136"/>
      <c r="DL591" s="136"/>
      <c r="DM591" s="136"/>
      <c r="DN591" s="136"/>
      <c r="DO591" s="136"/>
      <c r="DP591" s="136"/>
      <c r="DQ591" s="136"/>
      <c r="DR591" s="136"/>
      <c r="DS591" s="136"/>
      <c r="DT591" s="136"/>
      <c r="DU591" s="136"/>
      <c r="DV591" s="136"/>
      <c r="DW591" s="136"/>
    </row>
    <row r="592" spans="1:127" x14ac:dyDescent="0.3">
      <c r="A592" s="138"/>
      <c r="B592" s="139"/>
      <c r="C592" s="155"/>
      <c r="D592" s="140"/>
      <c r="E592" s="138"/>
      <c r="F592" s="138"/>
      <c r="G592" s="141"/>
      <c r="H592" s="138"/>
      <c r="I592" s="138"/>
      <c r="J592" s="140"/>
      <c r="K592" s="138"/>
      <c r="L592" s="142"/>
      <c r="M592" s="142"/>
      <c r="N592" s="120"/>
      <c r="O592" s="143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  <c r="AJ592" s="144"/>
      <c r="AK592" s="144"/>
      <c r="AL592" s="144"/>
      <c r="AM592" s="144"/>
      <c r="AN592" s="144"/>
      <c r="AO592" s="144"/>
      <c r="AP592" s="144"/>
      <c r="AQ592" s="144"/>
      <c r="AR592" s="144"/>
      <c r="AS592" s="144"/>
      <c r="AT592" s="144"/>
      <c r="AU592" s="144"/>
      <c r="AV592" s="144"/>
      <c r="AW592" s="144"/>
      <c r="AX592" s="144"/>
      <c r="AY592" s="144"/>
      <c r="AZ592" s="144"/>
      <c r="BA592" s="144"/>
      <c r="BB592" s="144"/>
      <c r="BC592" s="144"/>
      <c r="BD592" s="144"/>
      <c r="BE592" s="144"/>
      <c r="BF592" s="144"/>
      <c r="BG592" s="144"/>
      <c r="BH592" s="144"/>
      <c r="BI592" s="144"/>
      <c r="BJ592" s="144"/>
      <c r="BK592" s="144"/>
      <c r="BL592" s="144"/>
      <c r="BM592" s="144"/>
      <c r="BN592" s="144"/>
      <c r="BO592" s="144"/>
      <c r="BP592" s="144"/>
      <c r="BQ592" s="144"/>
      <c r="BR592" s="144"/>
      <c r="BS592" s="144"/>
      <c r="BT592" s="144"/>
      <c r="BU592" s="144"/>
      <c r="BV592" s="144"/>
      <c r="BW592" s="144"/>
      <c r="BX592" s="144"/>
      <c r="BY592" s="144"/>
      <c r="BZ592" s="144"/>
      <c r="CA592" s="144"/>
      <c r="CB592" s="144"/>
      <c r="CC592" s="144"/>
      <c r="CD592" s="144"/>
      <c r="CE592" s="144"/>
      <c r="CF592" s="144"/>
      <c r="CG592" s="144"/>
      <c r="CH592" s="144"/>
      <c r="CI592" s="144"/>
      <c r="CJ592" s="144"/>
      <c r="CK592" s="144"/>
      <c r="CL592" s="144"/>
      <c r="CM592" s="144"/>
      <c r="CN592" s="144"/>
      <c r="CO592" s="144"/>
      <c r="CP592" s="144"/>
      <c r="CQ592" s="144"/>
      <c r="CR592" s="144"/>
      <c r="CS592" s="144"/>
      <c r="CT592" s="144"/>
      <c r="CU592" s="144"/>
      <c r="CV592" s="144"/>
      <c r="CW592" s="144"/>
      <c r="CX592" s="144"/>
      <c r="CY592" s="144"/>
      <c r="CZ592" s="144"/>
      <c r="DA592" s="144"/>
      <c r="DB592" s="144"/>
      <c r="DC592" s="144"/>
      <c r="DD592" s="144"/>
      <c r="DE592" s="144"/>
      <c r="DF592" s="144"/>
      <c r="DG592" s="144"/>
      <c r="DH592" s="144"/>
      <c r="DI592" s="144"/>
      <c r="DJ592" s="144"/>
      <c r="DK592" s="144"/>
      <c r="DL592" s="144"/>
      <c r="DM592" s="144"/>
      <c r="DN592" s="144"/>
      <c r="DO592" s="144"/>
      <c r="DP592" s="144"/>
      <c r="DQ592" s="144"/>
      <c r="DR592" s="144"/>
      <c r="DS592" s="144"/>
      <c r="DT592" s="144"/>
      <c r="DU592" s="144"/>
      <c r="DV592" s="144"/>
      <c r="DW592" s="144"/>
    </row>
    <row r="593" spans="1:127" x14ac:dyDescent="0.3">
      <c r="A593" s="72"/>
      <c r="B593" s="2"/>
      <c r="C593" s="151"/>
      <c r="D593" s="122"/>
      <c r="E593" s="123"/>
      <c r="F593" s="123"/>
      <c r="G593" s="124"/>
      <c r="H593" s="125"/>
      <c r="I593" s="126"/>
      <c r="J593" s="122"/>
      <c r="K593" s="127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  <c r="BH593" s="33"/>
      <c r="BI593" s="33"/>
      <c r="BJ593" s="33"/>
      <c r="BK593" s="33"/>
      <c r="BL593" s="33"/>
      <c r="BM593" s="33"/>
      <c r="BN593" s="33"/>
      <c r="BO593" s="33"/>
      <c r="BP593" s="33"/>
      <c r="BQ593" s="33"/>
      <c r="BR593" s="33"/>
      <c r="BS593" s="33"/>
      <c r="BT593" s="33"/>
      <c r="BU593" s="33"/>
      <c r="BV593" s="33"/>
      <c r="BW593" s="33"/>
      <c r="BX593" s="33"/>
      <c r="BY593" s="33"/>
      <c r="BZ593" s="33"/>
      <c r="CA593" s="33"/>
      <c r="CB593" s="33"/>
      <c r="CC593" s="33"/>
      <c r="CD593" s="33"/>
      <c r="CE593" s="33"/>
      <c r="CF593" s="33"/>
      <c r="CG593" s="33"/>
      <c r="CH593" s="33"/>
      <c r="CI593" s="33"/>
      <c r="CJ593" s="33"/>
      <c r="CK593" s="33"/>
      <c r="CL593" s="33"/>
      <c r="CM593" s="33"/>
      <c r="CN593" s="33"/>
      <c r="CO593" s="33"/>
      <c r="CP593" s="33"/>
      <c r="CQ593" s="33"/>
      <c r="CR593" s="33"/>
      <c r="CS593" s="33"/>
      <c r="CT593" s="33"/>
      <c r="CU593" s="33"/>
      <c r="CV593" s="33"/>
      <c r="CW593" s="33"/>
      <c r="CX593" s="33"/>
      <c r="CY593" s="33"/>
      <c r="CZ593" s="33"/>
      <c r="DA593" s="33"/>
      <c r="DB593" s="33"/>
      <c r="DC593" s="33"/>
      <c r="DD593" s="33"/>
      <c r="DE593" s="33"/>
      <c r="DF593" s="33"/>
      <c r="DG593" s="33"/>
      <c r="DH593" s="33"/>
      <c r="DI593" s="33"/>
      <c r="DJ593" s="33"/>
      <c r="DK593" s="33"/>
      <c r="DL593" s="33"/>
      <c r="DM593" s="33"/>
      <c r="DN593" s="33"/>
      <c r="DO593" s="33"/>
      <c r="DP593" s="33"/>
      <c r="DQ593" s="33"/>
      <c r="DR593" s="33"/>
      <c r="DS593" s="33"/>
      <c r="DT593" s="33"/>
      <c r="DU593" s="33"/>
      <c r="DV593" s="33"/>
      <c r="DW593" s="33"/>
    </row>
    <row r="594" spans="1:127" x14ac:dyDescent="0.3">
      <c r="A594" s="128"/>
      <c r="B594" s="129"/>
      <c r="C594" s="152"/>
      <c r="D594" s="131"/>
      <c r="E594" s="128"/>
      <c r="F594" s="128"/>
      <c r="G594" s="132"/>
      <c r="H594" s="128"/>
      <c r="I594" s="128"/>
      <c r="J594" s="131"/>
      <c r="K594" s="128"/>
      <c r="L594" s="133"/>
      <c r="M594" s="133"/>
      <c r="N594" s="134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33"/>
      <c r="BO594" s="33"/>
      <c r="BP594" s="33"/>
      <c r="BQ594" s="33"/>
      <c r="BR594" s="33"/>
      <c r="BS594" s="33"/>
      <c r="BT594" s="33"/>
      <c r="BU594" s="33"/>
      <c r="BV594" s="33"/>
      <c r="BW594" s="33"/>
      <c r="BX594" s="33"/>
      <c r="BY594" s="33"/>
      <c r="BZ594" s="33"/>
      <c r="CA594" s="33"/>
      <c r="CB594" s="33"/>
      <c r="CC594" s="33"/>
      <c r="CD594" s="33"/>
      <c r="CE594" s="33"/>
      <c r="CF594" s="33"/>
      <c r="CG594" s="33"/>
      <c r="CH594" s="33"/>
      <c r="CI594" s="33"/>
      <c r="CJ594" s="33"/>
      <c r="CK594" s="33"/>
      <c r="CL594" s="33"/>
      <c r="CM594" s="33"/>
      <c r="CN594" s="33"/>
      <c r="CO594" s="33"/>
      <c r="CP594" s="33"/>
      <c r="CQ594" s="33"/>
      <c r="CR594" s="33"/>
      <c r="CS594" s="33"/>
      <c r="CT594" s="33"/>
      <c r="CU594" s="33"/>
      <c r="CV594" s="33"/>
      <c r="CW594" s="33"/>
      <c r="CX594" s="33"/>
      <c r="CY594" s="33"/>
      <c r="CZ594" s="33"/>
      <c r="DA594" s="33"/>
      <c r="DB594" s="33"/>
      <c r="DC594" s="33"/>
      <c r="DD594" s="33"/>
      <c r="DE594" s="33"/>
      <c r="DF594" s="33"/>
      <c r="DG594" s="33"/>
      <c r="DH594" s="33"/>
      <c r="DI594" s="33"/>
      <c r="DJ594" s="33"/>
      <c r="DK594" s="33"/>
      <c r="DL594" s="33"/>
      <c r="DM594" s="33"/>
      <c r="DN594" s="33"/>
      <c r="DO594" s="33"/>
      <c r="DP594" s="33"/>
      <c r="DQ594" s="33"/>
      <c r="DR594" s="33"/>
      <c r="DS594" s="33"/>
      <c r="DT594" s="33"/>
      <c r="DU594" s="33"/>
      <c r="DV594" s="33"/>
      <c r="DW594" s="33"/>
    </row>
    <row r="595" spans="1:127" x14ac:dyDescent="0.3">
      <c r="A595" s="72"/>
      <c r="B595" s="2"/>
      <c r="C595" s="153"/>
      <c r="D595" s="122"/>
      <c r="E595" s="123"/>
      <c r="F595" s="123"/>
      <c r="G595" s="124"/>
      <c r="H595" s="125"/>
      <c r="I595" s="126"/>
      <c r="J595" s="122"/>
      <c r="K595" s="127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  <c r="Z595" s="136"/>
      <c r="AA595" s="136"/>
      <c r="AB595" s="136"/>
      <c r="AC595" s="136"/>
      <c r="AD595" s="136"/>
      <c r="AE595" s="136"/>
      <c r="AF595" s="136"/>
      <c r="AG595" s="136"/>
      <c r="AH595" s="136"/>
      <c r="AI595" s="136"/>
      <c r="AJ595" s="136"/>
      <c r="AK595" s="136"/>
      <c r="AL595" s="136"/>
      <c r="AM595" s="136"/>
      <c r="AN595" s="136"/>
      <c r="AO595" s="136"/>
      <c r="AP595" s="136"/>
      <c r="AQ595" s="136"/>
      <c r="AR595" s="136"/>
      <c r="AS595" s="136"/>
      <c r="AT595" s="136"/>
      <c r="AU595" s="136"/>
      <c r="AV595" s="136"/>
      <c r="AW595" s="136"/>
      <c r="AX595" s="136"/>
      <c r="AY595" s="136"/>
      <c r="AZ595" s="136"/>
      <c r="BA595" s="136"/>
      <c r="BB595" s="136"/>
      <c r="BC595" s="136"/>
      <c r="BD595" s="136"/>
      <c r="BE595" s="136"/>
      <c r="BF595" s="136"/>
      <c r="BG595" s="136"/>
      <c r="BH595" s="136"/>
      <c r="BI595" s="136"/>
      <c r="BJ595" s="136"/>
      <c r="BK595" s="136"/>
      <c r="BL595" s="136"/>
      <c r="BM595" s="136"/>
      <c r="BN595" s="136"/>
      <c r="BO595" s="136"/>
      <c r="BP595" s="136"/>
      <c r="BQ595" s="136"/>
      <c r="BR595" s="136"/>
      <c r="BS595" s="136"/>
      <c r="BT595" s="136"/>
      <c r="BU595" s="136"/>
      <c r="BV595" s="136"/>
      <c r="BW595" s="136"/>
      <c r="BX595" s="136"/>
      <c r="BY595" s="136"/>
      <c r="BZ595" s="136"/>
      <c r="CA595" s="136"/>
      <c r="CB595" s="136"/>
      <c r="CC595" s="136"/>
      <c r="CD595" s="136"/>
      <c r="CE595" s="136"/>
      <c r="CF595" s="136"/>
      <c r="CG595" s="136"/>
      <c r="CH595" s="136"/>
      <c r="CI595" s="136"/>
      <c r="CJ595" s="136"/>
      <c r="CK595" s="136"/>
      <c r="CL595" s="136"/>
      <c r="CM595" s="136"/>
      <c r="CN595" s="136"/>
      <c r="CO595" s="136"/>
      <c r="CP595" s="136"/>
      <c r="CQ595" s="136"/>
      <c r="CR595" s="136"/>
      <c r="CS595" s="136"/>
      <c r="CT595" s="136"/>
      <c r="CU595" s="136"/>
      <c r="CV595" s="136"/>
      <c r="CW595" s="136"/>
      <c r="CX595" s="136"/>
      <c r="CY595" s="136"/>
      <c r="CZ595" s="136"/>
      <c r="DA595" s="136"/>
      <c r="DB595" s="136"/>
      <c r="DC595" s="136"/>
      <c r="DD595" s="136"/>
      <c r="DE595" s="136"/>
      <c r="DF595" s="136"/>
      <c r="DG595" s="136"/>
      <c r="DH595" s="136"/>
      <c r="DI595" s="136"/>
      <c r="DJ595" s="136"/>
      <c r="DK595" s="136"/>
      <c r="DL595" s="136"/>
      <c r="DM595" s="136"/>
      <c r="DN595" s="136"/>
      <c r="DO595" s="136"/>
      <c r="DP595" s="136"/>
      <c r="DQ595" s="136"/>
      <c r="DR595" s="136"/>
      <c r="DS595" s="136"/>
      <c r="DT595" s="136"/>
      <c r="DU595" s="136"/>
      <c r="DV595" s="136"/>
      <c r="DW595" s="136"/>
    </row>
    <row r="596" spans="1:127" x14ac:dyDescent="0.3">
      <c r="A596" s="128"/>
      <c r="B596" s="129"/>
      <c r="C596" s="154"/>
      <c r="D596" s="131"/>
      <c r="E596" s="128"/>
      <c r="F596" s="128"/>
      <c r="G596" s="132"/>
      <c r="H596" s="128"/>
      <c r="I596" s="128"/>
      <c r="J596" s="131"/>
      <c r="K596" s="128"/>
      <c r="L596" s="133"/>
      <c r="M596" s="133"/>
      <c r="P596" s="136"/>
      <c r="Q596" s="136"/>
      <c r="R596" s="136"/>
      <c r="S596" s="136"/>
      <c r="T596" s="136"/>
      <c r="U596" s="136"/>
      <c r="V596" s="136"/>
      <c r="W596" s="136"/>
      <c r="X596" s="136"/>
      <c r="Y596" s="136"/>
      <c r="Z596" s="136"/>
      <c r="AA596" s="136"/>
      <c r="AB596" s="136"/>
      <c r="AC596" s="136"/>
      <c r="AD596" s="136"/>
      <c r="AE596" s="136"/>
      <c r="AF596" s="136"/>
      <c r="AG596" s="136"/>
      <c r="AH596" s="136"/>
      <c r="AI596" s="136"/>
      <c r="AJ596" s="136"/>
      <c r="AK596" s="136"/>
      <c r="AL596" s="136"/>
      <c r="AM596" s="136"/>
      <c r="AN596" s="136"/>
      <c r="AO596" s="136"/>
      <c r="AP596" s="136"/>
      <c r="AQ596" s="136"/>
      <c r="AR596" s="136"/>
      <c r="AS596" s="136"/>
      <c r="AT596" s="136"/>
      <c r="AU596" s="136"/>
      <c r="AV596" s="136"/>
      <c r="AW596" s="136"/>
      <c r="AX596" s="136"/>
      <c r="AY596" s="136"/>
      <c r="AZ596" s="136"/>
      <c r="BA596" s="136"/>
      <c r="BB596" s="136"/>
      <c r="BC596" s="136"/>
      <c r="BD596" s="136"/>
      <c r="BE596" s="136"/>
      <c r="BF596" s="136"/>
      <c r="BG596" s="136"/>
      <c r="BH596" s="136"/>
      <c r="BI596" s="136"/>
      <c r="BJ596" s="136"/>
      <c r="BK596" s="136"/>
      <c r="BL596" s="136"/>
      <c r="BM596" s="136"/>
      <c r="BN596" s="136"/>
      <c r="BO596" s="136"/>
      <c r="BP596" s="136"/>
      <c r="BQ596" s="136"/>
      <c r="BR596" s="136"/>
      <c r="BS596" s="136"/>
      <c r="BT596" s="136"/>
      <c r="BU596" s="136"/>
      <c r="BV596" s="136"/>
      <c r="BW596" s="136"/>
      <c r="BX596" s="136"/>
      <c r="BY596" s="136"/>
      <c r="BZ596" s="136"/>
      <c r="CA596" s="136"/>
      <c r="CB596" s="136"/>
      <c r="CC596" s="136"/>
      <c r="CD596" s="136"/>
      <c r="CE596" s="136"/>
      <c r="CF596" s="136"/>
      <c r="CG596" s="136"/>
      <c r="CH596" s="136"/>
      <c r="CI596" s="136"/>
      <c r="CJ596" s="136"/>
      <c r="CK596" s="136"/>
      <c r="CL596" s="136"/>
      <c r="CM596" s="136"/>
      <c r="CN596" s="136"/>
      <c r="CO596" s="136"/>
      <c r="CP596" s="136"/>
      <c r="CQ596" s="136"/>
      <c r="CR596" s="136"/>
      <c r="CS596" s="136"/>
      <c r="CT596" s="136"/>
      <c r="CU596" s="136"/>
      <c r="CV596" s="136"/>
      <c r="CW596" s="136"/>
      <c r="CX596" s="136"/>
      <c r="CY596" s="136"/>
      <c r="CZ596" s="136"/>
      <c r="DA596" s="136"/>
      <c r="DB596" s="136"/>
      <c r="DC596" s="136"/>
      <c r="DD596" s="136"/>
      <c r="DE596" s="136"/>
      <c r="DF596" s="136"/>
      <c r="DG596" s="136"/>
      <c r="DH596" s="136"/>
      <c r="DI596" s="136"/>
      <c r="DJ596" s="136"/>
      <c r="DK596" s="136"/>
      <c r="DL596" s="136"/>
      <c r="DM596" s="136"/>
      <c r="DN596" s="136"/>
      <c r="DO596" s="136"/>
      <c r="DP596" s="136"/>
      <c r="DQ596" s="136"/>
      <c r="DR596" s="136"/>
      <c r="DS596" s="136"/>
      <c r="DT596" s="136"/>
      <c r="DU596" s="136"/>
      <c r="DV596" s="136"/>
      <c r="DW596" s="136"/>
    </row>
    <row r="597" spans="1:127" x14ac:dyDescent="0.3">
      <c r="A597" s="138"/>
      <c r="B597" s="139"/>
      <c r="C597" s="155"/>
      <c r="D597" s="140"/>
      <c r="E597" s="138"/>
      <c r="F597" s="138"/>
      <c r="G597" s="141"/>
      <c r="H597" s="138"/>
      <c r="I597" s="138"/>
      <c r="J597" s="140"/>
      <c r="K597" s="138"/>
      <c r="L597" s="142"/>
      <c r="M597" s="142"/>
      <c r="N597" s="120"/>
      <c r="O597" s="143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  <c r="AG597" s="144"/>
      <c r="AH597" s="144"/>
      <c r="AI597" s="144"/>
      <c r="AJ597" s="144"/>
      <c r="AK597" s="144"/>
      <c r="AL597" s="144"/>
      <c r="AM597" s="144"/>
      <c r="AN597" s="144"/>
      <c r="AO597" s="144"/>
      <c r="AP597" s="144"/>
      <c r="AQ597" s="144"/>
      <c r="AR597" s="144"/>
      <c r="AS597" s="144"/>
      <c r="AT597" s="144"/>
      <c r="AU597" s="144"/>
      <c r="AV597" s="144"/>
      <c r="AW597" s="144"/>
      <c r="AX597" s="144"/>
      <c r="AY597" s="144"/>
      <c r="AZ597" s="144"/>
      <c r="BA597" s="144"/>
      <c r="BB597" s="144"/>
      <c r="BC597" s="144"/>
      <c r="BD597" s="144"/>
      <c r="BE597" s="144"/>
      <c r="BF597" s="144"/>
      <c r="BG597" s="144"/>
      <c r="BH597" s="144"/>
      <c r="BI597" s="144"/>
      <c r="BJ597" s="144"/>
      <c r="BK597" s="144"/>
      <c r="BL597" s="144"/>
      <c r="BM597" s="144"/>
      <c r="BN597" s="144"/>
      <c r="BO597" s="144"/>
      <c r="BP597" s="144"/>
      <c r="BQ597" s="144"/>
      <c r="BR597" s="144"/>
      <c r="BS597" s="144"/>
      <c r="BT597" s="144"/>
      <c r="BU597" s="144"/>
      <c r="BV597" s="144"/>
      <c r="BW597" s="144"/>
      <c r="BX597" s="144"/>
      <c r="BY597" s="144"/>
      <c r="BZ597" s="144"/>
      <c r="CA597" s="144"/>
      <c r="CB597" s="144"/>
      <c r="CC597" s="144"/>
      <c r="CD597" s="144"/>
      <c r="CE597" s="144"/>
      <c r="CF597" s="144"/>
      <c r="CG597" s="144"/>
      <c r="CH597" s="144"/>
      <c r="CI597" s="144"/>
      <c r="CJ597" s="144"/>
      <c r="CK597" s="144"/>
      <c r="CL597" s="144"/>
      <c r="CM597" s="144"/>
      <c r="CN597" s="144"/>
      <c r="CO597" s="144"/>
      <c r="CP597" s="144"/>
      <c r="CQ597" s="144"/>
      <c r="CR597" s="144"/>
      <c r="CS597" s="144"/>
      <c r="CT597" s="144"/>
      <c r="CU597" s="144"/>
      <c r="CV597" s="144"/>
      <c r="CW597" s="144"/>
      <c r="CX597" s="144"/>
      <c r="CY597" s="144"/>
      <c r="CZ597" s="144"/>
      <c r="DA597" s="144"/>
      <c r="DB597" s="144"/>
      <c r="DC597" s="144"/>
      <c r="DD597" s="144"/>
      <c r="DE597" s="144"/>
      <c r="DF597" s="144"/>
      <c r="DG597" s="144"/>
      <c r="DH597" s="144"/>
      <c r="DI597" s="144"/>
      <c r="DJ597" s="144"/>
      <c r="DK597" s="144"/>
      <c r="DL597" s="144"/>
      <c r="DM597" s="144"/>
      <c r="DN597" s="144"/>
      <c r="DO597" s="144"/>
      <c r="DP597" s="144"/>
      <c r="DQ597" s="144"/>
      <c r="DR597" s="144"/>
      <c r="DS597" s="144"/>
      <c r="DT597" s="144"/>
      <c r="DU597" s="144"/>
      <c r="DV597" s="144"/>
      <c r="DW597" s="144"/>
    </row>
    <row r="598" spans="1:127" x14ac:dyDescent="0.3">
      <c r="A598" s="72"/>
      <c r="B598" s="2"/>
      <c r="C598" s="153"/>
      <c r="D598" s="122"/>
      <c r="E598" s="123"/>
      <c r="F598" s="123"/>
      <c r="G598" s="124"/>
      <c r="H598" s="125"/>
      <c r="I598" s="126"/>
      <c r="J598" s="122"/>
      <c r="K598" s="127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  <c r="Z598" s="136"/>
      <c r="AA598" s="136"/>
      <c r="AB598" s="136"/>
      <c r="AC598" s="136"/>
      <c r="AD598" s="136"/>
      <c r="AE598" s="136"/>
      <c r="AF598" s="136"/>
      <c r="AG598" s="136"/>
      <c r="AH598" s="136"/>
      <c r="AI598" s="136"/>
      <c r="AJ598" s="136"/>
      <c r="AK598" s="136"/>
      <c r="AL598" s="136"/>
      <c r="AM598" s="136"/>
      <c r="AN598" s="136"/>
      <c r="AO598" s="136"/>
      <c r="AP598" s="136"/>
      <c r="AQ598" s="136"/>
      <c r="AR598" s="136"/>
      <c r="AS598" s="136"/>
      <c r="AT598" s="136"/>
      <c r="AU598" s="136"/>
      <c r="AV598" s="136"/>
      <c r="AW598" s="136"/>
      <c r="AX598" s="136"/>
      <c r="AY598" s="136"/>
      <c r="AZ598" s="136"/>
      <c r="BA598" s="136"/>
      <c r="BB598" s="136"/>
      <c r="BC598" s="136"/>
      <c r="BD598" s="136"/>
      <c r="BE598" s="136"/>
      <c r="BF598" s="136"/>
      <c r="BG598" s="136"/>
      <c r="BH598" s="136"/>
      <c r="BI598" s="136"/>
      <c r="BJ598" s="136"/>
      <c r="BK598" s="136"/>
      <c r="BL598" s="136"/>
      <c r="BM598" s="136"/>
      <c r="BN598" s="136"/>
      <c r="BO598" s="136"/>
      <c r="BP598" s="136"/>
      <c r="BQ598" s="136"/>
      <c r="BR598" s="136"/>
      <c r="BS598" s="136"/>
      <c r="BT598" s="136"/>
      <c r="BU598" s="136"/>
      <c r="BV598" s="136"/>
      <c r="BW598" s="136"/>
      <c r="BX598" s="136"/>
      <c r="BY598" s="136"/>
      <c r="BZ598" s="136"/>
      <c r="CA598" s="136"/>
      <c r="CB598" s="136"/>
      <c r="CC598" s="136"/>
      <c r="CD598" s="136"/>
      <c r="CE598" s="136"/>
      <c r="CF598" s="136"/>
      <c r="CG598" s="136"/>
      <c r="CH598" s="136"/>
      <c r="CI598" s="136"/>
      <c r="CJ598" s="136"/>
      <c r="CK598" s="136"/>
      <c r="CL598" s="136"/>
      <c r="CM598" s="136"/>
      <c r="CN598" s="136"/>
      <c r="CO598" s="136"/>
      <c r="CP598" s="136"/>
      <c r="CQ598" s="136"/>
      <c r="CR598" s="136"/>
      <c r="CS598" s="136"/>
      <c r="CT598" s="136"/>
      <c r="CU598" s="136"/>
      <c r="CV598" s="136"/>
      <c r="CW598" s="136"/>
      <c r="CX598" s="136"/>
      <c r="CY598" s="136"/>
      <c r="CZ598" s="136"/>
      <c r="DA598" s="136"/>
      <c r="DB598" s="136"/>
      <c r="DC598" s="136"/>
      <c r="DD598" s="136"/>
      <c r="DE598" s="136"/>
      <c r="DF598" s="136"/>
      <c r="DG598" s="136"/>
      <c r="DH598" s="136"/>
      <c r="DI598" s="136"/>
      <c r="DJ598" s="136"/>
      <c r="DK598" s="136"/>
      <c r="DL598" s="136"/>
      <c r="DM598" s="136"/>
      <c r="DN598" s="136"/>
      <c r="DO598" s="136"/>
      <c r="DP598" s="136"/>
      <c r="DQ598" s="136"/>
      <c r="DR598" s="136"/>
      <c r="DS598" s="136"/>
      <c r="DT598" s="136"/>
      <c r="DU598" s="136"/>
      <c r="DV598" s="136"/>
      <c r="DW598" s="136"/>
    </row>
    <row r="599" spans="1:127" x14ac:dyDescent="0.3">
      <c r="A599" s="128"/>
      <c r="B599" s="129"/>
      <c r="C599" s="154"/>
      <c r="D599" s="131"/>
      <c r="E599" s="128"/>
      <c r="F599" s="128"/>
      <c r="G599" s="132"/>
      <c r="H599" s="128"/>
      <c r="I599" s="128"/>
      <c r="J599" s="131"/>
      <c r="K599" s="128"/>
      <c r="L599" s="133"/>
      <c r="M599" s="133"/>
      <c r="P599" s="136"/>
      <c r="Q599" s="136"/>
      <c r="R599" s="136"/>
      <c r="S599" s="136"/>
      <c r="T599" s="136"/>
      <c r="U599" s="136"/>
      <c r="V599" s="136"/>
      <c r="W599" s="136"/>
      <c r="X599" s="136"/>
      <c r="Y599" s="136"/>
      <c r="Z599" s="136"/>
      <c r="AA599" s="136"/>
      <c r="AB599" s="136"/>
      <c r="AC599" s="136"/>
      <c r="AD599" s="136"/>
      <c r="AE599" s="136"/>
      <c r="AF599" s="136"/>
      <c r="AG599" s="136"/>
      <c r="AH599" s="136"/>
      <c r="AI599" s="136"/>
      <c r="AJ599" s="136"/>
      <c r="AK599" s="136"/>
      <c r="AL599" s="136"/>
      <c r="AM599" s="136"/>
      <c r="AN599" s="136"/>
      <c r="AO599" s="136"/>
      <c r="AP599" s="136"/>
      <c r="AQ599" s="136"/>
      <c r="AR599" s="136"/>
      <c r="AS599" s="136"/>
      <c r="AT599" s="136"/>
      <c r="AU599" s="136"/>
      <c r="AV599" s="136"/>
      <c r="AW599" s="136"/>
      <c r="AX599" s="136"/>
      <c r="AY599" s="136"/>
      <c r="AZ599" s="136"/>
      <c r="BA599" s="136"/>
      <c r="BB599" s="136"/>
      <c r="BC599" s="136"/>
      <c r="BD599" s="136"/>
      <c r="BE599" s="136"/>
      <c r="BF599" s="136"/>
      <c r="BG599" s="136"/>
      <c r="BH599" s="136"/>
      <c r="BI599" s="136"/>
      <c r="BJ599" s="136"/>
      <c r="BK599" s="136"/>
      <c r="BL599" s="136"/>
      <c r="BM599" s="136"/>
      <c r="BN599" s="136"/>
      <c r="BO599" s="136"/>
      <c r="BP599" s="136"/>
      <c r="BQ599" s="136"/>
      <c r="BR599" s="136"/>
      <c r="BS599" s="136"/>
      <c r="BT599" s="136"/>
      <c r="BU599" s="136"/>
      <c r="BV599" s="136"/>
      <c r="BW599" s="136"/>
      <c r="BX599" s="136"/>
      <c r="BY599" s="136"/>
      <c r="BZ599" s="136"/>
      <c r="CA599" s="136"/>
      <c r="CB599" s="136"/>
      <c r="CC599" s="136"/>
      <c r="CD599" s="136"/>
      <c r="CE599" s="136"/>
      <c r="CF599" s="136"/>
      <c r="CG599" s="136"/>
      <c r="CH599" s="136"/>
      <c r="CI599" s="136"/>
      <c r="CJ599" s="136"/>
      <c r="CK599" s="136"/>
      <c r="CL599" s="136"/>
      <c r="CM599" s="136"/>
      <c r="CN599" s="136"/>
      <c r="CO599" s="136"/>
      <c r="CP599" s="136"/>
      <c r="CQ599" s="136"/>
      <c r="CR599" s="136"/>
      <c r="CS599" s="136"/>
      <c r="CT599" s="136"/>
      <c r="CU599" s="136"/>
      <c r="CV599" s="136"/>
      <c r="CW599" s="136"/>
      <c r="CX599" s="136"/>
      <c r="CY599" s="136"/>
      <c r="CZ599" s="136"/>
      <c r="DA599" s="136"/>
      <c r="DB599" s="136"/>
      <c r="DC599" s="136"/>
      <c r="DD599" s="136"/>
      <c r="DE599" s="136"/>
      <c r="DF599" s="136"/>
      <c r="DG599" s="136"/>
      <c r="DH599" s="136"/>
      <c r="DI599" s="136"/>
      <c r="DJ599" s="136"/>
      <c r="DK599" s="136"/>
      <c r="DL599" s="136"/>
      <c r="DM599" s="136"/>
      <c r="DN599" s="136"/>
      <c r="DO599" s="136"/>
      <c r="DP599" s="136"/>
      <c r="DQ599" s="136"/>
      <c r="DR599" s="136"/>
      <c r="DS599" s="136"/>
      <c r="DT599" s="136"/>
      <c r="DU599" s="136"/>
      <c r="DV599" s="136"/>
      <c r="DW599" s="136"/>
    </row>
    <row r="600" spans="1:127" x14ac:dyDescent="0.3">
      <c r="A600" s="138"/>
      <c r="B600" s="139"/>
      <c r="C600" s="155"/>
      <c r="D600" s="140"/>
      <c r="E600" s="138"/>
      <c r="F600" s="138"/>
      <c r="G600" s="141"/>
      <c r="H600" s="138"/>
      <c r="I600" s="138"/>
      <c r="J600" s="140"/>
      <c r="K600" s="138"/>
      <c r="L600" s="142"/>
      <c r="M600" s="142"/>
      <c r="N600" s="120"/>
      <c r="O600" s="143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  <c r="AJ600" s="144"/>
      <c r="AK600" s="144"/>
      <c r="AL600" s="144"/>
      <c r="AM600" s="144"/>
      <c r="AN600" s="144"/>
      <c r="AO600" s="144"/>
      <c r="AP600" s="144"/>
      <c r="AQ600" s="144"/>
      <c r="AR600" s="144"/>
      <c r="AS600" s="144"/>
      <c r="AT600" s="144"/>
      <c r="AU600" s="144"/>
      <c r="AV600" s="144"/>
      <c r="AW600" s="144"/>
      <c r="AX600" s="144"/>
      <c r="AY600" s="144"/>
      <c r="AZ600" s="144"/>
      <c r="BA600" s="144"/>
      <c r="BB600" s="144"/>
      <c r="BC600" s="144"/>
      <c r="BD600" s="144"/>
      <c r="BE600" s="144"/>
      <c r="BF600" s="144"/>
      <c r="BG600" s="144"/>
      <c r="BH600" s="144"/>
      <c r="BI600" s="144"/>
      <c r="BJ600" s="144"/>
      <c r="BK600" s="144"/>
      <c r="BL600" s="144"/>
      <c r="BM600" s="144"/>
      <c r="BN600" s="144"/>
      <c r="BO600" s="144"/>
      <c r="BP600" s="144"/>
      <c r="BQ600" s="144"/>
      <c r="BR600" s="144"/>
      <c r="BS600" s="144"/>
      <c r="BT600" s="144"/>
      <c r="BU600" s="144"/>
      <c r="BV600" s="144"/>
      <c r="BW600" s="144"/>
      <c r="BX600" s="144"/>
      <c r="BY600" s="144"/>
      <c r="BZ600" s="144"/>
      <c r="CA600" s="144"/>
      <c r="CB600" s="144"/>
      <c r="CC600" s="144"/>
      <c r="CD600" s="144"/>
      <c r="CE600" s="144"/>
      <c r="CF600" s="144"/>
      <c r="CG600" s="144"/>
      <c r="CH600" s="144"/>
      <c r="CI600" s="144"/>
      <c r="CJ600" s="144"/>
      <c r="CK600" s="144"/>
      <c r="CL600" s="144"/>
      <c r="CM600" s="144"/>
      <c r="CN600" s="144"/>
      <c r="CO600" s="144"/>
      <c r="CP600" s="144"/>
      <c r="CQ600" s="144"/>
      <c r="CR600" s="144"/>
      <c r="CS600" s="144"/>
      <c r="CT600" s="144"/>
      <c r="CU600" s="144"/>
      <c r="CV600" s="144"/>
      <c r="CW600" s="144"/>
      <c r="CX600" s="144"/>
      <c r="CY600" s="144"/>
      <c r="CZ600" s="144"/>
      <c r="DA600" s="144"/>
      <c r="DB600" s="144"/>
      <c r="DC600" s="144"/>
      <c r="DD600" s="144"/>
      <c r="DE600" s="144"/>
      <c r="DF600" s="144"/>
      <c r="DG600" s="144"/>
      <c r="DH600" s="144"/>
      <c r="DI600" s="144"/>
      <c r="DJ600" s="144"/>
      <c r="DK600" s="144"/>
      <c r="DL600" s="144"/>
      <c r="DM600" s="144"/>
      <c r="DN600" s="144"/>
      <c r="DO600" s="144"/>
      <c r="DP600" s="144"/>
      <c r="DQ600" s="144"/>
      <c r="DR600" s="144"/>
      <c r="DS600" s="144"/>
      <c r="DT600" s="144"/>
      <c r="DU600" s="144"/>
      <c r="DV600" s="144"/>
      <c r="DW600" s="144"/>
    </row>
    <row r="601" spans="1:127" x14ac:dyDescent="0.3">
      <c r="A601" s="72"/>
      <c r="B601" s="2"/>
      <c r="C601" s="153"/>
      <c r="D601" s="122"/>
      <c r="E601" s="123"/>
      <c r="F601" s="123"/>
      <c r="G601" s="124"/>
      <c r="H601" s="125"/>
      <c r="I601" s="126"/>
      <c r="J601" s="122"/>
      <c r="K601" s="127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  <c r="Z601" s="136"/>
      <c r="AA601" s="136"/>
      <c r="AB601" s="136"/>
      <c r="AC601" s="136"/>
      <c r="AD601" s="136"/>
      <c r="AE601" s="136"/>
      <c r="AF601" s="136"/>
      <c r="AG601" s="136"/>
      <c r="AH601" s="136"/>
      <c r="AI601" s="136"/>
      <c r="AJ601" s="136"/>
      <c r="AK601" s="136"/>
      <c r="AL601" s="136"/>
      <c r="AM601" s="136"/>
      <c r="AN601" s="136"/>
      <c r="AO601" s="136"/>
      <c r="AP601" s="136"/>
      <c r="AQ601" s="136"/>
      <c r="AR601" s="136"/>
      <c r="AS601" s="136"/>
      <c r="AT601" s="136"/>
      <c r="AU601" s="136"/>
      <c r="AV601" s="136"/>
      <c r="AW601" s="136"/>
      <c r="AX601" s="136"/>
      <c r="AY601" s="136"/>
      <c r="AZ601" s="136"/>
      <c r="BA601" s="136"/>
      <c r="BB601" s="136"/>
      <c r="BC601" s="136"/>
      <c r="BD601" s="136"/>
      <c r="BE601" s="136"/>
      <c r="BF601" s="136"/>
      <c r="BG601" s="136"/>
      <c r="BH601" s="136"/>
      <c r="BI601" s="136"/>
      <c r="BJ601" s="136"/>
      <c r="BK601" s="136"/>
      <c r="BL601" s="136"/>
      <c r="BM601" s="136"/>
      <c r="BN601" s="136"/>
      <c r="BO601" s="136"/>
      <c r="BP601" s="136"/>
      <c r="BQ601" s="136"/>
      <c r="BR601" s="136"/>
      <c r="BS601" s="136"/>
      <c r="BT601" s="136"/>
      <c r="BU601" s="136"/>
      <c r="BV601" s="136"/>
      <c r="BW601" s="136"/>
      <c r="BX601" s="136"/>
      <c r="BY601" s="136"/>
      <c r="BZ601" s="136"/>
      <c r="CA601" s="136"/>
      <c r="CB601" s="136"/>
      <c r="CC601" s="136"/>
      <c r="CD601" s="136"/>
      <c r="CE601" s="136"/>
      <c r="CF601" s="136"/>
      <c r="CG601" s="136"/>
      <c r="CH601" s="136"/>
      <c r="CI601" s="136"/>
      <c r="CJ601" s="136"/>
      <c r="CK601" s="136"/>
      <c r="CL601" s="136"/>
      <c r="CM601" s="136"/>
      <c r="CN601" s="136"/>
      <c r="CO601" s="136"/>
      <c r="CP601" s="136"/>
      <c r="CQ601" s="136"/>
      <c r="CR601" s="136"/>
      <c r="CS601" s="136"/>
      <c r="CT601" s="136"/>
      <c r="CU601" s="136"/>
      <c r="CV601" s="136"/>
      <c r="CW601" s="136"/>
      <c r="CX601" s="136"/>
      <c r="CY601" s="136"/>
      <c r="CZ601" s="136"/>
      <c r="DA601" s="136"/>
      <c r="DB601" s="136"/>
      <c r="DC601" s="136"/>
      <c r="DD601" s="136"/>
      <c r="DE601" s="136"/>
      <c r="DF601" s="136"/>
      <c r="DG601" s="136"/>
      <c r="DH601" s="136"/>
      <c r="DI601" s="136"/>
      <c r="DJ601" s="136"/>
      <c r="DK601" s="136"/>
      <c r="DL601" s="136"/>
      <c r="DM601" s="136"/>
      <c r="DN601" s="136"/>
      <c r="DO601" s="136"/>
      <c r="DP601" s="136"/>
      <c r="DQ601" s="136"/>
      <c r="DR601" s="136"/>
      <c r="DS601" s="136"/>
      <c r="DT601" s="136"/>
      <c r="DU601" s="136"/>
      <c r="DV601" s="136"/>
      <c r="DW601" s="136"/>
    </row>
    <row r="602" spans="1:127" x14ac:dyDescent="0.3">
      <c r="A602" s="128"/>
      <c r="B602" s="129"/>
      <c r="C602" s="154"/>
      <c r="D602" s="131"/>
      <c r="E602" s="128"/>
      <c r="F602" s="128"/>
      <c r="G602" s="132"/>
      <c r="H602" s="128"/>
      <c r="I602" s="128"/>
      <c r="J602" s="131"/>
      <c r="K602" s="128"/>
      <c r="L602" s="133"/>
      <c r="M602" s="133"/>
      <c r="P602" s="136"/>
      <c r="Q602" s="136"/>
      <c r="R602" s="136"/>
      <c r="S602" s="136"/>
      <c r="T602" s="136"/>
      <c r="U602" s="136"/>
      <c r="V602" s="136"/>
      <c r="W602" s="136"/>
      <c r="X602" s="136"/>
      <c r="Y602" s="136"/>
      <c r="Z602" s="136"/>
      <c r="AA602" s="136"/>
      <c r="AB602" s="136"/>
      <c r="AC602" s="136"/>
      <c r="AD602" s="136"/>
      <c r="AE602" s="136"/>
      <c r="AF602" s="136"/>
      <c r="AG602" s="136"/>
      <c r="AH602" s="136"/>
      <c r="AI602" s="136"/>
      <c r="AJ602" s="136"/>
      <c r="AK602" s="136"/>
      <c r="AL602" s="136"/>
      <c r="AM602" s="136"/>
      <c r="AN602" s="136"/>
      <c r="AO602" s="136"/>
      <c r="AP602" s="136"/>
      <c r="AQ602" s="136"/>
      <c r="AR602" s="136"/>
      <c r="AS602" s="136"/>
      <c r="AT602" s="136"/>
      <c r="AU602" s="136"/>
      <c r="AV602" s="136"/>
      <c r="AW602" s="136"/>
      <c r="AX602" s="136"/>
      <c r="AY602" s="136"/>
      <c r="AZ602" s="136"/>
      <c r="BA602" s="136"/>
      <c r="BB602" s="136"/>
      <c r="BC602" s="136"/>
      <c r="BD602" s="136"/>
      <c r="BE602" s="136"/>
      <c r="BF602" s="136"/>
      <c r="BG602" s="136"/>
      <c r="BH602" s="136"/>
      <c r="BI602" s="136"/>
      <c r="BJ602" s="136"/>
      <c r="BK602" s="136"/>
      <c r="BL602" s="136"/>
      <c r="BM602" s="136"/>
      <c r="BN602" s="136"/>
      <c r="BO602" s="136"/>
      <c r="BP602" s="136"/>
      <c r="BQ602" s="136"/>
      <c r="BR602" s="136"/>
      <c r="BS602" s="136"/>
      <c r="BT602" s="136"/>
      <c r="BU602" s="136"/>
      <c r="BV602" s="136"/>
      <c r="BW602" s="136"/>
      <c r="BX602" s="136"/>
      <c r="BY602" s="136"/>
      <c r="BZ602" s="136"/>
      <c r="CA602" s="136"/>
      <c r="CB602" s="136"/>
      <c r="CC602" s="136"/>
      <c r="CD602" s="136"/>
      <c r="CE602" s="136"/>
      <c r="CF602" s="136"/>
      <c r="CG602" s="136"/>
      <c r="CH602" s="136"/>
      <c r="CI602" s="136"/>
      <c r="CJ602" s="136"/>
      <c r="CK602" s="136"/>
      <c r="CL602" s="136"/>
      <c r="CM602" s="136"/>
      <c r="CN602" s="136"/>
      <c r="CO602" s="136"/>
      <c r="CP602" s="136"/>
      <c r="CQ602" s="136"/>
      <c r="CR602" s="136"/>
      <c r="CS602" s="136"/>
      <c r="CT602" s="136"/>
      <c r="CU602" s="136"/>
      <c r="CV602" s="136"/>
      <c r="CW602" s="136"/>
      <c r="CX602" s="136"/>
      <c r="CY602" s="136"/>
      <c r="CZ602" s="136"/>
      <c r="DA602" s="136"/>
      <c r="DB602" s="136"/>
      <c r="DC602" s="136"/>
      <c r="DD602" s="136"/>
      <c r="DE602" s="136"/>
      <c r="DF602" s="136"/>
      <c r="DG602" s="136"/>
      <c r="DH602" s="136"/>
      <c r="DI602" s="136"/>
      <c r="DJ602" s="136"/>
      <c r="DK602" s="136"/>
      <c r="DL602" s="136"/>
      <c r="DM602" s="136"/>
      <c r="DN602" s="136"/>
      <c r="DO602" s="136"/>
      <c r="DP602" s="136"/>
      <c r="DQ602" s="136"/>
      <c r="DR602" s="136"/>
      <c r="DS602" s="136"/>
      <c r="DT602" s="136"/>
      <c r="DU602" s="136"/>
      <c r="DV602" s="136"/>
      <c r="DW602" s="136"/>
    </row>
    <row r="603" spans="1:127" x14ac:dyDescent="0.3">
      <c r="A603" s="138"/>
      <c r="B603" s="139"/>
      <c r="C603" s="155"/>
      <c r="D603" s="140"/>
      <c r="E603" s="138"/>
      <c r="F603" s="138"/>
      <c r="G603" s="141"/>
      <c r="H603" s="138"/>
      <c r="I603" s="138"/>
      <c r="J603" s="140"/>
      <c r="K603" s="138"/>
      <c r="L603" s="142"/>
      <c r="M603" s="142"/>
      <c r="N603" s="120"/>
      <c r="O603" s="143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  <c r="AJ603" s="144"/>
      <c r="AK603" s="144"/>
      <c r="AL603" s="144"/>
      <c r="AM603" s="144"/>
      <c r="AN603" s="144"/>
      <c r="AO603" s="144"/>
      <c r="AP603" s="144"/>
      <c r="AQ603" s="144"/>
      <c r="AR603" s="144"/>
      <c r="AS603" s="144"/>
      <c r="AT603" s="144"/>
      <c r="AU603" s="144"/>
      <c r="AV603" s="144"/>
      <c r="AW603" s="144"/>
      <c r="AX603" s="144"/>
      <c r="AY603" s="144"/>
      <c r="AZ603" s="144"/>
      <c r="BA603" s="144"/>
      <c r="BB603" s="144"/>
      <c r="BC603" s="144"/>
      <c r="BD603" s="144"/>
      <c r="BE603" s="144"/>
      <c r="BF603" s="144"/>
      <c r="BG603" s="144"/>
      <c r="BH603" s="144"/>
      <c r="BI603" s="144"/>
      <c r="BJ603" s="144"/>
      <c r="BK603" s="144"/>
      <c r="BL603" s="144"/>
      <c r="BM603" s="144"/>
      <c r="BN603" s="144"/>
      <c r="BO603" s="144"/>
      <c r="BP603" s="144"/>
      <c r="BQ603" s="144"/>
      <c r="BR603" s="144"/>
      <c r="BS603" s="144"/>
      <c r="BT603" s="144"/>
      <c r="BU603" s="144"/>
      <c r="BV603" s="144"/>
      <c r="BW603" s="144"/>
      <c r="BX603" s="144"/>
      <c r="BY603" s="144"/>
      <c r="BZ603" s="144"/>
      <c r="CA603" s="144"/>
      <c r="CB603" s="144"/>
      <c r="CC603" s="144"/>
      <c r="CD603" s="144"/>
      <c r="CE603" s="144"/>
      <c r="CF603" s="144"/>
      <c r="CG603" s="144"/>
      <c r="CH603" s="144"/>
      <c r="CI603" s="144"/>
      <c r="CJ603" s="144"/>
      <c r="CK603" s="144"/>
      <c r="CL603" s="144"/>
      <c r="CM603" s="144"/>
      <c r="CN603" s="144"/>
      <c r="CO603" s="144"/>
      <c r="CP603" s="144"/>
      <c r="CQ603" s="144"/>
      <c r="CR603" s="144"/>
      <c r="CS603" s="144"/>
      <c r="CT603" s="144"/>
      <c r="CU603" s="144"/>
      <c r="CV603" s="144"/>
      <c r="CW603" s="144"/>
      <c r="CX603" s="144"/>
      <c r="CY603" s="144"/>
      <c r="CZ603" s="144"/>
      <c r="DA603" s="144"/>
      <c r="DB603" s="144"/>
      <c r="DC603" s="144"/>
      <c r="DD603" s="144"/>
      <c r="DE603" s="144"/>
      <c r="DF603" s="144"/>
      <c r="DG603" s="144"/>
      <c r="DH603" s="144"/>
      <c r="DI603" s="144"/>
      <c r="DJ603" s="144"/>
      <c r="DK603" s="144"/>
      <c r="DL603" s="144"/>
      <c r="DM603" s="144"/>
      <c r="DN603" s="144"/>
      <c r="DO603" s="144"/>
      <c r="DP603" s="144"/>
      <c r="DQ603" s="144"/>
      <c r="DR603" s="144"/>
      <c r="DS603" s="144"/>
      <c r="DT603" s="144"/>
      <c r="DU603" s="144"/>
      <c r="DV603" s="144"/>
      <c r="DW603" s="144"/>
    </row>
    <row r="604" spans="1:127" x14ac:dyDescent="0.3">
      <c r="A604" s="72"/>
      <c r="B604" s="2"/>
      <c r="C604" s="153"/>
      <c r="D604" s="122"/>
      <c r="E604" s="123"/>
      <c r="F604" s="123"/>
      <c r="G604" s="124"/>
      <c r="H604" s="125"/>
      <c r="I604" s="126"/>
      <c r="J604" s="122"/>
      <c r="K604" s="127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  <c r="Z604" s="136"/>
      <c r="AA604" s="136"/>
      <c r="AB604" s="136"/>
      <c r="AC604" s="136"/>
      <c r="AD604" s="136"/>
      <c r="AE604" s="136"/>
      <c r="AF604" s="136"/>
      <c r="AG604" s="136"/>
      <c r="AH604" s="136"/>
      <c r="AI604" s="136"/>
      <c r="AJ604" s="136"/>
      <c r="AK604" s="136"/>
      <c r="AL604" s="136"/>
      <c r="AM604" s="136"/>
      <c r="AN604" s="136"/>
      <c r="AO604" s="136"/>
      <c r="AP604" s="136"/>
      <c r="AQ604" s="136"/>
      <c r="AR604" s="136"/>
      <c r="AS604" s="136"/>
      <c r="AT604" s="136"/>
      <c r="AU604" s="136"/>
      <c r="AV604" s="136"/>
      <c r="AW604" s="136"/>
      <c r="AX604" s="136"/>
      <c r="AY604" s="136"/>
      <c r="AZ604" s="136"/>
      <c r="BA604" s="136"/>
      <c r="BB604" s="136"/>
      <c r="BC604" s="136"/>
      <c r="BD604" s="136"/>
      <c r="BE604" s="136"/>
      <c r="BF604" s="136"/>
      <c r="BG604" s="136"/>
      <c r="BH604" s="136"/>
      <c r="BI604" s="136"/>
      <c r="BJ604" s="136"/>
      <c r="BK604" s="136"/>
      <c r="BL604" s="136"/>
      <c r="BM604" s="136"/>
      <c r="BN604" s="136"/>
      <c r="BO604" s="136"/>
      <c r="BP604" s="136"/>
      <c r="BQ604" s="136"/>
      <c r="BR604" s="136"/>
      <c r="BS604" s="136"/>
      <c r="BT604" s="136"/>
      <c r="BU604" s="136"/>
      <c r="BV604" s="136"/>
      <c r="BW604" s="136"/>
      <c r="BX604" s="136"/>
      <c r="BY604" s="136"/>
      <c r="BZ604" s="136"/>
      <c r="CA604" s="136"/>
      <c r="CB604" s="136"/>
      <c r="CC604" s="136"/>
      <c r="CD604" s="136"/>
      <c r="CE604" s="136"/>
      <c r="CF604" s="136"/>
      <c r="CG604" s="136"/>
      <c r="CH604" s="136"/>
      <c r="CI604" s="136"/>
      <c r="CJ604" s="136"/>
      <c r="CK604" s="136"/>
      <c r="CL604" s="136"/>
      <c r="CM604" s="136"/>
      <c r="CN604" s="136"/>
      <c r="CO604" s="136"/>
      <c r="CP604" s="136"/>
      <c r="CQ604" s="136"/>
      <c r="CR604" s="136"/>
      <c r="CS604" s="136"/>
      <c r="CT604" s="136"/>
      <c r="CU604" s="136"/>
      <c r="CV604" s="136"/>
      <c r="CW604" s="136"/>
      <c r="CX604" s="136"/>
      <c r="CY604" s="136"/>
      <c r="CZ604" s="136"/>
      <c r="DA604" s="136"/>
      <c r="DB604" s="136"/>
      <c r="DC604" s="136"/>
      <c r="DD604" s="136"/>
      <c r="DE604" s="136"/>
      <c r="DF604" s="136"/>
      <c r="DG604" s="136"/>
      <c r="DH604" s="136"/>
      <c r="DI604" s="136"/>
      <c r="DJ604" s="136"/>
      <c r="DK604" s="136"/>
      <c r="DL604" s="136"/>
      <c r="DM604" s="136"/>
      <c r="DN604" s="136"/>
      <c r="DO604" s="136"/>
      <c r="DP604" s="136"/>
      <c r="DQ604" s="136"/>
      <c r="DR604" s="136"/>
      <c r="DS604" s="136"/>
      <c r="DT604" s="136"/>
      <c r="DU604" s="136"/>
      <c r="DV604" s="136"/>
      <c r="DW604" s="136"/>
    </row>
    <row r="605" spans="1:127" x14ac:dyDescent="0.3">
      <c r="A605" s="128"/>
      <c r="B605" s="129"/>
      <c r="C605" s="154"/>
      <c r="D605" s="131"/>
      <c r="E605" s="128"/>
      <c r="F605" s="128"/>
      <c r="G605" s="132"/>
      <c r="H605" s="128"/>
      <c r="I605" s="128"/>
      <c r="J605" s="131"/>
      <c r="K605" s="128"/>
      <c r="L605" s="133"/>
      <c r="M605" s="133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  <c r="Z605" s="136"/>
      <c r="AA605" s="136"/>
      <c r="AB605" s="136"/>
      <c r="AC605" s="136"/>
      <c r="AD605" s="136"/>
      <c r="AE605" s="136"/>
      <c r="AF605" s="136"/>
      <c r="AG605" s="136"/>
      <c r="AH605" s="136"/>
      <c r="AI605" s="136"/>
      <c r="AJ605" s="136"/>
      <c r="AK605" s="136"/>
      <c r="AL605" s="136"/>
      <c r="AM605" s="136"/>
      <c r="AN605" s="136"/>
      <c r="AO605" s="136"/>
      <c r="AP605" s="136"/>
      <c r="AQ605" s="136"/>
      <c r="AR605" s="136"/>
      <c r="AS605" s="136"/>
      <c r="AT605" s="136"/>
      <c r="AU605" s="136"/>
      <c r="AV605" s="136"/>
      <c r="AW605" s="136"/>
      <c r="AX605" s="136"/>
      <c r="AY605" s="136"/>
      <c r="AZ605" s="136"/>
      <c r="BA605" s="136"/>
      <c r="BB605" s="136"/>
      <c r="BC605" s="136"/>
      <c r="BD605" s="136"/>
      <c r="BE605" s="136"/>
      <c r="BF605" s="136"/>
      <c r="BG605" s="136"/>
      <c r="BH605" s="136"/>
      <c r="BI605" s="136"/>
      <c r="BJ605" s="136"/>
      <c r="BK605" s="136"/>
      <c r="BL605" s="136"/>
      <c r="BM605" s="136"/>
      <c r="BN605" s="136"/>
      <c r="BO605" s="136"/>
      <c r="BP605" s="136"/>
      <c r="BQ605" s="136"/>
      <c r="BR605" s="136"/>
      <c r="BS605" s="136"/>
      <c r="BT605" s="136"/>
      <c r="BU605" s="136"/>
      <c r="BV605" s="136"/>
      <c r="BW605" s="136"/>
      <c r="BX605" s="136"/>
      <c r="BY605" s="136"/>
      <c r="BZ605" s="136"/>
      <c r="CA605" s="136"/>
      <c r="CB605" s="136"/>
      <c r="CC605" s="136"/>
      <c r="CD605" s="136"/>
      <c r="CE605" s="136"/>
      <c r="CF605" s="136"/>
      <c r="CG605" s="136"/>
      <c r="CH605" s="136"/>
      <c r="CI605" s="136"/>
      <c r="CJ605" s="136"/>
      <c r="CK605" s="136"/>
      <c r="CL605" s="136"/>
      <c r="CM605" s="136"/>
      <c r="CN605" s="136"/>
      <c r="CO605" s="136"/>
      <c r="CP605" s="136"/>
      <c r="CQ605" s="136"/>
      <c r="CR605" s="136"/>
      <c r="CS605" s="136"/>
      <c r="CT605" s="136"/>
      <c r="CU605" s="136"/>
      <c r="CV605" s="136"/>
      <c r="CW605" s="136"/>
      <c r="CX605" s="136"/>
      <c r="CY605" s="136"/>
      <c r="CZ605" s="136"/>
      <c r="DA605" s="136"/>
      <c r="DB605" s="136"/>
      <c r="DC605" s="136"/>
      <c r="DD605" s="136"/>
      <c r="DE605" s="136"/>
      <c r="DF605" s="136"/>
      <c r="DG605" s="136"/>
      <c r="DH605" s="136"/>
      <c r="DI605" s="136"/>
      <c r="DJ605" s="136"/>
      <c r="DK605" s="136"/>
      <c r="DL605" s="136"/>
      <c r="DM605" s="136"/>
      <c r="DN605" s="136"/>
      <c r="DO605" s="136"/>
      <c r="DP605" s="136"/>
      <c r="DQ605" s="136"/>
      <c r="DR605" s="136"/>
      <c r="DS605" s="136"/>
      <c r="DT605" s="136"/>
      <c r="DU605" s="136"/>
      <c r="DV605" s="136"/>
      <c r="DW605" s="136"/>
    </row>
    <row r="606" spans="1:127" x14ac:dyDescent="0.3">
      <c r="A606" s="138"/>
      <c r="B606" s="139"/>
      <c r="C606" s="155"/>
      <c r="D606" s="140"/>
      <c r="E606" s="138"/>
      <c r="F606" s="138"/>
      <c r="G606" s="141"/>
      <c r="H606" s="138"/>
      <c r="I606" s="138"/>
      <c r="J606" s="140"/>
      <c r="K606" s="138"/>
      <c r="L606" s="142"/>
      <c r="M606" s="142"/>
      <c r="N606" s="120"/>
      <c r="O606" s="143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  <c r="BA606" s="144"/>
      <c r="BB606" s="144"/>
      <c r="BC606" s="144"/>
      <c r="BD606" s="144"/>
      <c r="BE606" s="144"/>
      <c r="BF606" s="144"/>
      <c r="BG606" s="144"/>
      <c r="BH606" s="144"/>
      <c r="BI606" s="144"/>
      <c r="BJ606" s="144"/>
      <c r="BK606" s="144"/>
      <c r="BL606" s="144"/>
      <c r="BM606" s="144"/>
      <c r="BN606" s="144"/>
      <c r="BO606" s="144"/>
      <c r="BP606" s="144"/>
      <c r="BQ606" s="144"/>
      <c r="BR606" s="144"/>
      <c r="BS606" s="144"/>
      <c r="BT606" s="144"/>
      <c r="BU606" s="144"/>
      <c r="BV606" s="144"/>
      <c r="BW606" s="144"/>
      <c r="BX606" s="144"/>
      <c r="BY606" s="144"/>
      <c r="BZ606" s="144"/>
      <c r="CA606" s="144"/>
      <c r="CB606" s="144"/>
      <c r="CC606" s="144"/>
      <c r="CD606" s="144"/>
      <c r="CE606" s="144"/>
      <c r="CF606" s="144"/>
      <c r="CG606" s="144"/>
      <c r="CH606" s="144"/>
      <c r="CI606" s="144"/>
      <c r="CJ606" s="144"/>
      <c r="CK606" s="144"/>
      <c r="CL606" s="144"/>
      <c r="CM606" s="144"/>
      <c r="CN606" s="144"/>
      <c r="CO606" s="144"/>
      <c r="CP606" s="144"/>
      <c r="CQ606" s="144"/>
      <c r="CR606" s="144"/>
      <c r="CS606" s="144"/>
      <c r="CT606" s="144"/>
      <c r="CU606" s="144"/>
      <c r="CV606" s="144"/>
      <c r="CW606" s="144"/>
      <c r="CX606" s="144"/>
      <c r="CY606" s="144"/>
      <c r="CZ606" s="144"/>
      <c r="DA606" s="144"/>
      <c r="DB606" s="144"/>
      <c r="DC606" s="144"/>
      <c r="DD606" s="144"/>
      <c r="DE606" s="144"/>
      <c r="DF606" s="144"/>
      <c r="DG606" s="144"/>
      <c r="DH606" s="144"/>
      <c r="DI606" s="144"/>
      <c r="DJ606" s="144"/>
      <c r="DK606" s="144"/>
      <c r="DL606" s="144"/>
      <c r="DM606" s="144"/>
      <c r="DN606" s="144"/>
      <c r="DO606" s="144"/>
      <c r="DP606" s="144"/>
      <c r="DQ606" s="144"/>
      <c r="DR606" s="144"/>
      <c r="DS606" s="144"/>
      <c r="DT606" s="144"/>
      <c r="DU606" s="144"/>
      <c r="DV606" s="144"/>
      <c r="DW606" s="144"/>
    </row>
    <row r="607" spans="1:127" x14ac:dyDescent="0.3">
      <c r="A607" s="72"/>
      <c r="B607" s="2"/>
      <c r="C607" s="153"/>
      <c r="D607" s="122"/>
      <c r="E607" s="123"/>
      <c r="F607" s="123"/>
      <c r="G607" s="124"/>
      <c r="H607" s="125"/>
      <c r="I607" s="126"/>
      <c r="J607" s="122"/>
      <c r="K607" s="127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  <c r="Z607" s="136"/>
      <c r="AA607" s="136"/>
      <c r="AB607" s="136"/>
      <c r="AC607" s="136"/>
      <c r="AD607" s="136"/>
      <c r="AE607" s="136"/>
      <c r="AF607" s="136"/>
      <c r="AG607" s="136"/>
      <c r="AH607" s="136"/>
      <c r="AI607" s="136"/>
      <c r="AJ607" s="136"/>
      <c r="AK607" s="136"/>
      <c r="AL607" s="136"/>
      <c r="AM607" s="136"/>
      <c r="AN607" s="136"/>
      <c r="AO607" s="136"/>
      <c r="AP607" s="136"/>
      <c r="AQ607" s="136"/>
      <c r="AR607" s="136"/>
      <c r="AS607" s="136"/>
      <c r="AT607" s="136"/>
      <c r="AU607" s="136"/>
      <c r="AV607" s="136"/>
      <c r="AW607" s="136"/>
      <c r="AX607" s="136"/>
      <c r="AY607" s="136"/>
      <c r="AZ607" s="136"/>
      <c r="BA607" s="136"/>
      <c r="BB607" s="136"/>
      <c r="BC607" s="136"/>
      <c r="BD607" s="136"/>
      <c r="BE607" s="136"/>
      <c r="BF607" s="136"/>
      <c r="BG607" s="136"/>
      <c r="BH607" s="136"/>
      <c r="BI607" s="136"/>
      <c r="BJ607" s="136"/>
      <c r="BK607" s="136"/>
      <c r="BL607" s="136"/>
      <c r="BM607" s="136"/>
      <c r="BN607" s="136"/>
      <c r="BO607" s="136"/>
      <c r="BP607" s="136"/>
      <c r="BQ607" s="136"/>
      <c r="BR607" s="136"/>
      <c r="BS607" s="136"/>
      <c r="BT607" s="136"/>
      <c r="BU607" s="136"/>
      <c r="BV607" s="136"/>
      <c r="BW607" s="136"/>
      <c r="BX607" s="136"/>
      <c r="BY607" s="136"/>
      <c r="BZ607" s="136"/>
      <c r="CA607" s="136"/>
      <c r="CB607" s="136"/>
      <c r="CC607" s="136"/>
      <c r="CD607" s="136"/>
      <c r="CE607" s="136"/>
      <c r="CF607" s="136"/>
      <c r="CG607" s="136"/>
      <c r="CH607" s="136"/>
      <c r="CI607" s="136"/>
      <c r="CJ607" s="136"/>
      <c r="CK607" s="136"/>
      <c r="CL607" s="136"/>
      <c r="CM607" s="136"/>
      <c r="CN607" s="136"/>
      <c r="CO607" s="136"/>
      <c r="CP607" s="136"/>
      <c r="CQ607" s="136"/>
      <c r="CR607" s="136"/>
      <c r="CS607" s="136"/>
      <c r="CT607" s="136"/>
      <c r="CU607" s="136"/>
      <c r="CV607" s="136"/>
      <c r="CW607" s="136"/>
      <c r="CX607" s="136"/>
      <c r="CY607" s="136"/>
      <c r="CZ607" s="136"/>
      <c r="DA607" s="136"/>
      <c r="DB607" s="136"/>
      <c r="DC607" s="136"/>
      <c r="DD607" s="136"/>
      <c r="DE607" s="136"/>
      <c r="DF607" s="136"/>
      <c r="DG607" s="136"/>
      <c r="DH607" s="136"/>
      <c r="DI607" s="136"/>
      <c r="DJ607" s="136"/>
      <c r="DK607" s="136"/>
      <c r="DL607" s="136"/>
      <c r="DM607" s="136"/>
      <c r="DN607" s="136"/>
      <c r="DO607" s="136"/>
      <c r="DP607" s="136"/>
      <c r="DQ607" s="136"/>
      <c r="DR607" s="136"/>
      <c r="DS607" s="136"/>
      <c r="DT607" s="136"/>
      <c r="DU607" s="136"/>
      <c r="DV607" s="136"/>
      <c r="DW607" s="136"/>
    </row>
    <row r="608" spans="1:127" x14ac:dyDescent="0.3">
      <c r="A608" s="128"/>
      <c r="B608" s="129"/>
      <c r="C608" s="154"/>
      <c r="D608" s="131"/>
      <c r="E608" s="128"/>
      <c r="F608" s="128"/>
      <c r="G608" s="132"/>
      <c r="H608" s="128"/>
      <c r="I608" s="128"/>
      <c r="J608" s="131"/>
      <c r="K608" s="128"/>
      <c r="L608" s="133"/>
      <c r="M608" s="133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  <c r="Z608" s="136"/>
      <c r="AA608" s="136"/>
      <c r="AB608" s="136"/>
      <c r="AC608" s="136"/>
      <c r="AD608" s="136"/>
      <c r="AE608" s="136"/>
      <c r="AF608" s="136"/>
      <c r="AG608" s="136"/>
      <c r="AH608" s="136"/>
      <c r="AI608" s="136"/>
      <c r="AJ608" s="136"/>
      <c r="AK608" s="136"/>
      <c r="AL608" s="136"/>
      <c r="AM608" s="136"/>
      <c r="AN608" s="136"/>
      <c r="AO608" s="136"/>
      <c r="AP608" s="136"/>
      <c r="AQ608" s="136"/>
      <c r="AR608" s="136"/>
      <c r="AS608" s="136"/>
      <c r="AT608" s="136"/>
      <c r="AU608" s="136"/>
      <c r="AV608" s="136"/>
      <c r="AW608" s="136"/>
      <c r="AX608" s="136"/>
      <c r="AY608" s="136"/>
      <c r="AZ608" s="136"/>
      <c r="BA608" s="136"/>
      <c r="BB608" s="136"/>
      <c r="BC608" s="136"/>
      <c r="BD608" s="136"/>
      <c r="BE608" s="136"/>
      <c r="BF608" s="136"/>
      <c r="BG608" s="136"/>
      <c r="BH608" s="136"/>
      <c r="BI608" s="136"/>
      <c r="BJ608" s="136"/>
      <c r="BK608" s="136"/>
      <c r="BL608" s="136"/>
      <c r="BM608" s="136"/>
      <c r="BN608" s="136"/>
      <c r="BO608" s="136"/>
      <c r="BP608" s="136"/>
      <c r="BQ608" s="136"/>
      <c r="BR608" s="136"/>
      <c r="BS608" s="136"/>
      <c r="BT608" s="136"/>
      <c r="BU608" s="136"/>
      <c r="BV608" s="136"/>
      <c r="BW608" s="136"/>
      <c r="BX608" s="136"/>
      <c r="BY608" s="136"/>
      <c r="BZ608" s="136"/>
      <c r="CA608" s="136"/>
      <c r="CB608" s="136"/>
      <c r="CC608" s="136"/>
      <c r="CD608" s="136"/>
      <c r="CE608" s="136"/>
      <c r="CF608" s="136"/>
      <c r="CG608" s="136"/>
      <c r="CH608" s="136"/>
      <c r="CI608" s="136"/>
      <c r="CJ608" s="136"/>
      <c r="CK608" s="136"/>
      <c r="CL608" s="136"/>
      <c r="CM608" s="136"/>
      <c r="CN608" s="136"/>
      <c r="CO608" s="136"/>
      <c r="CP608" s="136"/>
      <c r="CQ608" s="136"/>
      <c r="CR608" s="136"/>
      <c r="CS608" s="136"/>
      <c r="CT608" s="136"/>
      <c r="CU608" s="136"/>
      <c r="CV608" s="136"/>
      <c r="CW608" s="136"/>
      <c r="CX608" s="136"/>
      <c r="CY608" s="136"/>
      <c r="CZ608" s="136"/>
      <c r="DA608" s="136"/>
      <c r="DB608" s="136"/>
      <c r="DC608" s="136"/>
      <c r="DD608" s="136"/>
      <c r="DE608" s="136"/>
      <c r="DF608" s="136"/>
      <c r="DG608" s="136"/>
      <c r="DH608" s="136"/>
      <c r="DI608" s="136"/>
      <c r="DJ608" s="136"/>
      <c r="DK608" s="136"/>
      <c r="DL608" s="136"/>
      <c r="DM608" s="136"/>
      <c r="DN608" s="136"/>
      <c r="DO608" s="136"/>
      <c r="DP608" s="136"/>
      <c r="DQ608" s="136"/>
      <c r="DR608" s="136"/>
      <c r="DS608" s="136"/>
      <c r="DT608" s="136"/>
      <c r="DU608" s="136"/>
      <c r="DV608" s="136"/>
      <c r="DW608" s="136"/>
    </row>
    <row r="609" spans="1:127" x14ac:dyDescent="0.3">
      <c r="A609" s="138"/>
      <c r="B609" s="139"/>
      <c r="C609" s="155"/>
      <c r="D609" s="140"/>
      <c r="E609" s="138"/>
      <c r="F609" s="138"/>
      <c r="G609" s="141"/>
      <c r="H609" s="138"/>
      <c r="I609" s="138"/>
      <c r="J609" s="140"/>
      <c r="K609" s="138"/>
      <c r="L609" s="142"/>
      <c r="M609" s="142"/>
      <c r="N609" s="120"/>
      <c r="O609" s="143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  <c r="BA609" s="144"/>
      <c r="BB609" s="144"/>
      <c r="BC609" s="144"/>
      <c r="BD609" s="144"/>
      <c r="BE609" s="144"/>
      <c r="BF609" s="144"/>
      <c r="BG609" s="144"/>
      <c r="BH609" s="144"/>
      <c r="BI609" s="144"/>
      <c r="BJ609" s="144"/>
      <c r="BK609" s="144"/>
      <c r="BL609" s="144"/>
      <c r="BM609" s="144"/>
      <c r="BN609" s="144"/>
      <c r="BO609" s="144"/>
      <c r="BP609" s="144"/>
      <c r="BQ609" s="144"/>
      <c r="BR609" s="144"/>
      <c r="BS609" s="144"/>
      <c r="BT609" s="144"/>
      <c r="BU609" s="144"/>
      <c r="BV609" s="144"/>
      <c r="BW609" s="144"/>
      <c r="BX609" s="144"/>
      <c r="BY609" s="144"/>
      <c r="BZ609" s="144"/>
      <c r="CA609" s="144"/>
      <c r="CB609" s="144"/>
      <c r="CC609" s="144"/>
      <c r="CD609" s="144"/>
      <c r="CE609" s="144"/>
      <c r="CF609" s="144"/>
      <c r="CG609" s="144"/>
      <c r="CH609" s="144"/>
      <c r="CI609" s="144"/>
      <c r="CJ609" s="144"/>
      <c r="CK609" s="144"/>
      <c r="CL609" s="144"/>
      <c r="CM609" s="144"/>
      <c r="CN609" s="144"/>
      <c r="CO609" s="144"/>
      <c r="CP609" s="144"/>
      <c r="CQ609" s="144"/>
      <c r="CR609" s="144"/>
      <c r="CS609" s="144"/>
      <c r="CT609" s="144"/>
      <c r="CU609" s="144"/>
      <c r="CV609" s="144"/>
      <c r="CW609" s="144"/>
      <c r="CX609" s="144"/>
      <c r="CY609" s="144"/>
      <c r="CZ609" s="144"/>
      <c r="DA609" s="144"/>
      <c r="DB609" s="144"/>
      <c r="DC609" s="144"/>
      <c r="DD609" s="144"/>
      <c r="DE609" s="144"/>
      <c r="DF609" s="144"/>
      <c r="DG609" s="144"/>
      <c r="DH609" s="144"/>
      <c r="DI609" s="144"/>
      <c r="DJ609" s="144"/>
      <c r="DK609" s="144"/>
      <c r="DL609" s="144"/>
      <c r="DM609" s="144"/>
      <c r="DN609" s="144"/>
      <c r="DO609" s="144"/>
      <c r="DP609" s="144"/>
      <c r="DQ609" s="144"/>
      <c r="DR609" s="144"/>
      <c r="DS609" s="144"/>
      <c r="DT609" s="144"/>
      <c r="DU609" s="144"/>
      <c r="DV609" s="144"/>
      <c r="DW609" s="144"/>
    </row>
    <row r="610" spans="1:127" x14ac:dyDescent="0.3">
      <c r="A610" s="72"/>
      <c r="B610" s="2"/>
      <c r="C610" s="153"/>
      <c r="D610" s="122"/>
      <c r="E610" s="123"/>
      <c r="F610" s="123"/>
      <c r="G610" s="124"/>
      <c r="H610" s="125"/>
      <c r="I610" s="126"/>
      <c r="J610" s="122"/>
      <c r="K610" s="127"/>
      <c r="P610" s="136"/>
      <c r="Q610" s="136"/>
      <c r="R610" s="136"/>
      <c r="S610" s="136"/>
      <c r="T610" s="136"/>
      <c r="U610" s="136"/>
      <c r="V610" s="136"/>
      <c r="W610" s="136"/>
      <c r="X610" s="136"/>
      <c r="Y610" s="136"/>
      <c r="Z610" s="136"/>
      <c r="AA610" s="136"/>
      <c r="AB610" s="136"/>
      <c r="AC610" s="136"/>
      <c r="AD610" s="136"/>
      <c r="AE610" s="136"/>
      <c r="AF610" s="136"/>
      <c r="AG610" s="136"/>
      <c r="AH610" s="136"/>
      <c r="AI610" s="136"/>
      <c r="AJ610" s="136"/>
      <c r="AK610" s="136"/>
      <c r="AL610" s="136"/>
      <c r="AM610" s="136"/>
      <c r="AN610" s="136"/>
      <c r="AO610" s="136"/>
      <c r="AP610" s="136"/>
      <c r="AQ610" s="136"/>
      <c r="AR610" s="136"/>
      <c r="AS610" s="136"/>
      <c r="AT610" s="136"/>
      <c r="AU610" s="136"/>
      <c r="AV610" s="136"/>
      <c r="AW610" s="136"/>
      <c r="AX610" s="136"/>
      <c r="AY610" s="136"/>
      <c r="AZ610" s="136"/>
      <c r="BA610" s="136"/>
      <c r="BB610" s="136"/>
      <c r="BC610" s="136"/>
      <c r="BD610" s="136"/>
      <c r="BE610" s="136"/>
      <c r="BF610" s="136"/>
      <c r="BG610" s="136"/>
      <c r="BH610" s="136"/>
      <c r="BI610" s="136"/>
      <c r="BJ610" s="136"/>
      <c r="BK610" s="136"/>
      <c r="BL610" s="136"/>
      <c r="BM610" s="136"/>
      <c r="BN610" s="136"/>
      <c r="BO610" s="136"/>
      <c r="BP610" s="136"/>
      <c r="BQ610" s="136"/>
      <c r="BR610" s="136"/>
      <c r="BS610" s="136"/>
      <c r="BT610" s="136"/>
      <c r="BU610" s="136"/>
      <c r="BV610" s="136"/>
      <c r="BW610" s="136"/>
      <c r="BX610" s="136"/>
      <c r="BY610" s="136"/>
      <c r="BZ610" s="136"/>
      <c r="CA610" s="136"/>
      <c r="CB610" s="136"/>
      <c r="CC610" s="136"/>
      <c r="CD610" s="136"/>
      <c r="CE610" s="136"/>
      <c r="CF610" s="136"/>
      <c r="CG610" s="136"/>
      <c r="CH610" s="136"/>
      <c r="CI610" s="136"/>
      <c r="CJ610" s="136"/>
      <c r="CK610" s="136"/>
      <c r="CL610" s="136"/>
      <c r="CM610" s="136"/>
      <c r="CN610" s="136"/>
      <c r="CO610" s="136"/>
      <c r="CP610" s="136"/>
      <c r="CQ610" s="136"/>
      <c r="CR610" s="136"/>
      <c r="CS610" s="136"/>
      <c r="CT610" s="136"/>
      <c r="CU610" s="136"/>
      <c r="CV610" s="136"/>
      <c r="CW610" s="136"/>
      <c r="CX610" s="136"/>
      <c r="CY610" s="136"/>
      <c r="CZ610" s="136"/>
      <c r="DA610" s="136"/>
      <c r="DB610" s="136"/>
      <c r="DC610" s="136"/>
      <c r="DD610" s="136"/>
      <c r="DE610" s="136"/>
      <c r="DF610" s="136"/>
      <c r="DG610" s="136"/>
      <c r="DH610" s="136"/>
      <c r="DI610" s="136"/>
      <c r="DJ610" s="136"/>
      <c r="DK610" s="136"/>
      <c r="DL610" s="136"/>
      <c r="DM610" s="136"/>
      <c r="DN610" s="136"/>
      <c r="DO610" s="136"/>
      <c r="DP610" s="136"/>
      <c r="DQ610" s="136"/>
      <c r="DR610" s="136"/>
      <c r="DS610" s="136"/>
      <c r="DT610" s="136"/>
      <c r="DU610" s="136"/>
      <c r="DV610" s="136"/>
      <c r="DW610" s="136"/>
    </row>
    <row r="611" spans="1:127" x14ac:dyDescent="0.3">
      <c r="A611" s="128"/>
      <c r="B611" s="129"/>
      <c r="C611" s="154"/>
      <c r="D611" s="131"/>
      <c r="E611" s="128"/>
      <c r="F611" s="128"/>
      <c r="G611" s="132"/>
      <c r="H611" s="128"/>
      <c r="I611" s="128"/>
      <c r="J611" s="131"/>
      <c r="K611" s="128"/>
      <c r="L611" s="133"/>
      <c r="M611" s="133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  <c r="Z611" s="136"/>
      <c r="AA611" s="136"/>
      <c r="AB611" s="136"/>
      <c r="AC611" s="136"/>
      <c r="AD611" s="136"/>
      <c r="AE611" s="136"/>
      <c r="AF611" s="136"/>
      <c r="AG611" s="136"/>
      <c r="AH611" s="136"/>
      <c r="AI611" s="136"/>
      <c r="AJ611" s="136"/>
      <c r="AK611" s="136"/>
      <c r="AL611" s="136"/>
      <c r="AM611" s="136"/>
      <c r="AN611" s="136"/>
      <c r="AO611" s="136"/>
      <c r="AP611" s="136"/>
      <c r="AQ611" s="136"/>
      <c r="AR611" s="136"/>
      <c r="AS611" s="136"/>
      <c r="AT611" s="136"/>
      <c r="AU611" s="136"/>
      <c r="AV611" s="136"/>
      <c r="AW611" s="136"/>
      <c r="AX611" s="136"/>
      <c r="AY611" s="136"/>
      <c r="AZ611" s="136"/>
      <c r="BA611" s="136"/>
      <c r="BB611" s="136"/>
      <c r="BC611" s="136"/>
      <c r="BD611" s="136"/>
      <c r="BE611" s="136"/>
      <c r="BF611" s="136"/>
      <c r="BG611" s="136"/>
      <c r="BH611" s="136"/>
      <c r="BI611" s="136"/>
      <c r="BJ611" s="136"/>
      <c r="BK611" s="136"/>
      <c r="BL611" s="136"/>
      <c r="BM611" s="136"/>
      <c r="BN611" s="136"/>
      <c r="BO611" s="136"/>
      <c r="BP611" s="136"/>
      <c r="BQ611" s="136"/>
      <c r="BR611" s="136"/>
      <c r="BS611" s="136"/>
      <c r="BT611" s="136"/>
      <c r="BU611" s="136"/>
      <c r="BV611" s="136"/>
      <c r="BW611" s="136"/>
      <c r="BX611" s="136"/>
      <c r="BY611" s="136"/>
      <c r="BZ611" s="136"/>
      <c r="CA611" s="136"/>
      <c r="CB611" s="136"/>
      <c r="CC611" s="136"/>
      <c r="CD611" s="136"/>
      <c r="CE611" s="136"/>
      <c r="CF611" s="136"/>
      <c r="CG611" s="136"/>
      <c r="CH611" s="136"/>
      <c r="CI611" s="136"/>
      <c r="CJ611" s="136"/>
      <c r="CK611" s="136"/>
      <c r="CL611" s="136"/>
      <c r="CM611" s="136"/>
      <c r="CN611" s="136"/>
      <c r="CO611" s="136"/>
      <c r="CP611" s="136"/>
      <c r="CQ611" s="136"/>
      <c r="CR611" s="136"/>
      <c r="CS611" s="136"/>
      <c r="CT611" s="136"/>
      <c r="CU611" s="136"/>
      <c r="CV611" s="136"/>
      <c r="CW611" s="136"/>
      <c r="CX611" s="136"/>
      <c r="CY611" s="136"/>
      <c r="CZ611" s="136"/>
      <c r="DA611" s="136"/>
      <c r="DB611" s="136"/>
      <c r="DC611" s="136"/>
      <c r="DD611" s="136"/>
      <c r="DE611" s="136"/>
      <c r="DF611" s="136"/>
      <c r="DG611" s="136"/>
      <c r="DH611" s="136"/>
      <c r="DI611" s="136"/>
      <c r="DJ611" s="136"/>
      <c r="DK611" s="136"/>
      <c r="DL611" s="136"/>
      <c r="DM611" s="136"/>
      <c r="DN611" s="136"/>
      <c r="DO611" s="136"/>
      <c r="DP611" s="136"/>
      <c r="DQ611" s="136"/>
      <c r="DR611" s="136"/>
      <c r="DS611" s="136"/>
      <c r="DT611" s="136"/>
      <c r="DU611" s="136"/>
      <c r="DV611" s="136"/>
      <c r="DW611" s="136"/>
    </row>
    <row r="612" spans="1:127" x14ac:dyDescent="0.3">
      <c r="A612" s="138"/>
      <c r="B612" s="139"/>
      <c r="C612" s="155"/>
      <c r="D612" s="140"/>
      <c r="E612" s="138"/>
      <c r="F612" s="138"/>
      <c r="G612" s="141"/>
      <c r="H612" s="138"/>
      <c r="I612" s="138"/>
      <c r="J612" s="140"/>
      <c r="K612" s="138"/>
      <c r="L612" s="142"/>
      <c r="M612" s="142"/>
      <c r="N612" s="120"/>
      <c r="O612" s="143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  <c r="BA612" s="144"/>
      <c r="BB612" s="144"/>
      <c r="BC612" s="144"/>
      <c r="BD612" s="144"/>
      <c r="BE612" s="144"/>
      <c r="BF612" s="144"/>
      <c r="BG612" s="144"/>
      <c r="BH612" s="144"/>
      <c r="BI612" s="144"/>
      <c r="BJ612" s="144"/>
      <c r="BK612" s="144"/>
      <c r="BL612" s="144"/>
      <c r="BM612" s="144"/>
      <c r="BN612" s="144"/>
      <c r="BO612" s="144"/>
      <c r="BP612" s="144"/>
      <c r="BQ612" s="144"/>
      <c r="BR612" s="144"/>
      <c r="BS612" s="144"/>
      <c r="BT612" s="144"/>
      <c r="BU612" s="144"/>
      <c r="BV612" s="144"/>
      <c r="BW612" s="144"/>
      <c r="BX612" s="144"/>
      <c r="BY612" s="144"/>
      <c r="BZ612" s="144"/>
      <c r="CA612" s="144"/>
      <c r="CB612" s="144"/>
      <c r="CC612" s="144"/>
      <c r="CD612" s="144"/>
      <c r="CE612" s="144"/>
      <c r="CF612" s="144"/>
      <c r="CG612" s="144"/>
      <c r="CH612" s="144"/>
      <c r="CI612" s="144"/>
      <c r="CJ612" s="144"/>
      <c r="CK612" s="144"/>
      <c r="CL612" s="144"/>
      <c r="CM612" s="144"/>
      <c r="CN612" s="144"/>
      <c r="CO612" s="144"/>
      <c r="CP612" s="144"/>
      <c r="CQ612" s="144"/>
      <c r="CR612" s="144"/>
      <c r="CS612" s="144"/>
      <c r="CT612" s="144"/>
      <c r="CU612" s="144"/>
      <c r="CV612" s="144"/>
      <c r="CW612" s="144"/>
      <c r="CX612" s="144"/>
      <c r="CY612" s="144"/>
      <c r="CZ612" s="144"/>
      <c r="DA612" s="144"/>
      <c r="DB612" s="144"/>
      <c r="DC612" s="144"/>
      <c r="DD612" s="144"/>
      <c r="DE612" s="144"/>
      <c r="DF612" s="144"/>
      <c r="DG612" s="144"/>
      <c r="DH612" s="144"/>
      <c r="DI612" s="144"/>
      <c r="DJ612" s="144"/>
      <c r="DK612" s="144"/>
      <c r="DL612" s="144"/>
      <c r="DM612" s="144"/>
      <c r="DN612" s="144"/>
      <c r="DO612" s="144"/>
      <c r="DP612" s="144"/>
      <c r="DQ612" s="144"/>
      <c r="DR612" s="144"/>
      <c r="DS612" s="144"/>
      <c r="DT612" s="144"/>
      <c r="DU612" s="144"/>
      <c r="DV612" s="144"/>
      <c r="DW612" s="144"/>
    </row>
    <row r="613" spans="1:127" x14ac:dyDescent="0.3">
      <c r="A613" s="72"/>
      <c r="B613" s="2"/>
      <c r="C613" s="153"/>
      <c r="D613" s="122"/>
      <c r="E613" s="123"/>
      <c r="F613" s="123"/>
      <c r="G613" s="124"/>
      <c r="H613" s="125"/>
      <c r="I613" s="126"/>
      <c r="J613" s="122"/>
      <c r="K613" s="127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  <c r="Z613" s="136"/>
      <c r="AA613" s="136"/>
      <c r="AB613" s="136"/>
      <c r="AC613" s="136"/>
      <c r="AD613" s="136"/>
      <c r="AE613" s="136"/>
      <c r="AF613" s="136"/>
      <c r="AG613" s="136"/>
      <c r="AH613" s="136"/>
      <c r="AI613" s="136"/>
      <c r="AJ613" s="136"/>
      <c r="AK613" s="136"/>
      <c r="AL613" s="136"/>
      <c r="AM613" s="136"/>
      <c r="AN613" s="136"/>
      <c r="AO613" s="136"/>
      <c r="AP613" s="136"/>
      <c r="AQ613" s="136"/>
      <c r="AR613" s="136"/>
      <c r="AS613" s="136"/>
      <c r="AT613" s="136"/>
      <c r="AU613" s="136"/>
      <c r="AV613" s="136"/>
      <c r="AW613" s="136"/>
      <c r="AX613" s="136"/>
      <c r="AY613" s="136"/>
      <c r="AZ613" s="136"/>
      <c r="BA613" s="136"/>
      <c r="BB613" s="136"/>
      <c r="BC613" s="136"/>
      <c r="BD613" s="136"/>
      <c r="BE613" s="136"/>
      <c r="BF613" s="136"/>
      <c r="BG613" s="136"/>
      <c r="BH613" s="136"/>
      <c r="BI613" s="136"/>
      <c r="BJ613" s="136"/>
      <c r="BK613" s="136"/>
      <c r="BL613" s="136"/>
      <c r="BM613" s="136"/>
      <c r="BN613" s="136"/>
      <c r="BO613" s="136"/>
      <c r="BP613" s="136"/>
      <c r="BQ613" s="136"/>
      <c r="BR613" s="136"/>
      <c r="BS613" s="136"/>
      <c r="BT613" s="136"/>
      <c r="BU613" s="136"/>
      <c r="BV613" s="136"/>
      <c r="BW613" s="136"/>
      <c r="BX613" s="136"/>
      <c r="BY613" s="136"/>
      <c r="BZ613" s="136"/>
      <c r="CA613" s="136"/>
      <c r="CB613" s="136"/>
      <c r="CC613" s="136"/>
      <c r="CD613" s="136"/>
      <c r="CE613" s="136"/>
      <c r="CF613" s="136"/>
      <c r="CG613" s="136"/>
      <c r="CH613" s="136"/>
      <c r="CI613" s="136"/>
      <c r="CJ613" s="136"/>
      <c r="CK613" s="136"/>
      <c r="CL613" s="136"/>
      <c r="CM613" s="136"/>
      <c r="CN613" s="136"/>
      <c r="CO613" s="136"/>
      <c r="CP613" s="136"/>
      <c r="CQ613" s="136"/>
      <c r="CR613" s="136"/>
      <c r="CS613" s="136"/>
      <c r="CT613" s="136"/>
      <c r="CU613" s="136"/>
      <c r="CV613" s="136"/>
      <c r="CW613" s="136"/>
      <c r="CX613" s="136"/>
      <c r="CY613" s="136"/>
      <c r="CZ613" s="136"/>
      <c r="DA613" s="136"/>
      <c r="DB613" s="136"/>
      <c r="DC613" s="136"/>
      <c r="DD613" s="136"/>
      <c r="DE613" s="136"/>
      <c r="DF613" s="136"/>
      <c r="DG613" s="136"/>
      <c r="DH613" s="136"/>
      <c r="DI613" s="136"/>
      <c r="DJ613" s="136"/>
      <c r="DK613" s="136"/>
      <c r="DL613" s="136"/>
      <c r="DM613" s="136"/>
      <c r="DN613" s="136"/>
      <c r="DO613" s="136"/>
      <c r="DP613" s="136"/>
      <c r="DQ613" s="136"/>
      <c r="DR613" s="136"/>
      <c r="DS613" s="136"/>
      <c r="DT613" s="136"/>
      <c r="DU613" s="136"/>
      <c r="DV613" s="136"/>
      <c r="DW613" s="136"/>
    </row>
    <row r="614" spans="1:127" x14ac:dyDescent="0.3">
      <c r="A614" s="128"/>
      <c r="B614" s="129"/>
      <c r="C614" s="154"/>
      <c r="D614" s="131"/>
      <c r="E614" s="128"/>
      <c r="F614" s="128"/>
      <c r="G614" s="132"/>
      <c r="H614" s="128"/>
      <c r="I614" s="128"/>
      <c r="J614" s="131"/>
      <c r="K614" s="128"/>
      <c r="L614" s="133"/>
      <c r="M614" s="133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  <c r="Z614" s="136"/>
      <c r="AA614" s="136"/>
      <c r="AB614" s="136"/>
      <c r="AC614" s="136"/>
      <c r="AD614" s="136"/>
      <c r="AE614" s="136"/>
      <c r="AF614" s="136"/>
      <c r="AG614" s="136"/>
      <c r="AH614" s="136"/>
      <c r="AI614" s="136"/>
      <c r="AJ614" s="136"/>
      <c r="AK614" s="136"/>
      <c r="AL614" s="136"/>
      <c r="AM614" s="136"/>
      <c r="AN614" s="136"/>
      <c r="AO614" s="136"/>
      <c r="AP614" s="136"/>
      <c r="AQ614" s="136"/>
      <c r="AR614" s="136"/>
      <c r="AS614" s="136"/>
      <c r="AT614" s="136"/>
      <c r="AU614" s="136"/>
      <c r="AV614" s="136"/>
      <c r="AW614" s="136"/>
      <c r="AX614" s="136"/>
      <c r="AY614" s="136"/>
      <c r="AZ614" s="136"/>
      <c r="BA614" s="136"/>
      <c r="BB614" s="136"/>
      <c r="BC614" s="136"/>
      <c r="BD614" s="136"/>
      <c r="BE614" s="136"/>
      <c r="BF614" s="136"/>
      <c r="BG614" s="136"/>
      <c r="BH614" s="136"/>
      <c r="BI614" s="136"/>
      <c r="BJ614" s="136"/>
      <c r="BK614" s="136"/>
      <c r="BL614" s="136"/>
      <c r="BM614" s="136"/>
      <c r="BN614" s="136"/>
      <c r="BO614" s="136"/>
      <c r="BP614" s="136"/>
      <c r="BQ614" s="136"/>
      <c r="BR614" s="136"/>
      <c r="BS614" s="136"/>
      <c r="BT614" s="136"/>
      <c r="BU614" s="136"/>
      <c r="BV614" s="136"/>
      <c r="BW614" s="136"/>
      <c r="BX614" s="136"/>
      <c r="BY614" s="136"/>
      <c r="BZ614" s="136"/>
      <c r="CA614" s="136"/>
      <c r="CB614" s="136"/>
      <c r="CC614" s="136"/>
      <c r="CD614" s="136"/>
      <c r="CE614" s="136"/>
      <c r="CF614" s="136"/>
      <c r="CG614" s="136"/>
      <c r="CH614" s="136"/>
      <c r="CI614" s="136"/>
      <c r="CJ614" s="136"/>
      <c r="CK614" s="136"/>
      <c r="CL614" s="136"/>
      <c r="CM614" s="136"/>
      <c r="CN614" s="136"/>
      <c r="CO614" s="136"/>
      <c r="CP614" s="136"/>
      <c r="CQ614" s="136"/>
      <c r="CR614" s="136"/>
      <c r="CS614" s="136"/>
      <c r="CT614" s="136"/>
      <c r="CU614" s="136"/>
      <c r="CV614" s="136"/>
      <c r="CW614" s="136"/>
      <c r="CX614" s="136"/>
      <c r="CY614" s="136"/>
      <c r="CZ614" s="136"/>
      <c r="DA614" s="136"/>
      <c r="DB614" s="136"/>
      <c r="DC614" s="136"/>
      <c r="DD614" s="136"/>
      <c r="DE614" s="136"/>
      <c r="DF614" s="136"/>
      <c r="DG614" s="136"/>
      <c r="DH614" s="136"/>
      <c r="DI614" s="136"/>
      <c r="DJ614" s="136"/>
      <c r="DK614" s="136"/>
      <c r="DL614" s="136"/>
      <c r="DM614" s="136"/>
      <c r="DN614" s="136"/>
      <c r="DO614" s="136"/>
      <c r="DP614" s="136"/>
      <c r="DQ614" s="136"/>
      <c r="DR614" s="136"/>
      <c r="DS614" s="136"/>
      <c r="DT614" s="136"/>
      <c r="DU614" s="136"/>
      <c r="DV614" s="136"/>
      <c r="DW614" s="136"/>
    </row>
    <row r="615" spans="1:127" x14ac:dyDescent="0.3">
      <c r="A615" s="138"/>
      <c r="B615" s="139"/>
      <c r="C615" s="155"/>
      <c r="D615" s="140"/>
      <c r="E615" s="138"/>
      <c r="F615" s="138"/>
      <c r="G615" s="141"/>
      <c r="H615" s="138"/>
      <c r="I615" s="138"/>
      <c r="J615" s="140"/>
      <c r="K615" s="138"/>
      <c r="L615" s="142"/>
      <c r="M615" s="142"/>
      <c r="N615" s="120"/>
      <c r="O615" s="143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  <c r="BA615" s="144"/>
      <c r="BB615" s="144"/>
      <c r="BC615" s="144"/>
      <c r="BD615" s="144"/>
      <c r="BE615" s="144"/>
      <c r="BF615" s="144"/>
      <c r="BG615" s="144"/>
      <c r="BH615" s="144"/>
      <c r="BI615" s="144"/>
      <c r="BJ615" s="144"/>
      <c r="BK615" s="144"/>
      <c r="BL615" s="144"/>
      <c r="BM615" s="144"/>
      <c r="BN615" s="144"/>
      <c r="BO615" s="144"/>
      <c r="BP615" s="144"/>
      <c r="BQ615" s="144"/>
      <c r="BR615" s="144"/>
      <c r="BS615" s="144"/>
      <c r="BT615" s="144"/>
      <c r="BU615" s="144"/>
      <c r="BV615" s="144"/>
      <c r="BW615" s="144"/>
      <c r="BX615" s="144"/>
      <c r="BY615" s="144"/>
      <c r="BZ615" s="144"/>
      <c r="CA615" s="144"/>
      <c r="CB615" s="144"/>
      <c r="CC615" s="144"/>
      <c r="CD615" s="144"/>
      <c r="CE615" s="144"/>
      <c r="CF615" s="144"/>
      <c r="CG615" s="144"/>
      <c r="CH615" s="144"/>
      <c r="CI615" s="144"/>
      <c r="CJ615" s="144"/>
      <c r="CK615" s="144"/>
      <c r="CL615" s="144"/>
      <c r="CM615" s="144"/>
      <c r="CN615" s="144"/>
      <c r="CO615" s="144"/>
      <c r="CP615" s="144"/>
      <c r="CQ615" s="144"/>
      <c r="CR615" s="144"/>
      <c r="CS615" s="144"/>
      <c r="CT615" s="144"/>
      <c r="CU615" s="144"/>
      <c r="CV615" s="144"/>
      <c r="CW615" s="144"/>
      <c r="CX615" s="144"/>
      <c r="CY615" s="144"/>
      <c r="CZ615" s="144"/>
      <c r="DA615" s="144"/>
      <c r="DB615" s="144"/>
      <c r="DC615" s="144"/>
      <c r="DD615" s="144"/>
      <c r="DE615" s="144"/>
      <c r="DF615" s="144"/>
      <c r="DG615" s="144"/>
      <c r="DH615" s="144"/>
      <c r="DI615" s="144"/>
      <c r="DJ615" s="144"/>
      <c r="DK615" s="144"/>
      <c r="DL615" s="144"/>
      <c r="DM615" s="144"/>
      <c r="DN615" s="144"/>
      <c r="DO615" s="144"/>
      <c r="DP615" s="144"/>
      <c r="DQ615" s="144"/>
      <c r="DR615" s="144"/>
      <c r="DS615" s="144"/>
      <c r="DT615" s="144"/>
      <c r="DU615" s="144"/>
      <c r="DV615" s="144"/>
      <c r="DW615" s="144"/>
    </row>
    <row r="616" spans="1:127" x14ac:dyDescent="0.3">
      <c r="A616" s="72"/>
      <c r="B616" s="2"/>
      <c r="C616" s="151"/>
      <c r="D616" s="122"/>
      <c r="E616" s="123"/>
      <c r="F616" s="123"/>
      <c r="G616" s="124"/>
      <c r="H616" s="125"/>
      <c r="I616" s="126"/>
      <c r="J616" s="122"/>
      <c r="K616" s="127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  <c r="BB616" s="33"/>
      <c r="BC616" s="33"/>
      <c r="BD616" s="33"/>
      <c r="BE616" s="33"/>
      <c r="BF616" s="33"/>
      <c r="BG616" s="33"/>
      <c r="BH616" s="33"/>
      <c r="BI616" s="33"/>
      <c r="BJ616" s="33"/>
      <c r="BK616" s="33"/>
      <c r="BL616" s="33"/>
      <c r="BM616" s="33"/>
      <c r="BN616" s="33"/>
      <c r="BO616" s="33"/>
      <c r="BP616" s="33"/>
      <c r="BQ616" s="33"/>
      <c r="BR616" s="33"/>
      <c r="BS616" s="33"/>
      <c r="BT616" s="33"/>
      <c r="BU616" s="33"/>
      <c r="BV616" s="33"/>
      <c r="BW616" s="33"/>
      <c r="BX616" s="33"/>
      <c r="BY616" s="33"/>
      <c r="BZ616" s="33"/>
      <c r="CA616" s="33"/>
      <c r="CB616" s="33"/>
      <c r="CC616" s="33"/>
      <c r="CD616" s="33"/>
      <c r="CE616" s="33"/>
      <c r="CF616" s="33"/>
      <c r="CG616" s="33"/>
      <c r="CH616" s="33"/>
      <c r="CI616" s="33"/>
      <c r="CJ616" s="33"/>
      <c r="CK616" s="33"/>
      <c r="CL616" s="33"/>
      <c r="CM616" s="33"/>
      <c r="CN616" s="33"/>
      <c r="CO616" s="33"/>
      <c r="CP616" s="33"/>
      <c r="CQ616" s="33"/>
      <c r="CR616" s="33"/>
      <c r="CS616" s="33"/>
      <c r="CT616" s="33"/>
      <c r="CU616" s="33"/>
      <c r="CV616" s="33"/>
      <c r="CW616" s="33"/>
      <c r="CX616" s="33"/>
      <c r="CY616" s="33"/>
      <c r="CZ616" s="33"/>
      <c r="DA616" s="33"/>
      <c r="DB616" s="33"/>
      <c r="DC616" s="33"/>
      <c r="DD616" s="33"/>
      <c r="DE616" s="33"/>
      <c r="DF616" s="33"/>
      <c r="DG616" s="33"/>
      <c r="DH616" s="33"/>
      <c r="DI616" s="33"/>
      <c r="DJ616" s="33"/>
      <c r="DK616" s="33"/>
      <c r="DL616" s="33"/>
      <c r="DM616" s="33"/>
      <c r="DN616" s="33"/>
      <c r="DO616" s="33"/>
      <c r="DP616" s="33"/>
      <c r="DQ616" s="33"/>
      <c r="DR616" s="33"/>
      <c r="DS616" s="33"/>
      <c r="DT616" s="33"/>
      <c r="DU616" s="33"/>
      <c r="DV616" s="33"/>
      <c r="DW616" s="33"/>
    </row>
    <row r="617" spans="1:127" x14ac:dyDescent="0.3">
      <c r="A617" s="128"/>
      <c r="B617" s="129"/>
      <c r="C617" s="152"/>
      <c r="D617" s="131"/>
      <c r="E617" s="128"/>
      <c r="F617" s="128"/>
      <c r="G617" s="132"/>
      <c r="H617" s="128"/>
      <c r="I617" s="128"/>
      <c r="J617" s="131"/>
      <c r="K617" s="128"/>
      <c r="L617" s="133"/>
      <c r="M617" s="133"/>
      <c r="N617" s="134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  <c r="BB617" s="33"/>
      <c r="BC617" s="33"/>
      <c r="BD617" s="33"/>
      <c r="BE617" s="33"/>
      <c r="BF617" s="33"/>
      <c r="BG617" s="33"/>
      <c r="BH617" s="33"/>
      <c r="BI617" s="33"/>
      <c r="BJ617" s="33"/>
      <c r="BK617" s="33"/>
      <c r="BL617" s="33"/>
      <c r="BM617" s="33"/>
      <c r="BN617" s="33"/>
      <c r="BO617" s="33"/>
      <c r="BP617" s="33"/>
      <c r="BQ617" s="33"/>
      <c r="BR617" s="33"/>
      <c r="BS617" s="33"/>
      <c r="BT617" s="33"/>
      <c r="BU617" s="33"/>
      <c r="BV617" s="33"/>
      <c r="BW617" s="33"/>
      <c r="BX617" s="33"/>
      <c r="BY617" s="33"/>
      <c r="BZ617" s="33"/>
      <c r="CA617" s="33"/>
      <c r="CB617" s="33"/>
      <c r="CC617" s="33"/>
      <c r="CD617" s="33"/>
      <c r="CE617" s="33"/>
      <c r="CF617" s="33"/>
      <c r="CG617" s="33"/>
      <c r="CH617" s="33"/>
      <c r="CI617" s="33"/>
      <c r="CJ617" s="33"/>
      <c r="CK617" s="33"/>
      <c r="CL617" s="33"/>
      <c r="CM617" s="33"/>
      <c r="CN617" s="33"/>
      <c r="CO617" s="33"/>
      <c r="CP617" s="33"/>
      <c r="CQ617" s="33"/>
      <c r="CR617" s="33"/>
      <c r="CS617" s="33"/>
      <c r="CT617" s="33"/>
      <c r="CU617" s="33"/>
      <c r="CV617" s="33"/>
      <c r="CW617" s="33"/>
      <c r="CX617" s="33"/>
      <c r="CY617" s="33"/>
      <c r="CZ617" s="33"/>
      <c r="DA617" s="33"/>
      <c r="DB617" s="33"/>
      <c r="DC617" s="33"/>
      <c r="DD617" s="33"/>
      <c r="DE617" s="33"/>
      <c r="DF617" s="33"/>
      <c r="DG617" s="33"/>
      <c r="DH617" s="33"/>
      <c r="DI617" s="33"/>
      <c r="DJ617" s="33"/>
      <c r="DK617" s="33"/>
      <c r="DL617" s="33"/>
      <c r="DM617" s="33"/>
      <c r="DN617" s="33"/>
      <c r="DO617" s="33"/>
      <c r="DP617" s="33"/>
      <c r="DQ617" s="33"/>
      <c r="DR617" s="33"/>
      <c r="DS617" s="33"/>
      <c r="DT617" s="33"/>
      <c r="DU617" s="33"/>
      <c r="DV617" s="33"/>
      <c r="DW617" s="33"/>
    </row>
    <row r="618" spans="1:127" x14ac:dyDescent="0.3">
      <c r="A618" s="72"/>
      <c r="B618" s="2"/>
      <c r="C618" s="153"/>
      <c r="D618" s="122"/>
      <c r="E618" s="123"/>
      <c r="F618" s="123"/>
      <c r="G618" s="124"/>
      <c r="H618" s="125"/>
      <c r="I618" s="126"/>
      <c r="J618" s="122"/>
      <c r="K618" s="127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  <c r="Z618" s="136"/>
      <c r="AA618" s="136"/>
      <c r="AB618" s="136"/>
      <c r="AC618" s="136"/>
      <c r="AD618" s="136"/>
      <c r="AE618" s="136"/>
      <c r="AF618" s="136"/>
      <c r="AG618" s="136"/>
      <c r="AH618" s="136"/>
      <c r="AI618" s="136"/>
      <c r="AJ618" s="136"/>
      <c r="AK618" s="136"/>
      <c r="AL618" s="136"/>
      <c r="AM618" s="136"/>
      <c r="AN618" s="136"/>
      <c r="AO618" s="136"/>
      <c r="AP618" s="136"/>
      <c r="AQ618" s="136"/>
      <c r="AR618" s="136"/>
      <c r="AS618" s="136"/>
      <c r="AT618" s="136"/>
      <c r="AU618" s="136"/>
      <c r="AV618" s="136"/>
      <c r="AW618" s="136"/>
      <c r="AX618" s="136"/>
      <c r="AY618" s="136"/>
      <c r="AZ618" s="136"/>
      <c r="BA618" s="136"/>
      <c r="BB618" s="136"/>
      <c r="BC618" s="136"/>
      <c r="BD618" s="136"/>
      <c r="BE618" s="136"/>
      <c r="BF618" s="136"/>
      <c r="BG618" s="136"/>
      <c r="BH618" s="136"/>
      <c r="BI618" s="136"/>
      <c r="BJ618" s="136"/>
      <c r="BK618" s="136"/>
      <c r="BL618" s="136"/>
      <c r="BM618" s="136"/>
      <c r="BN618" s="136"/>
      <c r="BO618" s="136"/>
      <c r="BP618" s="136"/>
      <c r="BQ618" s="136"/>
      <c r="BR618" s="136"/>
      <c r="BS618" s="136"/>
      <c r="BT618" s="136"/>
      <c r="BU618" s="136"/>
      <c r="BV618" s="136"/>
      <c r="BW618" s="136"/>
      <c r="BX618" s="136"/>
      <c r="BY618" s="136"/>
      <c r="BZ618" s="136"/>
      <c r="CA618" s="136"/>
      <c r="CB618" s="136"/>
      <c r="CC618" s="136"/>
      <c r="CD618" s="136"/>
      <c r="CE618" s="136"/>
      <c r="CF618" s="136"/>
      <c r="CG618" s="136"/>
      <c r="CH618" s="136"/>
      <c r="CI618" s="136"/>
      <c r="CJ618" s="136"/>
      <c r="CK618" s="136"/>
      <c r="CL618" s="136"/>
      <c r="CM618" s="136"/>
      <c r="CN618" s="136"/>
      <c r="CO618" s="136"/>
      <c r="CP618" s="136"/>
      <c r="CQ618" s="136"/>
      <c r="CR618" s="136"/>
      <c r="CS618" s="136"/>
      <c r="CT618" s="136"/>
      <c r="CU618" s="136"/>
      <c r="CV618" s="136"/>
      <c r="CW618" s="136"/>
      <c r="CX618" s="136"/>
      <c r="CY618" s="136"/>
      <c r="CZ618" s="136"/>
      <c r="DA618" s="136"/>
      <c r="DB618" s="136"/>
      <c r="DC618" s="136"/>
      <c r="DD618" s="136"/>
      <c r="DE618" s="136"/>
      <c r="DF618" s="136"/>
      <c r="DG618" s="136"/>
      <c r="DH618" s="136"/>
      <c r="DI618" s="136"/>
      <c r="DJ618" s="136"/>
      <c r="DK618" s="136"/>
      <c r="DL618" s="136"/>
      <c r="DM618" s="136"/>
      <c r="DN618" s="136"/>
      <c r="DO618" s="136"/>
      <c r="DP618" s="136"/>
      <c r="DQ618" s="136"/>
      <c r="DR618" s="136"/>
      <c r="DS618" s="136"/>
      <c r="DT618" s="136"/>
      <c r="DU618" s="136"/>
      <c r="DV618" s="136"/>
      <c r="DW618" s="136"/>
    </row>
    <row r="619" spans="1:127" x14ac:dyDescent="0.3">
      <c r="A619" s="128"/>
      <c r="B619" s="129"/>
      <c r="C619" s="154"/>
      <c r="D619" s="131"/>
      <c r="E619" s="128"/>
      <c r="F619" s="128"/>
      <c r="G619" s="132"/>
      <c r="H619" s="128"/>
      <c r="I619" s="128"/>
      <c r="J619" s="131"/>
      <c r="K619" s="128"/>
      <c r="L619" s="133"/>
      <c r="M619" s="133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  <c r="Z619" s="136"/>
      <c r="AA619" s="136"/>
      <c r="AB619" s="136"/>
      <c r="AC619" s="136"/>
      <c r="AD619" s="136"/>
      <c r="AE619" s="136"/>
      <c r="AF619" s="136"/>
      <c r="AG619" s="136"/>
      <c r="AH619" s="136"/>
      <c r="AI619" s="136"/>
      <c r="AJ619" s="136"/>
      <c r="AK619" s="136"/>
      <c r="AL619" s="136"/>
      <c r="AM619" s="136"/>
      <c r="AN619" s="136"/>
      <c r="AO619" s="136"/>
      <c r="AP619" s="136"/>
      <c r="AQ619" s="136"/>
      <c r="AR619" s="136"/>
      <c r="AS619" s="136"/>
      <c r="AT619" s="136"/>
      <c r="AU619" s="136"/>
      <c r="AV619" s="136"/>
      <c r="AW619" s="136"/>
      <c r="AX619" s="136"/>
      <c r="AY619" s="136"/>
      <c r="AZ619" s="136"/>
      <c r="BA619" s="136"/>
      <c r="BB619" s="136"/>
      <c r="BC619" s="136"/>
      <c r="BD619" s="136"/>
      <c r="BE619" s="136"/>
      <c r="BF619" s="136"/>
      <c r="BG619" s="136"/>
      <c r="BH619" s="136"/>
      <c r="BI619" s="136"/>
      <c r="BJ619" s="136"/>
      <c r="BK619" s="136"/>
      <c r="BL619" s="136"/>
      <c r="BM619" s="136"/>
      <c r="BN619" s="136"/>
      <c r="BO619" s="136"/>
      <c r="BP619" s="136"/>
      <c r="BQ619" s="136"/>
      <c r="BR619" s="136"/>
      <c r="BS619" s="136"/>
      <c r="BT619" s="136"/>
      <c r="BU619" s="136"/>
      <c r="BV619" s="136"/>
      <c r="BW619" s="136"/>
      <c r="BX619" s="136"/>
      <c r="BY619" s="136"/>
      <c r="BZ619" s="136"/>
      <c r="CA619" s="136"/>
      <c r="CB619" s="136"/>
      <c r="CC619" s="136"/>
      <c r="CD619" s="136"/>
      <c r="CE619" s="136"/>
      <c r="CF619" s="136"/>
      <c r="CG619" s="136"/>
      <c r="CH619" s="136"/>
      <c r="CI619" s="136"/>
      <c r="CJ619" s="136"/>
      <c r="CK619" s="136"/>
      <c r="CL619" s="136"/>
      <c r="CM619" s="136"/>
      <c r="CN619" s="136"/>
      <c r="CO619" s="136"/>
      <c r="CP619" s="136"/>
      <c r="CQ619" s="136"/>
      <c r="CR619" s="136"/>
      <c r="CS619" s="136"/>
      <c r="CT619" s="136"/>
      <c r="CU619" s="136"/>
      <c r="CV619" s="136"/>
      <c r="CW619" s="136"/>
      <c r="CX619" s="136"/>
      <c r="CY619" s="136"/>
      <c r="CZ619" s="136"/>
      <c r="DA619" s="136"/>
      <c r="DB619" s="136"/>
      <c r="DC619" s="136"/>
      <c r="DD619" s="136"/>
      <c r="DE619" s="136"/>
      <c r="DF619" s="136"/>
      <c r="DG619" s="136"/>
      <c r="DH619" s="136"/>
      <c r="DI619" s="136"/>
      <c r="DJ619" s="136"/>
      <c r="DK619" s="136"/>
      <c r="DL619" s="136"/>
      <c r="DM619" s="136"/>
      <c r="DN619" s="136"/>
      <c r="DO619" s="136"/>
      <c r="DP619" s="136"/>
      <c r="DQ619" s="136"/>
      <c r="DR619" s="136"/>
      <c r="DS619" s="136"/>
      <c r="DT619" s="136"/>
      <c r="DU619" s="136"/>
      <c r="DV619" s="136"/>
      <c r="DW619" s="136"/>
    </row>
    <row r="620" spans="1:127" x14ac:dyDescent="0.3">
      <c r="A620" s="138"/>
      <c r="B620" s="139"/>
      <c r="C620" s="155"/>
      <c r="D620" s="140"/>
      <c r="E620" s="138"/>
      <c r="F620" s="138"/>
      <c r="G620" s="141"/>
      <c r="H620" s="138"/>
      <c r="I620" s="138"/>
      <c r="J620" s="140"/>
      <c r="K620" s="138"/>
      <c r="L620" s="142"/>
      <c r="M620" s="142"/>
      <c r="N620" s="120"/>
      <c r="O620" s="143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  <c r="BA620" s="144"/>
      <c r="BB620" s="144"/>
      <c r="BC620" s="144"/>
      <c r="BD620" s="144"/>
      <c r="BE620" s="144"/>
      <c r="BF620" s="144"/>
      <c r="BG620" s="144"/>
      <c r="BH620" s="144"/>
      <c r="BI620" s="144"/>
      <c r="BJ620" s="144"/>
      <c r="BK620" s="144"/>
      <c r="BL620" s="144"/>
      <c r="BM620" s="144"/>
      <c r="BN620" s="144"/>
      <c r="BO620" s="144"/>
      <c r="BP620" s="144"/>
      <c r="BQ620" s="144"/>
      <c r="BR620" s="144"/>
      <c r="BS620" s="144"/>
      <c r="BT620" s="144"/>
      <c r="BU620" s="144"/>
      <c r="BV620" s="144"/>
      <c r="BW620" s="144"/>
      <c r="BX620" s="144"/>
      <c r="BY620" s="144"/>
      <c r="BZ620" s="144"/>
      <c r="CA620" s="144"/>
      <c r="CB620" s="144"/>
      <c r="CC620" s="144"/>
      <c r="CD620" s="144"/>
      <c r="CE620" s="144"/>
      <c r="CF620" s="144"/>
      <c r="CG620" s="144"/>
      <c r="CH620" s="144"/>
      <c r="CI620" s="144"/>
      <c r="CJ620" s="144"/>
      <c r="CK620" s="144"/>
      <c r="CL620" s="144"/>
      <c r="CM620" s="144"/>
      <c r="CN620" s="144"/>
      <c r="CO620" s="144"/>
      <c r="CP620" s="144"/>
      <c r="CQ620" s="144"/>
      <c r="CR620" s="144"/>
      <c r="CS620" s="144"/>
      <c r="CT620" s="144"/>
      <c r="CU620" s="144"/>
      <c r="CV620" s="144"/>
      <c r="CW620" s="144"/>
      <c r="CX620" s="144"/>
      <c r="CY620" s="144"/>
      <c r="CZ620" s="144"/>
      <c r="DA620" s="144"/>
      <c r="DB620" s="144"/>
      <c r="DC620" s="144"/>
      <c r="DD620" s="144"/>
      <c r="DE620" s="144"/>
      <c r="DF620" s="144"/>
      <c r="DG620" s="144"/>
      <c r="DH620" s="144"/>
      <c r="DI620" s="144"/>
      <c r="DJ620" s="144"/>
      <c r="DK620" s="144"/>
      <c r="DL620" s="144"/>
      <c r="DM620" s="144"/>
      <c r="DN620" s="144"/>
      <c r="DO620" s="144"/>
      <c r="DP620" s="144"/>
      <c r="DQ620" s="144"/>
      <c r="DR620" s="144"/>
      <c r="DS620" s="144"/>
      <c r="DT620" s="144"/>
      <c r="DU620" s="144"/>
      <c r="DV620" s="144"/>
      <c r="DW620" s="144"/>
    </row>
    <row r="621" spans="1:127" x14ac:dyDescent="0.3">
      <c r="A621" s="72"/>
      <c r="B621" s="2"/>
      <c r="C621" s="151"/>
      <c r="D621" s="122"/>
      <c r="E621" s="123"/>
      <c r="F621" s="123"/>
      <c r="G621" s="124"/>
      <c r="H621" s="125"/>
      <c r="I621" s="126"/>
      <c r="J621" s="122"/>
      <c r="K621" s="127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  <c r="BB621" s="33"/>
      <c r="BC621" s="33"/>
      <c r="BD621" s="33"/>
      <c r="BE621" s="33"/>
      <c r="BF621" s="33"/>
      <c r="BG621" s="33"/>
      <c r="BH621" s="33"/>
      <c r="BI621" s="33"/>
      <c r="BJ621" s="33"/>
      <c r="BK621" s="33"/>
      <c r="BL621" s="33"/>
      <c r="BM621" s="33"/>
      <c r="BN621" s="33"/>
      <c r="BO621" s="33"/>
      <c r="BP621" s="33"/>
      <c r="BQ621" s="33"/>
      <c r="BR621" s="33"/>
      <c r="BS621" s="33"/>
      <c r="BT621" s="33"/>
      <c r="BU621" s="33"/>
      <c r="BV621" s="33"/>
      <c r="BW621" s="33"/>
      <c r="BX621" s="33"/>
      <c r="BY621" s="33"/>
      <c r="BZ621" s="33"/>
      <c r="CA621" s="33"/>
      <c r="CB621" s="33"/>
      <c r="CC621" s="33"/>
      <c r="CD621" s="33"/>
      <c r="CE621" s="33"/>
      <c r="CF621" s="33"/>
      <c r="CG621" s="33"/>
      <c r="CH621" s="33"/>
      <c r="CI621" s="33"/>
      <c r="CJ621" s="33"/>
      <c r="CK621" s="33"/>
      <c r="CL621" s="33"/>
      <c r="CM621" s="33"/>
      <c r="CN621" s="33"/>
      <c r="CO621" s="33"/>
      <c r="CP621" s="33"/>
      <c r="CQ621" s="33"/>
      <c r="CR621" s="33"/>
      <c r="CS621" s="33"/>
      <c r="CT621" s="33"/>
      <c r="CU621" s="33"/>
      <c r="CV621" s="33"/>
      <c r="CW621" s="33"/>
      <c r="CX621" s="33"/>
      <c r="CY621" s="33"/>
      <c r="CZ621" s="33"/>
      <c r="DA621" s="33"/>
      <c r="DB621" s="33"/>
      <c r="DC621" s="33"/>
      <c r="DD621" s="33"/>
      <c r="DE621" s="33"/>
      <c r="DF621" s="33"/>
      <c r="DG621" s="33"/>
      <c r="DH621" s="33"/>
      <c r="DI621" s="33"/>
      <c r="DJ621" s="33"/>
      <c r="DK621" s="33"/>
      <c r="DL621" s="33"/>
      <c r="DM621" s="33"/>
      <c r="DN621" s="33"/>
      <c r="DO621" s="33"/>
      <c r="DP621" s="33"/>
      <c r="DQ621" s="33"/>
      <c r="DR621" s="33"/>
      <c r="DS621" s="33"/>
      <c r="DT621" s="33"/>
      <c r="DU621" s="33"/>
      <c r="DV621" s="33"/>
      <c r="DW621" s="33"/>
    </row>
    <row r="622" spans="1:127" x14ac:dyDescent="0.3">
      <c r="A622" s="128"/>
      <c r="B622" s="129"/>
      <c r="C622" s="152"/>
      <c r="D622" s="131"/>
      <c r="E622" s="128"/>
      <c r="F622" s="128"/>
      <c r="G622" s="132"/>
      <c r="H622" s="128"/>
      <c r="I622" s="128"/>
      <c r="J622" s="131"/>
      <c r="K622" s="128"/>
      <c r="L622" s="133"/>
      <c r="M622" s="133"/>
      <c r="N622" s="134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  <c r="AW622" s="33"/>
      <c r="AX622" s="33"/>
      <c r="AY622" s="33"/>
      <c r="AZ622" s="33"/>
      <c r="BA622" s="33"/>
      <c r="BB622" s="33"/>
      <c r="BC622" s="33"/>
      <c r="BD622" s="33"/>
      <c r="BE622" s="33"/>
      <c r="BF622" s="33"/>
      <c r="BG622" s="33"/>
      <c r="BH622" s="33"/>
      <c r="BI622" s="33"/>
      <c r="BJ622" s="33"/>
      <c r="BK622" s="33"/>
      <c r="BL622" s="33"/>
      <c r="BM622" s="33"/>
      <c r="BN622" s="33"/>
      <c r="BO622" s="33"/>
      <c r="BP622" s="33"/>
      <c r="BQ622" s="33"/>
      <c r="BR622" s="33"/>
      <c r="BS622" s="33"/>
      <c r="BT622" s="33"/>
      <c r="BU622" s="33"/>
      <c r="BV622" s="33"/>
      <c r="BW622" s="33"/>
      <c r="BX622" s="33"/>
      <c r="BY622" s="33"/>
      <c r="BZ622" s="33"/>
      <c r="CA622" s="33"/>
      <c r="CB622" s="33"/>
      <c r="CC622" s="33"/>
      <c r="CD622" s="33"/>
      <c r="CE622" s="33"/>
      <c r="CF622" s="33"/>
      <c r="CG622" s="33"/>
      <c r="CH622" s="33"/>
      <c r="CI622" s="33"/>
      <c r="CJ622" s="33"/>
      <c r="CK622" s="33"/>
      <c r="CL622" s="33"/>
      <c r="CM622" s="33"/>
      <c r="CN622" s="33"/>
      <c r="CO622" s="33"/>
      <c r="CP622" s="33"/>
      <c r="CQ622" s="33"/>
      <c r="CR622" s="33"/>
      <c r="CS622" s="33"/>
      <c r="CT622" s="33"/>
      <c r="CU622" s="33"/>
      <c r="CV622" s="33"/>
      <c r="CW622" s="33"/>
      <c r="CX622" s="33"/>
      <c r="CY622" s="33"/>
      <c r="CZ622" s="33"/>
      <c r="DA622" s="33"/>
      <c r="DB622" s="33"/>
      <c r="DC622" s="33"/>
      <c r="DD622" s="33"/>
      <c r="DE622" s="33"/>
      <c r="DF622" s="33"/>
      <c r="DG622" s="33"/>
      <c r="DH622" s="33"/>
      <c r="DI622" s="33"/>
      <c r="DJ622" s="33"/>
      <c r="DK622" s="33"/>
      <c r="DL622" s="33"/>
      <c r="DM622" s="33"/>
      <c r="DN622" s="33"/>
      <c r="DO622" s="33"/>
      <c r="DP622" s="33"/>
      <c r="DQ622" s="33"/>
      <c r="DR622" s="33"/>
      <c r="DS622" s="33"/>
      <c r="DT622" s="33"/>
      <c r="DU622" s="33"/>
      <c r="DV622" s="33"/>
      <c r="DW622" s="33"/>
    </row>
    <row r="623" spans="1:127" x14ac:dyDescent="0.3">
      <c r="A623" s="72"/>
      <c r="B623" s="2"/>
      <c r="C623" s="153"/>
      <c r="D623" s="122"/>
      <c r="E623" s="123"/>
      <c r="F623" s="123"/>
      <c r="G623" s="124"/>
      <c r="H623" s="125"/>
      <c r="I623" s="126"/>
      <c r="J623" s="122"/>
      <c r="K623" s="127"/>
      <c r="P623" s="136"/>
      <c r="Q623" s="136"/>
      <c r="R623" s="136"/>
      <c r="S623" s="136"/>
      <c r="T623" s="136"/>
      <c r="U623" s="136"/>
      <c r="V623" s="136"/>
      <c r="W623" s="136"/>
      <c r="X623" s="136"/>
      <c r="Y623" s="136"/>
      <c r="Z623" s="136"/>
      <c r="AA623" s="136"/>
      <c r="AB623" s="136"/>
      <c r="AC623" s="136"/>
      <c r="AD623" s="136"/>
      <c r="AE623" s="136"/>
      <c r="AF623" s="136"/>
      <c r="AG623" s="136"/>
      <c r="AH623" s="136"/>
      <c r="AI623" s="136"/>
      <c r="AJ623" s="136"/>
      <c r="AK623" s="136"/>
      <c r="AL623" s="136"/>
      <c r="AM623" s="136"/>
      <c r="AN623" s="136"/>
      <c r="AO623" s="136"/>
      <c r="AP623" s="136"/>
      <c r="AQ623" s="136"/>
      <c r="AR623" s="136"/>
      <c r="AS623" s="136"/>
      <c r="AT623" s="136"/>
      <c r="AU623" s="136"/>
      <c r="AV623" s="136"/>
      <c r="AW623" s="136"/>
      <c r="AX623" s="136"/>
      <c r="AY623" s="136"/>
      <c r="AZ623" s="136"/>
      <c r="BA623" s="136"/>
      <c r="BB623" s="136"/>
      <c r="BC623" s="136"/>
      <c r="BD623" s="136"/>
      <c r="BE623" s="136"/>
      <c r="BF623" s="136"/>
      <c r="BG623" s="136"/>
      <c r="BH623" s="136"/>
      <c r="BI623" s="136"/>
      <c r="BJ623" s="136"/>
      <c r="BK623" s="136"/>
      <c r="BL623" s="136"/>
      <c r="BM623" s="136"/>
      <c r="BN623" s="136"/>
      <c r="BO623" s="136"/>
      <c r="BP623" s="136"/>
      <c r="BQ623" s="136"/>
      <c r="BR623" s="136"/>
      <c r="BS623" s="136"/>
      <c r="BT623" s="136"/>
      <c r="BU623" s="136"/>
      <c r="BV623" s="136"/>
      <c r="BW623" s="136"/>
      <c r="BX623" s="136"/>
      <c r="BY623" s="136"/>
      <c r="BZ623" s="136"/>
      <c r="CA623" s="136"/>
      <c r="CB623" s="136"/>
      <c r="CC623" s="136"/>
      <c r="CD623" s="136"/>
      <c r="CE623" s="136"/>
      <c r="CF623" s="136"/>
      <c r="CG623" s="136"/>
      <c r="CH623" s="136"/>
      <c r="CI623" s="136"/>
      <c r="CJ623" s="136"/>
      <c r="CK623" s="136"/>
      <c r="CL623" s="136"/>
      <c r="CM623" s="136"/>
      <c r="CN623" s="136"/>
      <c r="CO623" s="136"/>
      <c r="CP623" s="136"/>
      <c r="CQ623" s="136"/>
      <c r="CR623" s="136"/>
      <c r="CS623" s="136"/>
      <c r="CT623" s="136"/>
      <c r="CU623" s="136"/>
      <c r="CV623" s="136"/>
      <c r="CW623" s="136"/>
      <c r="CX623" s="136"/>
      <c r="CY623" s="136"/>
      <c r="CZ623" s="136"/>
      <c r="DA623" s="136"/>
      <c r="DB623" s="136"/>
      <c r="DC623" s="136"/>
      <c r="DD623" s="136"/>
      <c r="DE623" s="136"/>
      <c r="DF623" s="136"/>
      <c r="DG623" s="136"/>
      <c r="DH623" s="136"/>
      <c r="DI623" s="136"/>
      <c r="DJ623" s="136"/>
      <c r="DK623" s="136"/>
      <c r="DL623" s="136"/>
      <c r="DM623" s="136"/>
      <c r="DN623" s="136"/>
      <c r="DO623" s="136"/>
      <c r="DP623" s="136"/>
      <c r="DQ623" s="136"/>
      <c r="DR623" s="136"/>
      <c r="DS623" s="136"/>
      <c r="DT623" s="136"/>
      <c r="DU623" s="136"/>
      <c r="DV623" s="136"/>
      <c r="DW623" s="136"/>
    </row>
    <row r="624" spans="1:127" x14ac:dyDescent="0.3">
      <c r="A624" s="128"/>
      <c r="B624" s="129"/>
      <c r="C624" s="154"/>
      <c r="D624" s="131"/>
      <c r="E624" s="128"/>
      <c r="F624" s="128"/>
      <c r="G624" s="132"/>
      <c r="H624" s="128"/>
      <c r="I624" s="128"/>
      <c r="J624" s="131"/>
      <c r="K624" s="128"/>
      <c r="L624" s="133"/>
      <c r="M624" s="133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  <c r="Z624" s="136"/>
      <c r="AA624" s="136"/>
      <c r="AB624" s="136"/>
      <c r="AC624" s="136"/>
      <c r="AD624" s="136"/>
      <c r="AE624" s="136"/>
      <c r="AF624" s="136"/>
      <c r="AG624" s="136"/>
      <c r="AH624" s="136"/>
      <c r="AI624" s="136"/>
      <c r="AJ624" s="136"/>
      <c r="AK624" s="136"/>
      <c r="AL624" s="136"/>
      <c r="AM624" s="136"/>
      <c r="AN624" s="136"/>
      <c r="AO624" s="136"/>
      <c r="AP624" s="136"/>
      <c r="AQ624" s="136"/>
      <c r="AR624" s="136"/>
      <c r="AS624" s="136"/>
      <c r="AT624" s="136"/>
      <c r="AU624" s="136"/>
      <c r="AV624" s="136"/>
      <c r="AW624" s="136"/>
      <c r="AX624" s="136"/>
      <c r="AY624" s="136"/>
      <c r="AZ624" s="136"/>
      <c r="BA624" s="136"/>
      <c r="BB624" s="136"/>
      <c r="BC624" s="136"/>
      <c r="BD624" s="136"/>
      <c r="BE624" s="136"/>
      <c r="BF624" s="136"/>
      <c r="BG624" s="136"/>
      <c r="BH624" s="136"/>
      <c r="BI624" s="136"/>
      <c r="BJ624" s="136"/>
      <c r="BK624" s="136"/>
      <c r="BL624" s="136"/>
      <c r="BM624" s="136"/>
      <c r="BN624" s="136"/>
      <c r="BO624" s="136"/>
      <c r="BP624" s="136"/>
      <c r="BQ624" s="136"/>
      <c r="BR624" s="136"/>
      <c r="BS624" s="136"/>
      <c r="BT624" s="136"/>
      <c r="BU624" s="136"/>
      <c r="BV624" s="136"/>
      <c r="BW624" s="136"/>
      <c r="BX624" s="136"/>
      <c r="BY624" s="136"/>
      <c r="BZ624" s="136"/>
      <c r="CA624" s="136"/>
      <c r="CB624" s="136"/>
      <c r="CC624" s="136"/>
      <c r="CD624" s="136"/>
      <c r="CE624" s="136"/>
      <c r="CF624" s="136"/>
      <c r="CG624" s="136"/>
      <c r="CH624" s="136"/>
      <c r="CI624" s="136"/>
      <c r="CJ624" s="136"/>
      <c r="CK624" s="136"/>
      <c r="CL624" s="136"/>
      <c r="CM624" s="136"/>
      <c r="CN624" s="136"/>
      <c r="CO624" s="136"/>
      <c r="CP624" s="136"/>
      <c r="CQ624" s="136"/>
      <c r="CR624" s="136"/>
      <c r="CS624" s="136"/>
      <c r="CT624" s="136"/>
      <c r="CU624" s="136"/>
      <c r="CV624" s="136"/>
      <c r="CW624" s="136"/>
      <c r="CX624" s="136"/>
      <c r="CY624" s="136"/>
      <c r="CZ624" s="136"/>
      <c r="DA624" s="136"/>
      <c r="DB624" s="136"/>
      <c r="DC624" s="136"/>
      <c r="DD624" s="136"/>
      <c r="DE624" s="136"/>
      <c r="DF624" s="136"/>
      <c r="DG624" s="136"/>
      <c r="DH624" s="136"/>
      <c r="DI624" s="136"/>
      <c r="DJ624" s="136"/>
      <c r="DK624" s="136"/>
      <c r="DL624" s="136"/>
      <c r="DM624" s="136"/>
      <c r="DN624" s="136"/>
      <c r="DO624" s="136"/>
      <c r="DP624" s="136"/>
      <c r="DQ624" s="136"/>
      <c r="DR624" s="136"/>
      <c r="DS624" s="136"/>
      <c r="DT624" s="136"/>
      <c r="DU624" s="136"/>
      <c r="DV624" s="136"/>
      <c r="DW624" s="136"/>
    </row>
    <row r="625" spans="1:127" x14ac:dyDescent="0.3">
      <c r="A625" s="138"/>
      <c r="B625" s="139"/>
      <c r="C625" s="155"/>
      <c r="D625" s="140"/>
      <c r="E625" s="138"/>
      <c r="F625" s="138"/>
      <c r="G625" s="141"/>
      <c r="H625" s="138"/>
      <c r="I625" s="138"/>
      <c r="J625" s="140"/>
      <c r="K625" s="138"/>
      <c r="L625" s="142"/>
      <c r="M625" s="142"/>
      <c r="N625" s="120"/>
      <c r="O625" s="143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  <c r="BA625" s="144"/>
      <c r="BB625" s="144"/>
      <c r="BC625" s="144"/>
      <c r="BD625" s="144"/>
      <c r="BE625" s="144"/>
      <c r="BF625" s="144"/>
      <c r="BG625" s="144"/>
      <c r="BH625" s="144"/>
      <c r="BI625" s="144"/>
      <c r="BJ625" s="144"/>
      <c r="BK625" s="144"/>
      <c r="BL625" s="144"/>
      <c r="BM625" s="144"/>
      <c r="BN625" s="144"/>
      <c r="BO625" s="144"/>
      <c r="BP625" s="144"/>
      <c r="BQ625" s="144"/>
      <c r="BR625" s="144"/>
      <c r="BS625" s="144"/>
      <c r="BT625" s="144"/>
      <c r="BU625" s="144"/>
      <c r="BV625" s="144"/>
      <c r="BW625" s="144"/>
      <c r="BX625" s="144"/>
      <c r="BY625" s="144"/>
      <c r="BZ625" s="144"/>
      <c r="CA625" s="144"/>
      <c r="CB625" s="144"/>
      <c r="CC625" s="144"/>
      <c r="CD625" s="144"/>
      <c r="CE625" s="144"/>
      <c r="CF625" s="144"/>
      <c r="CG625" s="144"/>
      <c r="CH625" s="144"/>
      <c r="CI625" s="144"/>
      <c r="CJ625" s="144"/>
      <c r="CK625" s="144"/>
      <c r="CL625" s="144"/>
      <c r="CM625" s="144"/>
      <c r="CN625" s="144"/>
      <c r="CO625" s="144"/>
      <c r="CP625" s="144"/>
      <c r="CQ625" s="144"/>
      <c r="CR625" s="144"/>
      <c r="CS625" s="144"/>
      <c r="CT625" s="144"/>
      <c r="CU625" s="144"/>
      <c r="CV625" s="144"/>
      <c r="CW625" s="144"/>
      <c r="CX625" s="144"/>
      <c r="CY625" s="144"/>
      <c r="CZ625" s="144"/>
      <c r="DA625" s="144"/>
      <c r="DB625" s="144"/>
      <c r="DC625" s="144"/>
      <c r="DD625" s="144"/>
      <c r="DE625" s="144"/>
      <c r="DF625" s="144"/>
      <c r="DG625" s="144"/>
      <c r="DH625" s="144"/>
      <c r="DI625" s="144"/>
      <c r="DJ625" s="144"/>
      <c r="DK625" s="144"/>
      <c r="DL625" s="144"/>
      <c r="DM625" s="144"/>
      <c r="DN625" s="144"/>
      <c r="DO625" s="144"/>
      <c r="DP625" s="144"/>
      <c r="DQ625" s="144"/>
      <c r="DR625" s="144"/>
      <c r="DS625" s="144"/>
      <c r="DT625" s="144"/>
      <c r="DU625" s="144"/>
      <c r="DV625" s="144"/>
      <c r="DW625" s="144"/>
    </row>
    <row r="626" spans="1:127" x14ac:dyDescent="0.3">
      <c r="A626" s="72"/>
      <c r="B626" s="2"/>
      <c r="C626" s="153"/>
      <c r="D626" s="122"/>
      <c r="E626" s="123"/>
      <c r="F626" s="123"/>
      <c r="G626" s="124"/>
      <c r="H626" s="125"/>
      <c r="I626" s="126"/>
      <c r="J626" s="122"/>
      <c r="K626" s="127"/>
      <c r="P626" s="136"/>
      <c r="Q626" s="136"/>
      <c r="R626" s="136"/>
      <c r="S626" s="136"/>
      <c r="T626" s="136"/>
      <c r="U626" s="136"/>
      <c r="V626" s="136"/>
      <c r="W626" s="136"/>
      <c r="X626" s="136"/>
      <c r="Y626" s="136"/>
      <c r="Z626" s="136"/>
      <c r="AA626" s="136"/>
      <c r="AB626" s="136"/>
      <c r="AC626" s="136"/>
      <c r="AD626" s="136"/>
      <c r="AE626" s="136"/>
      <c r="AF626" s="136"/>
      <c r="AG626" s="136"/>
      <c r="AH626" s="136"/>
      <c r="AI626" s="136"/>
      <c r="AJ626" s="136"/>
      <c r="AK626" s="136"/>
      <c r="AL626" s="136"/>
      <c r="AM626" s="136"/>
      <c r="AN626" s="136"/>
      <c r="AO626" s="136"/>
      <c r="AP626" s="136"/>
      <c r="AQ626" s="136"/>
      <c r="AR626" s="136"/>
      <c r="AS626" s="136"/>
      <c r="AT626" s="136"/>
      <c r="AU626" s="136"/>
      <c r="AV626" s="136"/>
      <c r="AW626" s="136"/>
      <c r="AX626" s="136"/>
      <c r="AY626" s="136"/>
      <c r="AZ626" s="136"/>
      <c r="BA626" s="136"/>
      <c r="BB626" s="136"/>
      <c r="BC626" s="136"/>
      <c r="BD626" s="136"/>
      <c r="BE626" s="136"/>
      <c r="BF626" s="136"/>
      <c r="BG626" s="136"/>
      <c r="BH626" s="136"/>
      <c r="BI626" s="136"/>
      <c r="BJ626" s="136"/>
      <c r="BK626" s="136"/>
      <c r="BL626" s="136"/>
      <c r="BM626" s="136"/>
      <c r="BN626" s="136"/>
      <c r="BO626" s="136"/>
      <c r="BP626" s="136"/>
      <c r="BQ626" s="136"/>
      <c r="BR626" s="136"/>
      <c r="BS626" s="136"/>
      <c r="BT626" s="136"/>
      <c r="BU626" s="136"/>
      <c r="BV626" s="136"/>
      <c r="BW626" s="136"/>
      <c r="BX626" s="136"/>
      <c r="BY626" s="136"/>
      <c r="BZ626" s="136"/>
      <c r="CA626" s="136"/>
      <c r="CB626" s="136"/>
      <c r="CC626" s="136"/>
      <c r="CD626" s="136"/>
      <c r="CE626" s="136"/>
      <c r="CF626" s="136"/>
      <c r="CG626" s="136"/>
      <c r="CH626" s="136"/>
      <c r="CI626" s="136"/>
      <c r="CJ626" s="136"/>
      <c r="CK626" s="136"/>
      <c r="CL626" s="136"/>
      <c r="CM626" s="136"/>
      <c r="CN626" s="136"/>
      <c r="CO626" s="136"/>
      <c r="CP626" s="136"/>
      <c r="CQ626" s="136"/>
      <c r="CR626" s="136"/>
      <c r="CS626" s="136"/>
      <c r="CT626" s="136"/>
      <c r="CU626" s="136"/>
      <c r="CV626" s="136"/>
      <c r="CW626" s="136"/>
      <c r="CX626" s="136"/>
      <c r="CY626" s="136"/>
      <c r="CZ626" s="136"/>
      <c r="DA626" s="136"/>
      <c r="DB626" s="136"/>
      <c r="DC626" s="136"/>
      <c r="DD626" s="136"/>
      <c r="DE626" s="136"/>
      <c r="DF626" s="136"/>
      <c r="DG626" s="136"/>
      <c r="DH626" s="136"/>
      <c r="DI626" s="136"/>
      <c r="DJ626" s="136"/>
      <c r="DK626" s="136"/>
      <c r="DL626" s="136"/>
      <c r="DM626" s="136"/>
      <c r="DN626" s="136"/>
      <c r="DO626" s="136"/>
      <c r="DP626" s="136"/>
      <c r="DQ626" s="136"/>
      <c r="DR626" s="136"/>
      <c r="DS626" s="136"/>
      <c r="DT626" s="136"/>
      <c r="DU626" s="136"/>
      <c r="DV626" s="136"/>
      <c r="DW626" s="136"/>
    </row>
    <row r="627" spans="1:127" x14ac:dyDescent="0.3">
      <c r="A627" s="128"/>
      <c r="B627" s="129"/>
      <c r="C627" s="154"/>
      <c r="D627" s="131"/>
      <c r="E627" s="128"/>
      <c r="F627" s="128"/>
      <c r="G627" s="132"/>
      <c r="H627" s="128"/>
      <c r="I627" s="128"/>
      <c r="J627" s="131"/>
      <c r="K627" s="128"/>
      <c r="L627" s="133"/>
      <c r="M627" s="133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  <c r="Z627" s="136"/>
      <c r="AA627" s="136"/>
      <c r="AB627" s="136"/>
      <c r="AC627" s="136"/>
      <c r="AD627" s="136"/>
      <c r="AE627" s="136"/>
      <c r="AF627" s="136"/>
      <c r="AG627" s="136"/>
      <c r="AH627" s="136"/>
      <c r="AI627" s="136"/>
      <c r="AJ627" s="136"/>
      <c r="AK627" s="136"/>
      <c r="AL627" s="136"/>
      <c r="AM627" s="136"/>
      <c r="AN627" s="136"/>
      <c r="AO627" s="136"/>
      <c r="AP627" s="136"/>
      <c r="AQ627" s="136"/>
      <c r="AR627" s="136"/>
      <c r="AS627" s="136"/>
      <c r="AT627" s="136"/>
      <c r="AU627" s="136"/>
      <c r="AV627" s="136"/>
      <c r="AW627" s="136"/>
      <c r="AX627" s="136"/>
      <c r="AY627" s="136"/>
      <c r="AZ627" s="136"/>
      <c r="BA627" s="136"/>
      <c r="BB627" s="136"/>
      <c r="BC627" s="136"/>
      <c r="BD627" s="136"/>
      <c r="BE627" s="136"/>
      <c r="BF627" s="136"/>
      <c r="BG627" s="136"/>
      <c r="BH627" s="136"/>
      <c r="BI627" s="136"/>
      <c r="BJ627" s="136"/>
      <c r="BK627" s="136"/>
      <c r="BL627" s="136"/>
      <c r="BM627" s="136"/>
      <c r="BN627" s="136"/>
      <c r="BO627" s="136"/>
      <c r="BP627" s="136"/>
      <c r="BQ627" s="136"/>
      <c r="BR627" s="136"/>
      <c r="BS627" s="136"/>
      <c r="BT627" s="136"/>
      <c r="BU627" s="136"/>
      <c r="BV627" s="136"/>
      <c r="BW627" s="136"/>
      <c r="BX627" s="136"/>
      <c r="BY627" s="136"/>
      <c r="BZ627" s="136"/>
      <c r="CA627" s="136"/>
      <c r="CB627" s="136"/>
      <c r="CC627" s="136"/>
      <c r="CD627" s="136"/>
      <c r="CE627" s="136"/>
      <c r="CF627" s="136"/>
      <c r="CG627" s="136"/>
      <c r="CH627" s="136"/>
      <c r="CI627" s="136"/>
      <c r="CJ627" s="136"/>
      <c r="CK627" s="136"/>
      <c r="CL627" s="136"/>
      <c r="CM627" s="136"/>
      <c r="CN627" s="136"/>
      <c r="CO627" s="136"/>
      <c r="CP627" s="136"/>
      <c r="CQ627" s="136"/>
      <c r="CR627" s="136"/>
      <c r="CS627" s="136"/>
      <c r="CT627" s="136"/>
      <c r="CU627" s="136"/>
      <c r="CV627" s="136"/>
      <c r="CW627" s="136"/>
      <c r="CX627" s="136"/>
      <c r="CY627" s="136"/>
      <c r="CZ627" s="136"/>
      <c r="DA627" s="136"/>
      <c r="DB627" s="136"/>
      <c r="DC627" s="136"/>
      <c r="DD627" s="136"/>
      <c r="DE627" s="136"/>
      <c r="DF627" s="136"/>
      <c r="DG627" s="136"/>
      <c r="DH627" s="136"/>
      <c r="DI627" s="136"/>
      <c r="DJ627" s="136"/>
      <c r="DK627" s="136"/>
      <c r="DL627" s="136"/>
      <c r="DM627" s="136"/>
      <c r="DN627" s="136"/>
      <c r="DO627" s="136"/>
      <c r="DP627" s="136"/>
      <c r="DQ627" s="136"/>
      <c r="DR627" s="136"/>
      <c r="DS627" s="136"/>
      <c r="DT627" s="136"/>
      <c r="DU627" s="136"/>
      <c r="DV627" s="136"/>
      <c r="DW627" s="136"/>
    </row>
    <row r="628" spans="1:127" x14ac:dyDescent="0.3">
      <c r="A628" s="138"/>
      <c r="B628" s="139"/>
      <c r="C628" s="155"/>
      <c r="D628" s="140"/>
      <c r="E628" s="138"/>
      <c r="F628" s="138"/>
      <c r="G628" s="141"/>
      <c r="H628" s="138"/>
      <c r="I628" s="138"/>
      <c r="J628" s="140"/>
      <c r="K628" s="138"/>
      <c r="L628" s="142"/>
      <c r="M628" s="142"/>
      <c r="N628" s="120"/>
      <c r="O628" s="143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  <c r="BA628" s="144"/>
      <c r="BB628" s="144"/>
      <c r="BC628" s="144"/>
      <c r="BD628" s="144"/>
      <c r="BE628" s="144"/>
      <c r="BF628" s="144"/>
      <c r="BG628" s="144"/>
      <c r="BH628" s="144"/>
      <c r="BI628" s="144"/>
      <c r="BJ628" s="144"/>
      <c r="BK628" s="144"/>
      <c r="BL628" s="144"/>
      <c r="BM628" s="144"/>
      <c r="BN628" s="144"/>
      <c r="BO628" s="144"/>
      <c r="BP628" s="144"/>
      <c r="BQ628" s="144"/>
      <c r="BR628" s="144"/>
      <c r="BS628" s="144"/>
      <c r="BT628" s="144"/>
      <c r="BU628" s="144"/>
      <c r="BV628" s="144"/>
      <c r="BW628" s="144"/>
      <c r="BX628" s="144"/>
      <c r="BY628" s="144"/>
      <c r="BZ628" s="144"/>
      <c r="CA628" s="144"/>
      <c r="CB628" s="144"/>
      <c r="CC628" s="144"/>
      <c r="CD628" s="144"/>
      <c r="CE628" s="144"/>
      <c r="CF628" s="144"/>
      <c r="CG628" s="144"/>
      <c r="CH628" s="144"/>
      <c r="CI628" s="144"/>
      <c r="CJ628" s="144"/>
      <c r="CK628" s="144"/>
      <c r="CL628" s="144"/>
      <c r="CM628" s="144"/>
      <c r="CN628" s="144"/>
      <c r="CO628" s="144"/>
      <c r="CP628" s="144"/>
      <c r="CQ628" s="144"/>
      <c r="CR628" s="144"/>
      <c r="CS628" s="144"/>
      <c r="CT628" s="144"/>
      <c r="CU628" s="144"/>
      <c r="CV628" s="144"/>
      <c r="CW628" s="144"/>
      <c r="CX628" s="144"/>
      <c r="CY628" s="144"/>
      <c r="CZ628" s="144"/>
      <c r="DA628" s="144"/>
      <c r="DB628" s="144"/>
      <c r="DC628" s="144"/>
      <c r="DD628" s="144"/>
      <c r="DE628" s="144"/>
      <c r="DF628" s="144"/>
      <c r="DG628" s="144"/>
      <c r="DH628" s="144"/>
      <c r="DI628" s="144"/>
      <c r="DJ628" s="144"/>
      <c r="DK628" s="144"/>
      <c r="DL628" s="144"/>
      <c r="DM628" s="144"/>
      <c r="DN628" s="144"/>
      <c r="DO628" s="144"/>
      <c r="DP628" s="144"/>
      <c r="DQ628" s="144"/>
      <c r="DR628" s="144"/>
      <c r="DS628" s="144"/>
      <c r="DT628" s="144"/>
      <c r="DU628" s="144"/>
      <c r="DV628" s="144"/>
      <c r="DW628" s="144"/>
    </row>
    <row r="629" spans="1:127" x14ac:dyDescent="0.3">
      <c r="A629" s="72"/>
      <c r="B629" s="2"/>
      <c r="C629" s="153"/>
      <c r="D629" s="122"/>
      <c r="E629" s="123"/>
      <c r="F629" s="123"/>
      <c r="G629" s="124"/>
      <c r="H629" s="125"/>
      <c r="I629" s="126"/>
      <c r="J629" s="122"/>
      <c r="K629" s="127"/>
      <c r="P629" s="136"/>
      <c r="Q629" s="136"/>
      <c r="R629" s="136"/>
      <c r="S629" s="136"/>
      <c r="T629" s="136"/>
      <c r="U629" s="136"/>
      <c r="V629" s="136"/>
      <c r="W629" s="136"/>
      <c r="X629" s="136"/>
      <c r="Y629" s="136"/>
      <c r="Z629" s="136"/>
      <c r="AA629" s="136"/>
      <c r="AB629" s="136"/>
      <c r="AC629" s="136"/>
      <c r="AD629" s="136"/>
      <c r="AE629" s="136"/>
      <c r="AF629" s="136"/>
      <c r="AG629" s="136"/>
      <c r="AH629" s="136"/>
      <c r="AI629" s="136"/>
      <c r="AJ629" s="136"/>
      <c r="AK629" s="136"/>
      <c r="AL629" s="136"/>
      <c r="AM629" s="136"/>
      <c r="AN629" s="136"/>
      <c r="AO629" s="136"/>
      <c r="AP629" s="136"/>
      <c r="AQ629" s="136"/>
      <c r="AR629" s="136"/>
      <c r="AS629" s="136"/>
      <c r="AT629" s="136"/>
      <c r="AU629" s="136"/>
      <c r="AV629" s="136"/>
      <c r="AW629" s="136"/>
      <c r="AX629" s="136"/>
      <c r="AY629" s="136"/>
      <c r="AZ629" s="136"/>
      <c r="BA629" s="136"/>
      <c r="BB629" s="136"/>
      <c r="BC629" s="136"/>
      <c r="BD629" s="136"/>
      <c r="BE629" s="136"/>
      <c r="BF629" s="136"/>
      <c r="BG629" s="136"/>
      <c r="BH629" s="136"/>
      <c r="BI629" s="136"/>
      <c r="BJ629" s="136"/>
      <c r="BK629" s="136"/>
      <c r="BL629" s="136"/>
      <c r="BM629" s="136"/>
      <c r="BN629" s="136"/>
      <c r="BO629" s="136"/>
      <c r="BP629" s="136"/>
      <c r="BQ629" s="136"/>
      <c r="BR629" s="136"/>
      <c r="BS629" s="136"/>
      <c r="BT629" s="136"/>
      <c r="BU629" s="136"/>
      <c r="BV629" s="136"/>
      <c r="BW629" s="136"/>
      <c r="BX629" s="136"/>
      <c r="BY629" s="136"/>
      <c r="BZ629" s="136"/>
      <c r="CA629" s="136"/>
      <c r="CB629" s="136"/>
      <c r="CC629" s="136"/>
      <c r="CD629" s="136"/>
      <c r="CE629" s="136"/>
      <c r="CF629" s="136"/>
      <c r="CG629" s="136"/>
      <c r="CH629" s="136"/>
      <c r="CI629" s="136"/>
      <c r="CJ629" s="136"/>
      <c r="CK629" s="136"/>
      <c r="CL629" s="136"/>
      <c r="CM629" s="136"/>
      <c r="CN629" s="136"/>
      <c r="CO629" s="136"/>
      <c r="CP629" s="136"/>
      <c r="CQ629" s="136"/>
      <c r="CR629" s="136"/>
      <c r="CS629" s="136"/>
      <c r="CT629" s="136"/>
      <c r="CU629" s="136"/>
      <c r="CV629" s="136"/>
      <c r="CW629" s="136"/>
      <c r="CX629" s="136"/>
      <c r="CY629" s="136"/>
      <c r="CZ629" s="136"/>
      <c r="DA629" s="136"/>
      <c r="DB629" s="136"/>
      <c r="DC629" s="136"/>
      <c r="DD629" s="136"/>
      <c r="DE629" s="136"/>
      <c r="DF629" s="136"/>
      <c r="DG629" s="136"/>
      <c r="DH629" s="136"/>
      <c r="DI629" s="136"/>
      <c r="DJ629" s="136"/>
      <c r="DK629" s="136"/>
      <c r="DL629" s="136"/>
      <c r="DM629" s="136"/>
      <c r="DN629" s="136"/>
      <c r="DO629" s="136"/>
      <c r="DP629" s="136"/>
      <c r="DQ629" s="136"/>
      <c r="DR629" s="136"/>
      <c r="DS629" s="136"/>
      <c r="DT629" s="136"/>
      <c r="DU629" s="136"/>
      <c r="DV629" s="136"/>
      <c r="DW629" s="136"/>
    </row>
    <row r="630" spans="1:127" x14ac:dyDescent="0.3">
      <c r="A630" s="128"/>
      <c r="B630" s="129"/>
      <c r="C630" s="154"/>
      <c r="D630" s="131"/>
      <c r="E630" s="128"/>
      <c r="F630" s="128"/>
      <c r="G630" s="132"/>
      <c r="H630" s="128"/>
      <c r="I630" s="128"/>
      <c r="J630" s="131"/>
      <c r="K630" s="128"/>
      <c r="L630" s="133"/>
      <c r="M630" s="133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  <c r="Z630" s="136"/>
      <c r="AA630" s="136"/>
      <c r="AB630" s="136"/>
      <c r="AC630" s="136"/>
      <c r="AD630" s="136"/>
      <c r="AE630" s="136"/>
      <c r="AF630" s="136"/>
      <c r="AG630" s="136"/>
      <c r="AH630" s="136"/>
      <c r="AI630" s="136"/>
      <c r="AJ630" s="136"/>
      <c r="AK630" s="136"/>
      <c r="AL630" s="136"/>
      <c r="AM630" s="136"/>
      <c r="AN630" s="136"/>
      <c r="AO630" s="136"/>
      <c r="AP630" s="136"/>
      <c r="AQ630" s="136"/>
      <c r="AR630" s="136"/>
      <c r="AS630" s="136"/>
      <c r="AT630" s="136"/>
      <c r="AU630" s="136"/>
      <c r="AV630" s="136"/>
      <c r="AW630" s="136"/>
      <c r="AX630" s="136"/>
      <c r="AY630" s="136"/>
      <c r="AZ630" s="136"/>
      <c r="BA630" s="136"/>
      <c r="BB630" s="136"/>
      <c r="BC630" s="136"/>
      <c r="BD630" s="136"/>
      <c r="BE630" s="136"/>
      <c r="BF630" s="136"/>
      <c r="BG630" s="136"/>
      <c r="BH630" s="136"/>
      <c r="BI630" s="136"/>
      <c r="BJ630" s="136"/>
      <c r="BK630" s="136"/>
      <c r="BL630" s="136"/>
      <c r="BM630" s="136"/>
      <c r="BN630" s="136"/>
      <c r="BO630" s="136"/>
      <c r="BP630" s="136"/>
      <c r="BQ630" s="136"/>
      <c r="BR630" s="136"/>
      <c r="BS630" s="136"/>
      <c r="BT630" s="136"/>
      <c r="BU630" s="136"/>
      <c r="BV630" s="136"/>
      <c r="BW630" s="136"/>
      <c r="BX630" s="136"/>
      <c r="BY630" s="136"/>
      <c r="BZ630" s="136"/>
      <c r="CA630" s="136"/>
      <c r="CB630" s="136"/>
      <c r="CC630" s="136"/>
      <c r="CD630" s="136"/>
      <c r="CE630" s="136"/>
      <c r="CF630" s="136"/>
      <c r="CG630" s="136"/>
      <c r="CH630" s="136"/>
      <c r="CI630" s="136"/>
      <c r="CJ630" s="136"/>
      <c r="CK630" s="136"/>
      <c r="CL630" s="136"/>
      <c r="CM630" s="136"/>
      <c r="CN630" s="136"/>
      <c r="CO630" s="136"/>
      <c r="CP630" s="136"/>
      <c r="CQ630" s="136"/>
      <c r="CR630" s="136"/>
      <c r="CS630" s="136"/>
      <c r="CT630" s="136"/>
      <c r="CU630" s="136"/>
      <c r="CV630" s="136"/>
      <c r="CW630" s="136"/>
      <c r="CX630" s="136"/>
      <c r="CY630" s="136"/>
      <c r="CZ630" s="136"/>
      <c r="DA630" s="136"/>
      <c r="DB630" s="136"/>
      <c r="DC630" s="136"/>
      <c r="DD630" s="136"/>
      <c r="DE630" s="136"/>
      <c r="DF630" s="136"/>
      <c r="DG630" s="136"/>
      <c r="DH630" s="136"/>
      <c r="DI630" s="136"/>
      <c r="DJ630" s="136"/>
      <c r="DK630" s="136"/>
      <c r="DL630" s="136"/>
      <c r="DM630" s="136"/>
      <c r="DN630" s="136"/>
      <c r="DO630" s="136"/>
      <c r="DP630" s="136"/>
      <c r="DQ630" s="136"/>
      <c r="DR630" s="136"/>
      <c r="DS630" s="136"/>
      <c r="DT630" s="136"/>
      <c r="DU630" s="136"/>
      <c r="DV630" s="136"/>
      <c r="DW630" s="136"/>
    </row>
    <row r="631" spans="1:127" x14ac:dyDescent="0.3">
      <c r="A631" s="138"/>
      <c r="B631" s="139"/>
      <c r="C631" s="155"/>
      <c r="D631" s="140"/>
      <c r="E631" s="138"/>
      <c r="F631" s="138"/>
      <c r="G631" s="141"/>
      <c r="H631" s="138"/>
      <c r="I631" s="138"/>
      <c r="J631" s="140"/>
      <c r="K631" s="138"/>
      <c r="L631" s="142"/>
      <c r="M631" s="142"/>
      <c r="N631" s="120"/>
      <c r="O631" s="143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  <c r="BA631" s="144"/>
      <c r="BB631" s="144"/>
      <c r="BC631" s="144"/>
      <c r="BD631" s="144"/>
      <c r="BE631" s="144"/>
      <c r="BF631" s="144"/>
      <c r="BG631" s="144"/>
      <c r="BH631" s="144"/>
      <c r="BI631" s="144"/>
      <c r="BJ631" s="144"/>
      <c r="BK631" s="144"/>
      <c r="BL631" s="144"/>
      <c r="BM631" s="144"/>
      <c r="BN631" s="144"/>
      <c r="BO631" s="144"/>
      <c r="BP631" s="144"/>
      <c r="BQ631" s="144"/>
      <c r="BR631" s="144"/>
      <c r="BS631" s="144"/>
      <c r="BT631" s="144"/>
      <c r="BU631" s="144"/>
      <c r="BV631" s="144"/>
      <c r="BW631" s="144"/>
      <c r="BX631" s="144"/>
      <c r="BY631" s="144"/>
      <c r="BZ631" s="144"/>
      <c r="CA631" s="144"/>
      <c r="CB631" s="144"/>
      <c r="CC631" s="144"/>
      <c r="CD631" s="144"/>
      <c r="CE631" s="144"/>
      <c r="CF631" s="144"/>
      <c r="CG631" s="144"/>
      <c r="CH631" s="144"/>
      <c r="CI631" s="144"/>
      <c r="CJ631" s="144"/>
      <c r="CK631" s="144"/>
      <c r="CL631" s="144"/>
      <c r="CM631" s="144"/>
      <c r="CN631" s="144"/>
      <c r="CO631" s="144"/>
      <c r="CP631" s="144"/>
      <c r="CQ631" s="144"/>
      <c r="CR631" s="144"/>
      <c r="CS631" s="144"/>
      <c r="CT631" s="144"/>
      <c r="CU631" s="144"/>
      <c r="CV631" s="144"/>
      <c r="CW631" s="144"/>
      <c r="CX631" s="144"/>
      <c r="CY631" s="144"/>
      <c r="CZ631" s="144"/>
      <c r="DA631" s="144"/>
      <c r="DB631" s="144"/>
      <c r="DC631" s="144"/>
      <c r="DD631" s="144"/>
      <c r="DE631" s="144"/>
      <c r="DF631" s="144"/>
      <c r="DG631" s="144"/>
      <c r="DH631" s="144"/>
      <c r="DI631" s="144"/>
      <c r="DJ631" s="144"/>
      <c r="DK631" s="144"/>
      <c r="DL631" s="144"/>
      <c r="DM631" s="144"/>
      <c r="DN631" s="144"/>
      <c r="DO631" s="144"/>
      <c r="DP631" s="144"/>
      <c r="DQ631" s="144"/>
      <c r="DR631" s="144"/>
      <c r="DS631" s="144"/>
      <c r="DT631" s="144"/>
      <c r="DU631" s="144"/>
      <c r="DV631" s="144"/>
      <c r="DW631" s="144"/>
    </row>
    <row r="632" spans="1:127" x14ac:dyDescent="0.3">
      <c r="A632" s="72"/>
      <c r="B632" s="2"/>
      <c r="C632" s="148"/>
      <c r="D632" s="122"/>
      <c r="E632" s="123"/>
      <c r="F632" s="123"/>
      <c r="G632" s="124"/>
      <c r="H632" s="125"/>
      <c r="I632" s="126"/>
      <c r="J632" s="122"/>
      <c r="K632" s="127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  <c r="AW632" s="33"/>
      <c r="AX632" s="33"/>
      <c r="AY632" s="33"/>
      <c r="AZ632" s="33"/>
      <c r="BA632" s="33"/>
      <c r="BB632" s="33"/>
      <c r="BC632" s="33"/>
      <c r="BD632" s="33"/>
      <c r="BE632" s="33"/>
      <c r="BF632" s="33"/>
      <c r="BG632" s="33"/>
      <c r="BH632" s="33"/>
      <c r="BI632" s="33"/>
      <c r="BJ632" s="33"/>
      <c r="BK632" s="33"/>
      <c r="BL632" s="33"/>
      <c r="BM632" s="33"/>
      <c r="BN632" s="33"/>
      <c r="BO632" s="33"/>
      <c r="BP632" s="33"/>
      <c r="BQ632" s="33"/>
      <c r="BR632" s="33"/>
      <c r="BS632" s="33"/>
      <c r="BT632" s="33"/>
      <c r="BU632" s="33"/>
      <c r="BV632" s="33"/>
      <c r="BW632" s="33"/>
      <c r="BX632" s="33"/>
      <c r="BY632" s="33"/>
      <c r="BZ632" s="33"/>
      <c r="CA632" s="33"/>
      <c r="CB632" s="33"/>
      <c r="CC632" s="33"/>
      <c r="CD632" s="33"/>
      <c r="CE632" s="33"/>
      <c r="CF632" s="33"/>
      <c r="CG632" s="33"/>
      <c r="CH632" s="33"/>
      <c r="CI632" s="33"/>
      <c r="CJ632" s="33"/>
      <c r="CK632" s="33"/>
      <c r="CL632" s="33"/>
      <c r="CM632" s="33"/>
      <c r="CN632" s="33"/>
      <c r="CO632" s="33"/>
      <c r="CP632" s="33"/>
      <c r="CQ632" s="33"/>
      <c r="CR632" s="33"/>
      <c r="CS632" s="33"/>
      <c r="CT632" s="33"/>
      <c r="CU632" s="33"/>
      <c r="CV632" s="33"/>
      <c r="CW632" s="33"/>
      <c r="CX632" s="33"/>
      <c r="CY632" s="33"/>
      <c r="CZ632" s="33"/>
      <c r="DA632" s="33"/>
      <c r="DB632" s="33"/>
      <c r="DC632" s="33"/>
      <c r="DD632" s="33"/>
      <c r="DE632" s="33"/>
      <c r="DF632" s="33"/>
      <c r="DG632" s="33"/>
      <c r="DH632" s="33"/>
      <c r="DI632" s="33"/>
      <c r="DJ632" s="33"/>
      <c r="DK632" s="33"/>
      <c r="DL632" s="33"/>
      <c r="DM632" s="33"/>
      <c r="DN632" s="33"/>
      <c r="DO632" s="33"/>
      <c r="DP632" s="33"/>
      <c r="DQ632" s="33"/>
      <c r="DR632" s="33"/>
      <c r="DS632" s="33"/>
      <c r="DT632" s="33"/>
      <c r="DU632" s="33"/>
      <c r="DV632" s="33"/>
      <c r="DW632" s="33"/>
    </row>
    <row r="633" spans="1:127" x14ac:dyDescent="0.3">
      <c r="A633" s="128"/>
      <c r="B633" s="129"/>
      <c r="C633" s="149"/>
      <c r="D633" s="131"/>
      <c r="E633" s="128"/>
      <c r="F633" s="128"/>
      <c r="G633" s="132"/>
      <c r="H633" s="128"/>
      <c r="I633" s="128"/>
      <c r="J633" s="131"/>
      <c r="K633" s="128"/>
      <c r="L633" s="133"/>
      <c r="M633" s="133"/>
      <c r="N633" s="134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  <c r="AP633" s="33"/>
      <c r="AQ633" s="33"/>
      <c r="AR633" s="33"/>
      <c r="AS633" s="33"/>
      <c r="AT633" s="33"/>
      <c r="AU633" s="33"/>
      <c r="AV633" s="33"/>
      <c r="AW633" s="33"/>
      <c r="AX633" s="33"/>
      <c r="AY633" s="33"/>
      <c r="AZ633" s="33"/>
      <c r="BA633" s="33"/>
      <c r="BB633" s="33"/>
      <c r="BC633" s="33"/>
      <c r="BD633" s="33"/>
      <c r="BE633" s="33"/>
      <c r="BF633" s="33"/>
      <c r="BG633" s="33"/>
      <c r="BH633" s="33"/>
      <c r="BI633" s="33"/>
      <c r="BJ633" s="33"/>
      <c r="BK633" s="33"/>
      <c r="BL633" s="33"/>
      <c r="BM633" s="33"/>
      <c r="BN633" s="33"/>
      <c r="BO633" s="33"/>
      <c r="BP633" s="33"/>
      <c r="BQ633" s="33"/>
      <c r="BR633" s="33"/>
      <c r="BS633" s="33"/>
      <c r="BT633" s="33"/>
      <c r="BU633" s="33"/>
      <c r="BV633" s="33"/>
      <c r="BW633" s="33"/>
      <c r="BX633" s="33"/>
      <c r="BY633" s="33"/>
      <c r="BZ633" s="33"/>
      <c r="CA633" s="33"/>
      <c r="CB633" s="33"/>
      <c r="CC633" s="33"/>
      <c r="CD633" s="33"/>
      <c r="CE633" s="33"/>
      <c r="CF633" s="33"/>
      <c r="CG633" s="33"/>
      <c r="CH633" s="33"/>
      <c r="CI633" s="33"/>
      <c r="CJ633" s="33"/>
      <c r="CK633" s="33"/>
      <c r="CL633" s="33"/>
      <c r="CM633" s="33"/>
      <c r="CN633" s="33"/>
      <c r="CO633" s="33"/>
      <c r="CP633" s="33"/>
      <c r="CQ633" s="33"/>
      <c r="CR633" s="33"/>
      <c r="CS633" s="33"/>
      <c r="CT633" s="33"/>
      <c r="CU633" s="33"/>
      <c r="CV633" s="33"/>
      <c r="CW633" s="33"/>
      <c r="CX633" s="33"/>
      <c r="CY633" s="33"/>
      <c r="CZ633" s="33"/>
      <c r="DA633" s="33"/>
      <c r="DB633" s="33"/>
      <c r="DC633" s="33"/>
      <c r="DD633" s="33"/>
      <c r="DE633" s="33"/>
      <c r="DF633" s="33"/>
      <c r="DG633" s="33"/>
      <c r="DH633" s="33"/>
      <c r="DI633" s="33"/>
      <c r="DJ633" s="33"/>
      <c r="DK633" s="33"/>
      <c r="DL633" s="33"/>
      <c r="DM633" s="33"/>
      <c r="DN633" s="33"/>
      <c r="DO633" s="33"/>
      <c r="DP633" s="33"/>
      <c r="DQ633" s="33"/>
      <c r="DR633" s="33"/>
      <c r="DS633" s="33"/>
      <c r="DT633" s="33"/>
      <c r="DU633" s="33"/>
      <c r="DV633" s="33"/>
      <c r="DW633" s="33"/>
    </row>
    <row r="634" spans="1:127" x14ac:dyDescent="0.3">
      <c r="A634" s="72"/>
      <c r="B634" s="2"/>
      <c r="C634" s="151"/>
      <c r="D634" s="122"/>
      <c r="E634" s="123"/>
      <c r="F634" s="123"/>
      <c r="G634" s="124"/>
      <c r="H634" s="125"/>
      <c r="I634" s="126"/>
      <c r="J634" s="122"/>
      <c r="K634" s="127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3"/>
      <c r="AG634" s="33"/>
      <c r="AH634" s="33"/>
      <c r="AI634" s="33"/>
      <c r="AJ634" s="33"/>
      <c r="AK634" s="33"/>
      <c r="AL634" s="33"/>
      <c r="AM634" s="33"/>
      <c r="AN634" s="33"/>
      <c r="AO634" s="33"/>
      <c r="AP634" s="33"/>
      <c r="AQ634" s="33"/>
      <c r="AR634" s="33"/>
      <c r="AS634" s="33"/>
      <c r="AT634" s="33"/>
      <c r="AU634" s="33"/>
      <c r="AV634" s="33"/>
      <c r="AW634" s="33"/>
      <c r="AX634" s="33"/>
      <c r="AY634" s="33"/>
      <c r="AZ634" s="33"/>
      <c r="BA634" s="33"/>
      <c r="BB634" s="33"/>
      <c r="BC634" s="33"/>
      <c r="BD634" s="33"/>
      <c r="BE634" s="33"/>
      <c r="BF634" s="33"/>
      <c r="BG634" s="33"/>
      <c r="BH634" s="33"/>
      <c r="BI634" s="33"/>
      <c r="BJ634" s="33"/>
      <c r="BK634" s="33"/>
      <c r="BL634" s="33"/>
      <c r="BM634" s="33"/>
      <c r="BN634" s="33"/>
      <c r="BO634" s="33"/>
      <c r="BP634" s="33"/>
      <c r="BQ634" s="33"/>
      <c r="BR634" s="33"/>
      <c r="BS634" s="33"/>
      <c r="BT634" s="33"/>
      <c r="BU634" s="33"/>
      <c r="BV634" s="33"/>
      <c r="BW634" s="33"/>
      <c r="BX634" s="33"/>
      <c r="BY634" s="33"/>
      <c r="BZ634" s="33"/>
      <c r="CA634" s="33"/>
      <c r="CB634" s="33"/>
      <c r="CC634" s="33"/>
      <c r="CD634" s="33"/>
      <c r="CE634" s="33"/>
      <c r="CF634" s="33"/>
      <c r="CG634" s="33"/>
      <c r="CH634" s="33"/>
      <c r="CI634" s="33"/>
      <c r="CJ634" s="33"/>
      <c r="CK634" s="33"/>
      <c r="CL634" s="33"/>
      <c r="CM634" s="33"/>
      <c r="CN634" s="33"/>
      <c r="CO634" s="33"/>
      <c r="CP634" s="33"/>
      <c r="CQ634" s="33"/>
      <c r="CR634" s="33"/>
      <c r="CS634" s="33"/>
      <c r="CT634" s="33"/>
      <c r="CU634" s="33"/>
      <c r="CV634" s="33"/>
      <c r="CW634" s="33"/>
      <c r="CX634" s="33"/>
      <c r="CY634" s="33"/>
      <c r="CZ634" s="33"/>
      <c r="DA634" s="33"/>
      <c r="DB634" s="33"/>
      <c r="DC634" s="33"/>
      <c r="DD634" s="33"/>
      <c r="DE634" s="33"/>
      <c r="DF634" s="33"/>
      <c r="DG634" s="33"/>
      <c r="DH634" s="33"/>
      <c r="DI634" s="33"/>
      <c r="DJ634" s="33"/>
      <c r="DK634" s="33"/>
      <c r="DL634" s="33"/>
      <c r="DM634" s="33"/>
      <c r="DN634" s="33"/>
      <c r="DO634" s="33"/>
      <c r="DP634" s="33"/>
      <c r="DQ634" s="33"/>
      <c r="DR634" s="33"/>
      <c r="DS634" s="33"/>
      <c r="DT634" s="33"/>
      <c r="DU634" s="33"/>
      <c r="DV634" s="33"/>
      <c r="DW634" s="33"/>
    </row>
    <row r="635" spans="1:127" x14ac:dyDescent="0.3">
      <c r="A635" s="128"/>
      <c r="B635" s="129"/>
      <c r="C635" s="152"/>
      <c r="D635" s="131"/>
      <c r="E635" s="128"/>
      <c r="F635" s="128"/>
      <c r="G635" s="132"/>
      <c r="H635" s="128"/>
      <c r="I635" s="128"/>
      <c r="J635" s="131"/>
      <c r="K635" s="128"/>
      <c r="L635" s="133"/>
      <c r="M635" s="133"/>
      <c r="N635" s="134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F635" s="33"/>
      <c r="AG635" s="33"/>
      <c r="AH635" s="33"/>
      <c r="AI635" s="33"/>
      <c r="AJ635" s="33"/>
      <c r="AK635" s="33"/>
      <c r="AL635" s="33"/>
      <c r="AM635" s="33"/>
      <c r="AN635" s="33"/>
      <c r="AO635" s="33"/>
      <c r="AP635" s="33"/>
      <c r="AQ635" s="33"/>
      <c r="AR635" s="33"/>
      <c r="AS635" s="33"/>
      <c r="AT635" s="33"/>
      <c r="AU635" s="33"/>
      <c r="AV635" s="33"/>
      <c r="AW635" s="33"/>
      <c r="AX635" s="33"/>
      <c r="AY635" s="33"/>
      <c r="AZ635" s="33"/>
      <c r="BA635" s="33"/>
      <c r="BB635" s="33"/>
      <c r="BC635" s="33"/>
      <c r="BD635" s="33"/>
      <c r="BE635" s="33"/>
      <c r="BF635" s="33"/>
      <c r="BG635" s="33"/>
      <c r="BH635" s="33"/>
      <c r="BI635" s="33"/>
      <c r="BJ635" s="33"/>
      <c r="BK635" s="33"/>
      <c r="BL635" s="33"/>
      <c r="BM635" s="33"/>
      <c r="BN635" s="33"/>
      <c r="BO635" s="33"/>
      <c r="BP635" s="33"/>
      <c r="BQ635" s="33"/>
      <c r="BR635" s="33"/>
      <c r="BS635" s="33"/>
      <c r="BT635" s="33"/>
      <c r="BU635" s="33"/>
      <c r="BV635" s="33"/>
      <c r="BW635" s="33"/>
      <c r="BX635" s="33"/>
      <c r="BY635" s="33"/>
      <c r="BZ635" s="33"/>
      <c r="CA635" s="33"/>
      <c r="CB635" s="33"/>
      <c r="CC635" s="33"/>
      <c r="CD635" s="33"/>
      <c r="CE635" s="33"/>
      <c r="CF635" s="33"/>
      <c r="CG635" s="33"/>
      <c r="CH635" s="33"/>
      <c r="CI635" s="33"/>
      <c r="CJ635" s="33"/>
      <c r="CK635" s="33"/>
      <c r="CL635" s="33"/>
      <c r="CM635" s="33"/>
      <c r="CN635" s="33"/>
      <c r="CO635" s="33"/>
      <c r="CP635" s="33"/>
      <c r="CQ635" s="33"/>
      <c r="CR635" s="33"/>
      <c r="CS635" s="33"/>
      <c r="CT635" s="33"/>
      <c r="CU635" s="33"/>
      <c r="CV635" s="33"/>
      <c r="CW635" s="33"/>
      <c r="CX635" s="33"/>
      <c r="CY635" s="33"/>
      <c r="CZ635" s="33"/>
      <c r="DA635" s="33"/>
      <c r="DB635" s="33"/>
      <c r="DC635" s="33"/>
      <c r="DD635" s="33"/>
      <c r="DE635" s="33"/>
      <c r="DF635" s="33"/>
      <c r="DG635" s="33"/>
      <c r="DH635" s="33"/>
      <c r="DI635" s="33"/>
      <c r="DJ635" s="33"/>
      <c r="DK635" s="33"/>
      <c r="DL635" s="33"/>
      <c r="DM635" s="33"/>
      <c r="DN635" s="33"/>
      <c r="DO635" s="33"/>
      <c r="DP635" s="33"/>
      <c r="DQ635" s="33"/>
      <c r="DR635" s="33"/>
      <c r="DS635" s="33"/>
      <c r="DT635" s="33"/>
      <c r="DU635" s="33"/>
      <c r="DV635" s="33"/>
      <c r="DW635" s="33"/>
    </row>
    <row r="636" spans="1:127" x14ac:dyDescent="0.3">
      <c r="A636" s="72"/>
      <c r="B636" s="2"/>
      <c r="C636" s="153"/>
      <c r="D636" s="122"/>
      <c r="E636" s="123"/>
      <c r="F636" s="123"/>
      <c r="G636" s="124"/>
      <c r="H636" s="125"/>
      <c r="I636" s="126"/>
      <c r="J636" s="122"/>
      <c r="K636" s="127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  <c r="Z636" s="136"/>
      <c r="AA636" s="136"/>
      <c r="AB636" s="136"/>
      <c r="AC636" s="136"/>
      <c r="AD636" s="136"/>
      <c r="AE636" s="136"/>
      <c r="AF636" s="136"/>
      <c r="AG636" s="136"/>
      <c r="AH636" s="136"/>
      <c r="AI636" s="136"/>
      <c r="AJ636" s="136"/>
      <c r="AK636" s="136"/>
      <c r="AL636" s="136"/>
      <c r="AM636" s="136"/>
      <c r="AN636" s="136"/>
      <c r="AO636" s="136"/>
      <c r="AP636" s="136"/>
      <c r="AQ636" s="136"/>
      <c r="AR636" s="136"/>
      <c r="AS636" s="136"/>
      <c r="AT636" s="136"/>
      <c r="AU636" s="136"/>
      <c r="AV636" s="136"/>
      <c r="AW636" s="136"/>
      <c r="AX636" s="136"/>
      <c r="AY636" s="136"/>
      <c r="AZ636" s="136"/>
      <c r="BA636" s="136"/>
      <c r="BB636" s="136"/>
      <c r="BC636" s="136"/>
      <c r="BD636" s="136"/>
      <c r="BE636" s="136"/>
      <c r="BF636" s="136"/>
      <c r="BG636" s="136"/>
      <c r="BH636" s="136"/>
      <c r="BI636" s="136"/>
      <c r="BJ636" s="136"/>
      <c r="BK636" s="136"/>
      <c r="BL636" s="136"/>
      <c r="BM636" s="136"/>
      <c r="BN636" s="136"/>
      <c r="BO636" s="136"/>
      <c r="BP636" s="136"/>
      <c r="BQ636" s="136"/>
      <c r="BR636" s="136"/>
      <c r="BS636" s="136"/>
      <c r="BT636" s="136"/>
      <c r="BU636" s="136"/>
      <c r="BV636" s="136"/>
      <c r="BW636" s="136"/>
      <c r="BX636" s="136"/>
      <c r="BY636" s="136"/>
      <c r="BZ636" s="136"/>
      <c r="CA636" s="136"/>
      <c r="CB636" s="136"/>
      <c r="CC636" s="136"/>
      <c r="CD636" s="136"/>
      <c r="CE636" s="136"/>
      <c r="CF636" s="136"/>
      <c r="CG636" s="136"/>
      <c r="CH636" s="136"/>
      <c r="CI636" s="136"/>
      <c r="CJ636" s="136"/>
      <c r="CK636" s="136"/>
      <c r="CL636" s="136"/>
      <c r="CM636" s="136"/>
      <c r="CN636" s="136"/>
      <c r="CO636" s="136"/>
      <c r="CP636" s="136"/>
      <c r="CQ636" s="136"/>
      <c r="CR636" s="136"/>
      <c r="CS636" s="136"/>
      <c r="CT636" s="136"/>
      <c r="CU636" s="136"/>
      <c r="CV636" s="136"/>
      <c r="CW636" s="136"/>
      <c r="CX636" s="136"/>
      <c r="CY636" s="136"/>
      <c r="CZ636" s="136"/>
      <c r="DA636" s="136"/>
      <c r="DB636" s="136"/>
      <c r="DC636" s="136"/>
      <c r="DD636" s="136"/>
      <c r="DE636" s="136"/>
      <c r="DF636" s="136"/>
      <c r="DG636" s="136"/>
      <c r="DH636" s="136"/>
      <c r="DI636" s="136"/>
      <c r="DJ636" s="136"/>
      <c r="DK636" s="136"/>
      <c r="DL636" s="136"/>
      <c r="DM636" s="136"/>
      <c r="DN636" s="136"/>
      <c r="DO636" s="136"/>
      <c r="DP636" s="136"/>
      <c r="DQ636" s="136"/>
      <c r="DR636" s="136"/>
      <c r="DS636" s="136"/>
      <c r="DT636" s="136"/>
      <c r="DU636" s="136"/>
      <c r="DV636" s="136"/>
      <c r="DW636" s="136"/>
    </row>
    <row r="637" spans="1:127" x14ac:dyDescent="0.3">
      <c r="A637" s="128"/>
      <c r="B637" s="129"/>
      <c r="C637" s="154"/>
      <c r="D637" s="131"/>
      <c r="E637" s="128"/>
      <c r="F637" s="128"/>
      <c r="G637" s="132"/>
      <c r="H637" s="128"/>
      <c r="I637" s="128"/>
      <c r="J637" s="131"/>
      <c r="K637" s="128"/>
      <c r="L637" s="133"/>
      <c r="M637" s="133"/>
      <c r="P637" s="136"/>
      <c r="Q637" s="136"/>
      <c r="R637" s="136"/>
      <c r="S637" s="136"/>
      <c r="T637" s="136"/>
      <c r="U637" s="136"/>
      <c r="V637" s="136"/>
      <c r="W637" s="136"/>
      <c r="X637" s="136"/>
      <c r="Y637" s="136"/>
      <c r="Z637" s="136"/>
      <c r="AA637" s="136"/>
      <c r="AB637" s="136"/>
      <c r="AC637" s="136"/>
      <c r="AD637" s="136"/>
      <c r="AE637" s="136"/>
      <c r="AF637" s="136"/>
      <c r="AG637" s="136"/>
      <c r="AH637" s="136"/>
      <c r="AI637" s="136"/>
      <c r="AJ637" s="136"/>
      <c r="AK637" s="136"/>
      <c r="AL637" s="136"/>
      <c r="AM637" s="136"/>
      <c r="AN637" s="136"/>
      <c r="AO637" s="136"/>
      <c r="AP637" s="136"/>
      <c r="AQ637" s="136"/>
      <c r="AR637" s="136"/>
      <c r="AS637" s="136"/>
      <c r="AT637" s="136"/>
      <c r="AU637" s="136"/>
      <c r="AV637" s="136"/>
      <c r="AW637" s="136"/>
      <c r="AX637" s="136"/>
      <c r="AY637" s="136"/>
      <c r="AZ637" s="136"/>
      <c r="BA637" s="136"/>
      <c r="BB637" s="136"/>
      <c r="BC637" s="136"/>
      <c r="BD637" s="136"/>
      <c r="BE637" s="136"/>
      <c r="BF637" s="136"/>
      <c r="BG637" s="136"/>
      <c r="BH637" s="136"/>
      <c r="BI637" s="136"/>
      <c r="BJ637" s="136"/>
      <c r="BK637" s="136"/>
      <c r="BL637" s="136"/>
      <c r="BM637" s="136"/>
      <c r="BN637" s="136"/>
      <c r="BO637" s="136"/>
      <c r="BP637" s="136"/>
      <c r="BQ637" s="136"/>
      <c r="BR637" s="136"/>
      <c r="BS637" s="136"/>
      <c r="BT637" s="136"/>
      <c r="BU637" s="136"/>
      <c r="BV637" s="136"/>
      <c r="BW637" s="136"/>
      <c r="BX637" s="136"/>
      <c r="BY637" s="136"/>
      <c r="BZ637" s="136"/>
      <c r="CA637" s="136"/>
      <c r="CB637" s="136"/>
      <c r="CC637" s="136"/>
      <c r="CD637" s="136"/>
      <c r="CE637" s="136"/>
      <c r="CF637" s="136"/>
      <c r="CG637" s="136"/>
      <c r="CH637" s="136"/>
      <c r="CI637" s="136"/>
      <c r="CJ637" s="136"/>
      <c r="CK637" s="136"/>
      <c r="CL637" s="136"/>
      <c r="CM637" s="136"/>
      <c r="CN637" s="136"/>
      <c r="CO637" s="136"/>
      <c r="CP637" s="136"/>
      <c r="CQ637" s="136"/>
      <c r="CR637" s="136"/>
      <c r="CS637" s="136"/>
      <c r="CT637" s="136"/>
      <c r="CU637" s="136"/>
      <c r="CV637" s="136"/>
      <c r="CW637" s="136"/>
      <c r="CX637" s="136"/>
      <c r="CY637" s="136"/>
      <c r="CZ637" s="136"/>
      <c r="DA637" s="136"/>
      <c r="DB637" s="136"/>
      <c r="DC637" s="136"/>
      <c r="DD637" s="136"/>
      <c r="DE637" s="136"/>
      <c r="DF637" s="136"/>
      <c r="DG637" s="136"/>
      <c r="DH637" s="136"/>
      <c r="DI637" s="136"/>
      <c r="DJ637" s="136"/>
      <c r="DK637" s="136"/>
      <c r="DL637" s="136"/>
      <c r="DM637" s="136"/>
      <c r="DN637" s="136"/>
      <c r="DO637" s="136"/>
      <c r="DP637" s="136"/>
      <c r="DQ637" s="136"/>
      <c r="DR637" s="136"/>
      <c r="DS637" s="136"/>
      <c r="DT637" s="136"/>
      <c r="DU637" s="136"/>
      <c r="DV637" s="136"/>
      <c r="DW637" s="136"/>
    </row>
    <row r="638" spans="1:127" x14ac:dyDescent="0.3">
      <c r="A638" s="138"/>
      <c r="B638" s="139"/>
      <c r="C638" s="155"/>
      <c r="D638" s="140"/>
      <c r="E638" s="138"/>
      <c r="F638" s="138"/>
      <c r="G638" s="141"/>
      <c r="H638" s="138"/>
      <c r="I638" s="138"/>
      <c r="J638" s="140"/>
      <c r="K638" s="138"/>
      <c r="L638" s="142"/>
      <c r="M638" s="142"/>
      <c r="N638" s="120"/>
      <c r="O638" s="143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  <c r="BA638" s="144"/>
      <c r="BB638" s="144"/>
      <c r="BC638" s="144"/>
      <c r="BD638" s="144"/>
      <c r="BE638" s="144"/>
      <c r="BF638" s="144"/>
      <c r="BG638" s="144"/>
      <c r="BH638" s="144"/>
      <c r="BI638" s="144"/>
      <c r="BJ638" s="144"/>
      <c r="BK638" s="144"/>
      <c r="BL638" s="144"/>
      <c r="BM638" s="144"/>
      <c r="BN638" s="144"/>
      <c r="BO638" s="144"/>
      <c r="BP638" s="144"/>
      <c r="BQ638" s="144"/>
      <c r="BR638" s="144"/>
      <c r="BS638" s="144"/>
      <c r="BT638" s="144"/>
      <c r="BU638" s="144"/>
      <c r="BV638" s="144"/>
      <c r="BW638" s="144"/>
      <c r="BX638" s="144"/>
      <c r="BY638" s="144"/>
      <c r="BZ638" s="144"/>
      <c r="CA638" s="144"/>
      <c r="CB638" s="144"/>
      <c r="CC638" s="144"/>
      <c r="CD638" s="144"/>
      <c r="CE638" s="144"/>
      <c r="CF638" s="144"/>
      <c r="CG638" s="144"/>
      <c r="CH638" s="144"/>
      <c r="CI638" s="144"/>
      <c r="CJ638" s="144"/>
      <c r="CK638" s="144"/>
      <c r="CL638" s="144"/>
      <c r="CM638" s="144"/>
      <c r="CN638" s="144"/>
      <c r="CO638" s="144"/>
      <c r="CP638" s="144"/>
      <c r="CQ638" s="144"/>
      <c r="CR638" s="144"/>
      <c r="CS638" s="144"/>
      <c r="CT638" s="144"/>
      <c r="CU638" s="144"/>
      <c r="CV638" s="144"/>
      <c r="CW638" s="144"/>
      <c r="CX638" s="144"/>
      <c r="CY638" s="144"/>
      <c r="CZ638" s="144"/>
      <c r="DA638" s="144"/>
      <c r="DB638" s="144"/>
      <c r="DC638" s="144"/>
      <c r="DD638" s="144"/>
      <c r="DE638" s="144"/>
      <c r="DF638" s="144"/>
      <c r="DG638" s="144"/>
      <c r="DH638" s="144"/>
      <c r="DI638" s="144"/>
      <c r="DJ638" s="144"/>
      <c r="DK638" s="144"/>
      <c r="DL638" s="144"/>
      <c r="DM638" s="144"/>
      <c r="DN638" s="144"/>
      <c r="DO638" s="144"/>
      <c r="DP638" s="144"/>
      <c r="DQ638" s="144"/>
      <c r="DR638" s="144"/>
      <c r="DS638" s="144"/>
      <c r="DT638" s="144"/>
      <c r="DU638" s="144"/>
      <c r="DV638" s="144"/>
      <c r="DW638" s="144"/>
    </row>
    <row r="639" spans="1:127" x14ac:dyDescent="0.3">
      <c r="A639" s="72"/>
      <c r="B639" s="2"/>
      <c r="C639" s="153"/>
      <c r="D639" s="122"/>
      <c r="E639" s="123"/>
      <c r="F639" s="123"/>
      <c r="G639" s="124"/>
      <c r="H639" s="125"/>
      <c r="I639" s="126"/>
      <c r="J639" s="122"/>
      <c r="K639" s="127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  <c r="Z639" s="136"/>
      <c r="AA639" s="136"/>
      <c r="AB639" s="136"/>
      <c r="AC639" s="136"/>
      <c r="AD639" s="136"/>
      <c r="AE639" s="136"/>
      <c r="AF639" s="136"/>
      <c r="AG639" s="136"/>
      <c r="AH639" s="136"/>
      <c r="AI639" s="136"/>
      <c r="AJ639" s="136"/>
      <c r="AK639" s="136"/>
      <c r="AL639" s="136"/>
      <c r="AM639" s="136"/>
      <c r="AN639" s="136"/>
      <c r="AO639" s="136"/>
      <c r="AP639" s="136"/>
      <c r="AQ639" s="136"/>
      <c r="AR639" s="136"/>
      <c r="AS639" s="136"/>
      <c r="AT639" s="136"/>
      <c r="AU639" s="136"/>
      <c r="AV639" s="136"/>
      <c r="AW639" s="136"/>
      <c r="AX639" s="136"/>
      <c r="AY639" s="136"/>
      <c r="AZ639" s="136"/>
      <c r="BA639" s="136"/>
      <c r="BB639" s="136"/>
      <c r="BC639" s="136"/>
      <c r="BD639" s="136"/>
      <c r="BE639" s="136"/>
      <c r="BF639" s="136"/>
      <c r="BG639" s="136"/>
      <c r="BH639" s="136"/>
      <c r="BI639" s="136"/>
      <c r="BJ639" s="136"/>
      <c r="BK639" s="136"/>
      <c r="BL639" s="136"/>
      <c r="BM639" s="136"/>
      <c r="BN639" s="136"/>
      <c r="BO639" s="136"/>
      <c r="BP639" s="136"/>
      <c r="BQ639" s="136"/>
      <c r="BR639" s="136"/>
      <c r="BS639" s="136"/>
      <c r="BT639" s="136"/>
      <c r="BU639" s="136"/>
      <c r="BV639" s="136"/>
      <c r="BW639" s="136"/>
      <c r="BX639" s="136"/>
      <c r="BY639" s="136"/>
      <c r="BZ639" s="136"/>
      <c r="CA639" s="136"/>
      <c r="CB639" s="136"/>
      <c r="CC639" s="136"/>
      <c r="CD639" s="136"/>
      <c r="CE639" s="136"/>
      <c r="CF639" s="136"/>
      <c r="CG639" s="136"/>
      <c r="CH639" s="136"/>
      <c r="CI639" s="136"/>
      <c r="CJ639" s="136"/>
      <c r="CK639" s="136"/>
      <c r="CL639" s="136"/>
      <c r="CM639" s="136"/>
      <c r="CN639" s="136"/>
      <c r="CO639" s="136"/>
      <c r="CP639" s="136"/>
      <c r="CQ639" s="136"/>
      <c r="CR639" s="136"/>
      <c r="CS639" s="136"/>
      <c r="CT639" s="136"/>
      <c r="CU639" s="136"/>
      <c r="CV639" s="136"/>
      <c r="CW639" s="136"/>
      <c r="CX639" s="136"/>
      <c r="CY639" s="136"/>
      <c r="CZ639" s="136"/>
      <c r="DA639" s="136"/>
      <c r="DB639" s="136"/>
      <c r="DC639" s="136"/>
      <c r="DD639" s="136"/>
      <c r="DE639" s="136"/>
      <c r="DF639" s="136"/>
      <c r="DG639" s="136"/>
      <c r="DH639" s="136"/>
      <c r="DI639" s="136"/>
      <c r="DJ639" s="136"/>
      <c r="DK639" s="136"/>
      <c r="DL639" s="136"/>
      <c r="DM639" s="136"/>
      <c r="DN639" s="136"/>
      <c r="DO639" s="136"/>
      <c r="DP639" s="136"/>
      <c r="DQ639" s="136"/>
      <c r="DR639" s="136"/>
      <c r="DS639" s="136"/>
      <c r="DT639" s="136"/>
      <c r="DU639" s="136"/>
      <c r="DV639" s="136"/>
      <c r="DW639" s="136"/>
    </row>
    <row r="640" spans="1:127" x14ac:dyDescent="0.3">
      <c r="A640" s="128"/>
      <c r="B640" s="129"/>
      <c r="C640" s="154"/>
      <c r="D640" s="131"/>
      <c r="E640" s="128"/>
      <c r="F640" s="128"/>
      <c r="G640" s="132"/>
      <c r="H640" s="128"/>
      <c r="I640" s="128"/>
      <c r="J640" s="131"/>
      <c r="K640" s="128"/>
      <c r="L640" s="133"/>
      <c r="M640" s="133"/>
      <c r="P640" s="136"/>
      <c r="Q640" s="136"/>
      <c r="R640" s="136"/>
      <c r="S640" s="136"/>
      <c r="T640" s="136"/>
      <c r="U640" s="136"/>
      <c r="V640" s="136"/>
      <c r="W640" s="136"/>
      <c r="X640" s="136"/>
      <c r="Y640" s="136"/>
      <c r="Z640" s="136"/>
      <c r="AA640" s="136"/>
      <c r="AB640" s="136"/>
      <c r="AC640" s="136"/>
      <c r="AD640" s="136"/>
      <c r="AE640" s="136"/>
      <c r="AF640" s="136"/>
      <c r="AG640" s="136"/>
      <c r="AH640" s="136"/>
      <c r="AI640" s="136"/>
      <c r="AJ640" s="136"/>
      <c r="AK640" s="136"/>
      <c r="AL640" s="136"/>
      <c r="AM640" s="136"/>
      <c r="AN640" s="136"/>
      <c r="AO640" s="136"/>
      <c r="AP640" s="136"/>
      <c r="AQ640" s="136"/>
      <c r="AR640" s="136"/>
      <c r="AS640" s="136"/>
      <c r="AT640" s="136"/>
      <c r="AU640" s="136"/>
      <c r="AV640" s="136"/>
      <c r="AW640" s="136"/>
      <c r="AX640" s="136"/>
      <c r="AY640" s="136"/>
      <c r="AZ640" s="136"/>
      <c r="BA640" s="136"/>
      <c r="BB640" s="136"/>
      <c r="BC640" s="136"/>
      <c r="BD640" s="136"/>
      <c r="BE640" s="136"/>
      <c r="BF640" s="136"/>
      <c r="BG640" s="136"/>
      <c r="BH640" s="136"/>
      <c r="BI640" s="136"/>
      <c r="BJ640" s="136"/>
      <c r="BK640" s="136"/>
      <c r="BL640" s="136"/>
      <c r="BM640" s="136"/>
      <c r="BN640" s="136"/>
      <c r="BO640" s="136"/>
      <c r="BP640" s="136"/>
      <c r="BQ640" s="136"/>
      <c r="BR640" s="136"/>
      <c r="BS640" s="136"/>
      <c r="BT640" s="136"/>
      <c r="BU640" s="136"/>
      <c r="BV640" s="136"/>
      <c r="BW640" s="136"/>
      <c r="BX640" s="136"/>
      <c r="BY640" s="136"/>
      <c r="BZ640" s="136"/>
      <c r="CA640" s="136"/>
      <c r="CB640" s="136"/>
      <c r="CC640" s="136"/>
      <c r="CD640" s="136"/>
      <c r="CE640" s="136"/>
      <c r="CF640" s="136"/>
      <c r="CG640" s="136"/>
      <c r="CH640" s="136"/>
      <c r="CI640" s="136"/>
      <c r="CJ640" s="136"/>
      <c r="CK640" s="136"/>
      <c r="CL640" s="136"/>
      <c r="CM640" s="136"/>
      <c r="CN640" s="136"/>
      <c r="CO640" s="136"/>
      <c r="CP640" s="136"/>
      <c r="CQ640" s="136"/>
      <c r="CR640" s="136"/>
      <c r="CS640" s="136"/>
      <c r="CT640" s="136"/>
      <c r="CU640" s="136"/>
      <c r="CV640" s="136"/>
      <c r="CW640" s="136"/>
      <c r="CX640" s="136"/>
      <c r="CY640" s="136"/>
      <c r="CZ640" s="136"/>
      <c r="DA640" s="136"/>
      <c r="DB640" s="136"/>
      <c r="DC640" s="136"/>
      <c r="DD640" s="136"/>
      <c r="DE640" s="136"/>
      <c r="DF640" s="136"/>
      <c r="DG640" s="136"/>
      <c r="DH640" s="136"/>
      <c r="DI640" s="136"/>
      <c r="DJ640" s="136"/>
      <c r="DK640" s="136"/>
      <c r="DL640" s="136"/>
      <c r="DM640" s="136"/>
      <c r="DN640" s="136"/>
      <c r="DO640" s="136"/>
      <c r="DP640" s="136"/>
      <c r="DQ640" s="136"/>
      <c r="DR640" s="136"/>
      <c r="DS640" s="136"/>
      <c r="DT640" s="136"/>
      <c r="DU640" s="136"/>
      <c r="DV640" s="136"/>
      <c r="DW640" s="136"/>
    </row>
    <row r="641" spans="1:127" x14ac:dyDescent="0.3">
      <c r="A641" s="138"/>
      <c r="B641" s="139"/>
      <c r="C641" s="155"/>
      <c r="D641" s="140"/>
      <c r="E641" s="138"/>
      <c r="F641" s="138"/>
      <c r="G641" s="141"/>
      <c r="H641" s="138"/>
      <c r="I641" s="138"/>
      <c r="J641" s="140"/>
      <c r="K641" s="138"/>
      <c r="L641" s="142"/>
      <c r="M641" s="142"/>
      <c r="N641" s="120"/>
      <c r="O641" s="143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  <c r="BA641" s="144"/>
      <c r="BB641" s="144"/>
      <c r="BC641" s="144"/>
      <c r="BD641" s="144"/>
      <c r="BE641" s="144"/>
      <c r="BF641" s="144"/>
      <c r="BG641" s="144"/>
      <c r="BH641" s="144"/>
      <c r="BI641" s="144"/>
      <c r="BJ641" s="144"/>
      <c r="BK641" s="144"/>
      <c r="BL641" s="144"/>
      <c r="BM641" s="144"/>
      <c r="BN641" s="144"/>
      <c r="BO641" s="144"/>
      <c r="BP641" s="144"/>
      <c r="BQ641" s="144"/>
      <c r="BR641" s="144"/>
      <c r="BS641" s="144"/>
      <c r="BT641" s="144"/>
      <c r="BU641" s="144"/>
      <c r="BV641" s="144"/>
      <c r="BW641" s="144"/>
      <c r="BX641" s="144"/>
      <c r="BY641" s="144"/>
      <c r="BZ641" s="144"/>
      <c r="CA641" s="144"/>
      <c r="CB641" s="144"/>
      <c r="CC641" s="144"/>
      <c r="CD641" s="144"/>
      <c r="CE641" s="144"/>
      <c r="CF641" s="144"/>
      <c r="CG641" s="144"/>
      <c r="CH641" s="144"/>
      <c r="CI641" s="144"/>
      <c r="CJ641" s="144"/>
      <c r="CK641" s="144"/>
      <c r="CL641" s="144"/>
      <c r="CM641" s="144"/>
      <c r="CN641" s="144"/>
      <c r="CO641" s="144"/>
      <c r="CP641" s="144"/>
      <c r="CQ641" s="144"/>
      <c r="CR641" s="144"/>
      <c r="CS641" s="144"/>
      <c r="CT641" s="144"/>
      <c r="CU641" s="144"/>
      <c r="CV641" s="144"/>
      <c r="CW641" s="144"/>
      <c r="CX641" s="144"/>
      <c r="CY641" s="144"/>
      <c r="CZ641" s="144"/>
      <c r="DA641" s="144"/>
      <c r="DB641" s="144"/>
      <c r="DC641" s="144"/>
      <c r="DD641" s="144"/>
      <c r="DE641" s="144"/>
      <c r="DF641" s="144"/>
      <c r="DG641" s="144"/>
      <c r="DH641" s="144"/>
      <c r="DI641" s="144"/>
      <c r="DJ641" s="144"/>
      <c r="DK641" s="144"/>
      <c r="DL641" s="144"/>
      <c r="DM641" s="144"/>
      <c r="DN641" s="144"/>
      <c r="DO641" s="144"/>
      <c r="DP641" s="144"/>
      <c r="DQ641" s="144"/>
      <c r="DR641" s="144"/>
      <c r="DS641" s="144"/>
      <c r="DT641" s="144"/>
      <c r="DU641" s="144"/>
      <c r="DV641" s="144"/>
      <c r="DW641" s="144"/>
    </row>
    <row r="642" spans="1:127" x14ac:dyDescent="0.3">
      <c r="A642" s="72"/>
      <c r="B642" s="2"/>
      <c r="C642" s="153"/>
      <c r="D642" s="122"/>
      <c r="E642" s="123"/>
      <c r="F642" s="123"/>
      <c r="G642" s="124"/>
      <c r="H642" s="125"/>
      <c r="I642" s="126"/>
      <c r="J642" s="122"/>
      <c r="K642" s="127"/>
      <c r="P642" s="136"/>
      <c r="Q642" s="136"/>
      <c r="R642" s="136"/>
      <c r="S642" s="136"/>
      <c r="T642" s="136"/>
      <c r="U642" s="136"/>
      <c r="V642" s="136"/>
      <c r="W642" s="136"/>
      <c r="X642" s="136"/>
      <c r="Y642" s="136"/>
      <c r="Z642" s="136"/>
      <c r="AA642" s="136"/>
      <c r="AB642" s="136"/>
      <c r="AC642" s="136"/>
      <c r="AD642" s="136"/>
      <c r="AE642" s="136"/>
      <c r="AF642" s="136"/>
      <c r="AG642" s="136"/>
      <c r="AH642" s="136"/>
      <c r="AI642" s="136"/>
      <c r="AJ642" s="136"/>
      <c r="AK642" s="136"/>
      <c r="AL642" s="136"/>
      <c r="AM642" s="136"/>
      <c r="AN642" s="136"/>
      <c r="AO642" s="136"/>
      <c r="AP642" s="136"/>
      <c r="AQ642" s="136"/>
      <c r="AR642" s="136"/>
      <c r="AS642" s="136"/>
      <c r="AT642" s="136"/>
      <c r="AU642" s="136"/>
      <c r="AV642" s="136"/>
      <c r="AW642" s="136"/>
      <c r="AX642" s="136"/>
      <c r="AY642" s="136"/>
      <c r="AZ642" s="136"/>
      <c r="BA642" s="136"/>
      <c r="BB642" s="136"/>
      <c r="BC642" s="136"/>
      <c r="BD642" s="136"/>
      <c r="BE642" s="136"/>
      <c r="BF642" s="136"/>
      <c r="BG642" s="136"/>
      <c r="BH642" s="136"/>
      <c r="BI642" s="136"/>
      <c r="BJ642" s="136"/>
      <c r="BK642" s="136"/>
      <c r="BL642" s="136"/>
      <c r="BM642" s="136"/>
      <c r="BN642" s="136"/>
      <c r="BO642" s="136"/>
      <c r="BP642" s="136"/>
      <c r="BQ642" s="136"/>
      <c r="BR642" s="136"/>
      <c r="BS642" s="136"/>
      <c r="BT642" s="136"/>
      <c r="BU642" s="136"/>
      <c r="BV642" s="136"/>
      <c r="BW642" s="136"/>
      <c r="BX642" s="136"/>
      <c r="BY642" s="136"/>
      <c r="BZ642" s="136"/>
      <c r="CA642" s="136"/>
      <c r="CB642" s="136"/>
      <c r="CC642" s="136"/>
      <c r="CD642" s="136"/>
      <c r="CE642" s="136"/>
      <c r="CF642" s="136"/>
      <c r="CG642" s="136"/>
      <c r="CH642" s="136"/>
      <c r="CI642" s="136"/>
      <c r="CJ642" s="136"/>
      <c r="CK642" s="136"/>
      <c r="CL642" s="136"/>
      <c r="CM642" s="136"/>
      <c r="CN642" s="136"/>
      <c r="CO642" s="136"/>
      <c r="CP642" s="136"/>
      <c r="CQ642" s="136"/>
      <c r="CR642" s="136"/>
      <c r="CS642" s="136"/>
      <c r="CT642" s="136"/>
      <c r="CU642" s="136"/>
      <c r="CV642" s="136"/>
      <c r="CW642" s="136"/>
      <c r="CX642" s="136"/>
      <c r="CY642" s="136"/>
      <c r="CZ642" s="136"/>
      <c r="DA642" s="136"/>
      <c r="DB642" s="136"/>
      <c r="DC642" s="136"/>
      <c r="DD642" s="136"/>
      <c r="DE642" s="136"/>
      <c r="DF642" s="136"/>
      <c r="DG642" s="136"/>
      <c r="DH642" s="136"/>
      <c r="DI642" s="136"/>
      <c r="DJ642" s="136"/>
      <c r="DK642" s="136"/>
      <c r="DL642" s="136"/>
      <c r="DM642" s="136"/>
      <c r="DN642" s="136"/>
      <c r="DO642" s="136"/>
      <c r="DP642" s="136"/>
      <c r="DQ642" s="136"/>
      <c r="DR642" s="136"/>
      <c r="DS642" s="136"/>
      <c r="DT642" s="136"/>
      <c r="DU642" s="136"/>
      <c r="DV642" s="136"/>
      <c r="DW642" s="136"/>
    </row>
    <row r="643" spans="1:127" x14ac:dyDescent="0.3">
      <c r="A643" s="128"/>
      <c r="B643" s="129"/>
      <c r="C643" s="154"/>
      <c r="D643" s="131"/>
      <c r="E643" s="128"/>
      <c r="F643" s="128"/>
      <c r="G643" s="132"/>
      <c r="H643" s="128"/>
      <c r="I643" s="128"/>
      <c r="J643" s="131"/>
      <c r="K643" s="128"/>
      <c r="L643" s="133"/>
      <c r="M643" s="133"/>
      <c r="P643" s="136"/>
      <c r="Q643" s="136"/>
      <c r="R643" s="136"/>
      <c r="S643" s="136"/>
      <c r="T643" s="136"/>
      <c r="U643" s="136"/>
      <c r="V643" s="136"/>
      <c r="W643" s="136"/>
      <c r="X643" s="136"/>
      <c r="Y643" s="136"/>
      <c r="Z643" s="136"/>
      <c r="AA643" s="136"/>
      <c r="AB643" s="136"/>
      <c r="AC643" s="136"/>
      <c r="AD643" s="136"/>
      <c r="AE643" s="136"/>
      <c r="AF643" s="136"/>
      <c r="AG643" s="136"/>
      <c r="AH643" s="136"/>
      <c r="AI643" s="136"/>
      <c r="AJ643" s="136"/>
      <c r="AK643" s="136"/>
      <c r="AL643" s="136"/>
      <c r="AM643" s="136"/>
      <c r="AN643" s="136"/>
      <c r="AO643" s="136"/>
      <c r="AP643" s="136"/>
      <c r="AQ643" s="136"/>
      <c r="AR643" s="136"/>
      <c r="AS643" s="136"/>
      <c r="AT643" s="136"/>
      <c r="AU643" s="136"/>
      <c r="AV643" s="136"/>
      <c r="AW643" s="136"/>
      <c r="AX643" s="136"/>
      <c r="AY643" s="136"/>
      <c r="AZ643" s="136"/>
      <c r="BA643" s="136"/>
      <c r="BB643" s="136"/>
      <c r="BC643" s="136"/>
      <c r="BD643" s="136"/>
      <c r="BE643" s="136"/>
      <c r="BF643" s="136"/>
      <c r="BG643" s="136"/>
      <c r="BH643" s="136"/>
      <c r="BI643" s="136"/>
      <c r="BJ643" s="136"/>
      <c r="BK643" s="136"/>
      <c r="BL643" s="136"/>
      <c r="BM643" s="136"/>
      <c r="BN643" s="136"/>
      <c r="BO643" s="136"/>
      <c r="BP643" s="136"/>
      <c r="BQ643" s="136"/>
      <c r="BR643" s="136"/>
      <c r="BS643" s="136"/>
      <c r="BT643" s="136"/>
      <c r="BU643" s="136"/>
      <c r="BV643" s="136"/>
      <c r="BW643" s="136"/>
      <c r="BX643" s="136"/>
      <c r="BY643" s="136"/>
      <c r="BZ643" s="136"/>
      <c r="CA643" s="136"/>
      <c r="CB643" s="136"/>
      <c r="CC643" s="136"/>
      <c r="CD643" s="136"/>
      <c r="CE643" s="136"/>
      <c r="CF643" s="136"/>
      <c r="CG643" s="136"/>
      <c r="CH643" s="136"/>
      <c r="CI643" s="136"/>
      <c r="CJ643" s="136"/>
      <c r="CK643" s="136"/>
      <c r="CL643" s="136"/>
      <c r="CM643" s="136"/>
      <c r="CN643" s="136"/>
      <c r="CO643" s="136"/>
      <c r="CP643" s="136"/>
      <c r="CQ643" s="136"/>
      <c r="CR643" s="136"/>
      <c r="CS643" s="136"/>
      <c r="CT643" s="136"/>
      <c r="CU643" s="136"/>
      <c r="CV643" s="136"/>
      <c r="CW643" s="136"/>
      <c r="CX643" s="136"/>
      <c r="CY643" s="136"/>
      <c r="CZ643" s="136"/>
      <c r="DA643" s="136"/>
      <c r="DB643" s="136"/>
      <c r="DC643" s="136"/>
      <c r="DD643" s="136"/>
      <c r="DE643" s="136"/>
      <c r="DF643" s="136"/>
      <c r="DG643" s="136"/>
      <c r="DH643" s="136"/>
      <c r="DI643" s="136"/>
      <c r="DJ643" s="136"/>
      <c r="DK643" s="136"/>
      <c r="DL643" s="136"/>
      <c r="DM643" s="136"/>
      <c r="DN643" s="136"/>
      <c r="DO643" s="136"/>
      <c r="DP643" s="136"/>
      <c r="DQ643" s="136"/>
      <c r="DR643" s="136"/>
      <c r="DS643" s="136"/>
      <c r="DT643" s="136"/>
      <c r="DU643" s="136"/>
      <c r="DV643" s="136"/>
      <c r="DW643" s="136"/>
    </row>
    <row r="644" spans="1:127" x14ac:dyDescent="0.3">
      <c r="A644" s="138"/>
      <c r="B644" s="139"/>
      <c r="C644" s="155"/>
      <c r="D644" s="140"/>
      <c r="E644" s="138"/>
      <c r="F644" s="138"/>
      <c r="G644" s="141"/>
      <c r="H644" s="138"/>
      <c r="I644" s="138"/>
      <c r="J644" s="140"/>
      <c r="K644" s="138"/>
      <c r="L644" s="142"/>
      <c r="M644" s="142"/>
      <c r="N644" s="120"/>
      <c r="O644" s="143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  <c r="BA644" s="144"/>
      <c r="BB644" s="144"/>
      <c r="BC644" s="144"/>
      <c r="BD644" s="144"/>
      <c r="BE644" s="144"/>
      <c r="BF644" s="144"/>
      <c r="BG644" s="144"/>
      <c r="BH644" s="144"/>
      <c r="BI644" s="144"/>
      <c r="BJ644" s="144"/>
      <c r="BK644" s="144"/>
      <c r="BL644" s="144"/>
      <c r="BM644" s="144"/>
      <c r="BN644" s="144"/>
      <c r="BO644" s="144"/>
      <c r="BP644" s="144"/>
      <c r="BQ644" s="144"/>
      <c r="BR644" s="144"/>
      <c r="BS644" s="144"/>
      <c r="BT644" s="144"/>
      <c r="BU644" s="144"/>
      <c r="BV644" s="144"/>
      <c r="BW644" s="144"/>
      <c r="BX644" s="144"/>
      <c r="BY644" s="144"/>
      <c r="BZ644" s="144"/>
      <c r="CA644" s="144"/>
      <c r="CB644" s="144"/>
      <c r="CC644" s="144"/>
      <c r="CD644" s="144"/>
      <c r="CE644" s="144"/>
      <c r="CF644" s="144"/>
      <c r="CG644" s="144"/>
      <c r="CH644" s="144"/>
      <c r="CI644" s="144"/>
      <c r="CJ644" s="144"/>
      <c r="CK644" s="144"/>
      <c r="CL644" s="144"/>
      <c r="CM644" s="144"/>
      <c r="CN644" s="144"/>
      <c r="CO644" s="144"/>
      <c r="CP644" s="144"/>
      <c r="CQ644" s="144"/>
      <c r="CR644" s="144"/>
      <c r="CS644" s="144"/>
      <c r="CT644" s="144"/>
      <c r="CU644" s="144"/>
      <c r="CV644" s="144"/>
      <c r="CW644" s="144"/>
      <c r="CX644" s="144"/>
      <c r="CY644" s="144"/>
      <c r="CZ644" s="144"/>
      <c r="DA644" s="144"/>
      <c r="DB644" s="144"/>
      <c r="DC644" s="144"/>
      <c r="DD644" s="144"/>
      <c r="DE644" s="144"/>
      <c r="DF644" s="144"/>
      <c r="DG644" s="144"/>
      <c r="DH644" s="144"/>
      <c r="DI644" s="144"/>
      <c r="DJ644" s="144"/>
      <c r="DK644" s="144"/>
      <c r="DL644" s="144"/>
      <c r="DM644" s="144"/>
      <c r="DN644" s="144"/>
      <c r="DO644" s="144"/>
      <c r="DP644" s="144"/>
      <c r="DQ644" s="144"/>
      <c r="DR644" s="144"/>
      <c r="DS644" s="144"/>
      <c r="DT644" s="144"/>
      <c r="DU644" s="144"/>
      <c r="DV644" s="144"/>
      <c r="DW644" s="144"/>
    </row>
    <row r="645" spans="1:127" x14ac:dyDescent="0.3">
      <c r="A645" s="72"/>
      <c r="B645" s="2"/>
      <c r="C645" s="153"/>
      <c r="D645" s="122"/>
      <c r="E645" s="123"/>
      <c r="F645" s="123"/>
      <c r="G645" s="124"/>
      <c r="H645" s="125"/>
      <c r="I645" s="126"/>
      <c r="J645" s="122"/>
      <c r="K645" s="127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  <c r="Z645" s="136"/>
      <c r="AA645" s="136"/>
      <c r="AB645" s="136"/>
      <c r="AC645" s="136"/>
      <c r="AD645" s="136"/>
      <c r="AE645" s="136"/>
      <c r="AF645" s="136"/>
      <c r="AG645" s="136"/>
      <c r="AH645" s="136"/>
      <c r="AI645" s="136"/>
      <c r="AJ645" s="136"/>
      <c r="AK645" s="136"/>
      <c r="AL645" s="136"/>
      <c r="AM645" s="136"/>
      <c r="AN645" s="136"/>
      <c r="AO645" s="136"/>
      <c r="AP645" s="136"/>
      <c r="AQ645" s="136"/>
      <c r="AR645" s="136"/>
      <c r="AS645" s="136"/>
      <c r="AT645" s="136"/>
      <c r="AU645" s="136"/>
      <c r="AV645" s="136"/>
      <c r="AW645" s="136"/>
      <c r="AX645" s="136"/>
      <c r="AY645" s="136"/>
      <c r="AZ645" s="136"/>
      <c r="BA645" s="136"/>
      <c r="BB645" s="136"/>
      <c r="BC645" s="136"/>
      <c r="BD645" s="136"/>
      <c r="BE645" s="136"/>
      <c r="BF645" s="136"/>
      <c r="BG645" s="136"/>
      <c r="BH645" s="136"/>
      <c r="BI645" s="136"/>
      <c r="BJ645" s="136"/>
      <c r="BK645" s="136"/>
      <c r="BL645" s="136"/>
      <c r="BM645" s="136"/>
      <c r="BN645" s="136"/>
      <c r="BO645" s="136"/>
      <c r="BP645" s="136"/>
      <c r="BQ645" s="136"/>
      <c r="BR645" s="136"/>
      <c r="BS645" s="136"/>
      <c r="BT645" s="136"/>
      <c r="BU645" s="136"/>
      <c r="BV645" s="136"/>
      <c r="BW645" s="136"/>
      <c r="BX645" s="136"/>
      <c r="BY645" s="136"/>
      <c r="BZ645" s="136"/>
      <c r="CA645" s="136"/>
      <c r="CB645" s="136"/>
      <c r="CC645" s="136"/>
      <c r="CD645" s="136"/>
      <c r="CE645" s="136"/>
      <c r="CF645" s="136"/>
      <c r="CG645" s="136"/>
      <c r="CH645" s="136"/>
      <c r="CI645" s="136"/>
      <c r="CJ645" s="136"/>
      <c r="CK645" s="136"/>
      <c r="CL645" s="136"/>
      <c r="CM645" s="136"/>
      <c r="CN645" s="136"/>
      <c r="CO645" s="136"/>
      <c r="CP645" s="136"/>
      <c r="CQ645" s="136"/>
      <c r="CR645" s="136"/>
      <c r="CS645" s="136"/>
      <c r="CT645" s="136"/>
      <c r="CU645" s="136"/>
      <c r="CV645" s="136"/>
      <c r="CW645" s="136"/>
      <c r="CX645" s="136"/>
      <c r="CY645" s="136"/>
      <c r="CZ645" s="136"/>
      <c r="DA645" s="136"/>
      <c r="DB645" s="136"/>
      <c r="DC645" s="136"/>
      <c r="DD645" s="136"/>
      <c r="DE645" s="136"/>
      <c r="DF645" s="136"/>
      <c r="DG645" s="136"/>
      <c r="DH645" s="136"/>
      <c r="DI645" s="136"/>
      <c r="DJ645" s="136"/>
      <c r="DK645" s="136"/>
      <c r="DL645" s="136"/>
      <c r="DM645" s="136"/>
      <c r="DN645" s="136"/>
      <c r="DO645" s="136"/>
      <c r="DP645" s="136"/>
      <c r="DQ645" s="136"/>
      <c r="DR645" s="136"/>
      <c r="DS645" s="136"/>
      <c r="DT645" s="136"/>
      <c r="DU645" s="136"/>
      <c r="DV645" s="136"/>
      <c r="DW645" s="136"/>
    </row>
    <row r="646" spans="1:127" x14ac:dyDescent="0.3">
      <c r="A646" s="128"/>
      <c r="B646" s="129"/>
      <c r="C646" s="154"/>
      <c r="D646" s="131"/>
      <c r="E646" s="128"/>
      <c r="F646" s="128"/>
      <c r="G646" s="132"/>
      <c r="H646" s="128"/>
      <c r="I646" s="128"/>
      <c r="J646" s="131"/>
      <c r="K646" s="128"/>
      <c r="L646" s="133"/>
      <c r="M646" s="133"/>
      <c r="P646" s="136"/>
      <c r="Q646" s="136"/>
      <c r="R646" s="136"/>
      <c r="S646" s="136"/>
      <c r="T646" s="136"/>
      <c r="U646" s="136"/>
      <c r="V646" s="136"/>
      <c r="W646" s="136"/>
      <c r="X646" s="136"/>
      <c r="Y646" s="136"/>
      <c r="Z646" s="136"/>
      <c r="AA646" s="136"/>
      <c r="AB646" s="136"/>
      <c r="AC646" s="136"/>
      <c r="AD646" s="136"/>
      <c r="AE646" s="136"/>
      <c r="AF646" s="136"/>
      <c r="AG646" s="136"/>
      <c r="AH646" s="136"/>
      <c r="AI646" s="136"/>
      <c r="AJ646" s="136"/>
      <c r="AK646" s="136"/>
      <c r="AL646" s="136"/>
      <c r="AM646" s="136"/>
      <c r="AN646" s="136"/>
      <c r="AO646" s="136"/>
      <c r="AP646" s="136"/>
      <c r="AQ646" s="136"/>
      <c r="AR646" s="136"/>
      <c r="AS646" s="136"/>
      <c r="AT646" s="136"/>
      <c r="AU646" s="136"/>
      <c r="AV646" s="136"/>
      <c r="AW646" s="136"/>
      <c r="AX646" s="136"/>
      <c r="AY646" s="136"/>
      <c r="AZ646" s="136"/>
      <c r="BA646" s="136"/>
      <c r="BB646" s="136"/>
      <c r="BC646" s="136"/>
      <c r="BD646" s="136"/>
      <c r="BE646" s="136"/>
      <c r="BF646" s="136"/>
      <c r="BG646" s="136"/>
      <c r="BH646" s="136"/>
      <c r="BI646" s="136"/>
      <c r="BJ646" s="136"/>
      <c r="BK646" s="136"/>
      <c r="BL646" s="136"/>
      <c r="BM646" s="136"/>
      <c r="BN646" s="136"/>
      <c r="BO646" s="136"/>
      <c r="BP646" s="136"/>
      <c r="BQ646" s="136"/>
      <c r="BR646" s="136"/>
      <c r="BS646" s="136"/>
      <c r="BT646" s="136"/>
      <c r="BU646" s="136"/>
      <c r="BV646" s="136"/>
      <c r="BW646" s="136"/>
      <c r="BX646" s="136"/>
      <c r="BY646" s="136"/>
      <c r="BZ646" s="136"/>
      <c r="CA646" s="136"/>
      <c r="CB646" s="136"/>
      <c r="CC646" s="136"/>
      <c r="CD646" s="136"/>
      <c r="CE646" s="136"/>
      <c r="CF646" s="136"/>
      <c r="CG646" s="136"/>
      <c r="CH646" s="136"/>
      <c r="CI646" s="136"/>
      <c r="CJ646" s="136"/>
      <c r="CK646" s="136"/>
      <c r="CL646" s="136"/>
      <c r="CM646" s="136"/>
      <c r="CN646" s="136"/>
      <c r="CO646" s="136"/>
      <c r="CP646" s="136"/>
      <c r="CQ646" s="136"/>
      <c r="CR646" s="136"/>
      <c r="CS646" s="136"/>
      <c r="CT646" s="136"/>
      <c r="CU646" s="136"/>
      <c r="CV646" s="136"/>
      <c r="CW646" s="136"/>
      <c r="CX646" s="136"/>
      <c r="CY646" s="136"/>
      <c r="CZ646" s="136"/>
      <c r="DA646" s="136"/>
      <c r="DB646" s="136"/>
      <c r="DC646" s="136"/>
      <c r="DD646" s="136"/>
      <c r="DE646" s="136"/>
      <c r="DF646" s="136"/>
      <c r="DG646" s="136"/>
      <c r="DH646" s="136"/>
      <c r="DI646" s="136"/>
      <c r="DJ646" s="136"/>
      <c r="DK646" s="136"/>
      <c r="DL646" s="136"/>
      <c r="DM646" s="136"/>
      <c r="DN646" s="136"/>
      <c r="DO646" s="136"/>
      <c r="DP646" s="136"/>
      <c r="DQ646" s="136"/>
      <c r="DR646" s="136"/>
      <c r="DS646" s="136"/>
      <c r="DT646" s="136"/>
      <c r="DU646" s="136"/>
      <c r="DV646" s="136"/>
      <c r="DW646" s="136"/>
    </row>
    <row r="647" spans="1:127" x14ac:dyDescent="0.3">
      <c r="A647" s="138"/>
      <c r="B647" s="139"/>
      <c r="C647" s="155"/>
      <c r="D647" s="140"/>
      <c r="E647" s="138"/>
      <c r="F647" s="138"/>
      <c r="G647" s="141"/>
      <c r="H647" s="138"/>
      <c r="I647" s="138"/>
      <c r="J647" s="140"/>
      <c r="K647" s="138"/>
      <c r="L647" s="142"/>
      <c r="M647" s="142"/>
      <c r="N647" s="120"/>
      <c r="O647" s="143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  <c r="BA647" s="144"/>
      <c r="BB647" s="144"/>
      <c r="BC647" s="144"/>
      <c r="BD647" s="144"/>
      <c r="BE647" s="144"/>
      <c r="BF647" s="144"/>
      <c r="BG647" s="144"/>
      <c r="BH647" s="144"/>
      <c r="BI647" s="144"/>
      <c r="BJ647" s="144"/>
      <c r="BK647" s="144"/>
      <c r="BL647" s="144"/>
      <c r="BM647" s="144"/>
      <c r="BN647" s="144"/>
      <c r="BO647" s="144"/>
      <c r="BP647" s="144"/>
      <c r="BQ647" s="144"/>
      <c r="BR647" s="144"/>
      <c r="BS647" s="144"/>
      <c r="BT647" s="144"/>
      <c r="BU647" s="144"/>
      <c r="BV647" s="144"/>
      <c r="BW647" s="144"/>
      <c r="BX647" s="144"/>
      <c r="BY647" s="144"/>
      <c r="BZ647" s="144"/>
      <c r="CA647" s="144"/>
      <c r="CB647" s="144"/>
      <c r="CC647" s="144"/>
      <c r="CD647" s="144"/>
      <c r="CE647" s="144"/>
      <c r="CF647" s="144"/>
      <c r="CG647" s="144"/>
      <c r="CH647" s="144"/>
      <c r="CI647" s="144"/>
      <c r="CJ647" s="144"/>
      <c r="CK647" s="144"/>
      <c r="CL647" s="144"/>
      <c r="CM647" s="144"/>
      <c r="CN647" s="144"/>
      <c r="CO647" s="144"/>
      <c r="CP647" s="144"/>
      <c r="CQ647" s="144"/>
      <c r="CR647" s="144"/>
      <c r="CS647" s="144"/>
      <c r="CT647" s="144"/>
      <c r="CU647" s="144"/>
      <c r="CV647" s="144"/>
      <c r="CW647" s="144"/>
      <c r="CX647" s="144"/>
      <c r="CY647" s="144"/>
      <c r="CZ647" s="144"/>
      <c r="DA647" s="144"/>
      <c r="DB647" s="144"/>
      <c r="DC647" s="144"/>
      <c r="DD647" s="144"/>
      <c r="DE647" s="144"/>
      <c r="DF647" s="144"/>
      <c r="DG647" s="144"/>
      <c r="DH647" s="144"/>
      <c r="DI647" s="144"/>
      <c r="DJ647" s="144"/>
      <c r="DK647" s="144"/>
      <c r="DL647" s="144"/>
      <c r="DM647" s="144"/>
      <c r="DN647" s="144"/>
      <c r="DO647" s="144"/>
      <c r="DP647" s="144"/>
      <c r="DQ647" s="144"/>
      <c r="DR647" s="144"/>
      <c r="DS647" s="144"/>
      <c r="DT647" s="144"/>
      <c r="DU647" s="144"/>
      <c r="DV647" s="144"/>
      <c r="DW647" s="144"/>
    </row>
    <row r="648" spans="1:127" x14ac:dyDescent="0.3">
      <c r="A648" s="72"/>
      <c r="B648" s="2"/>
      <c r="C648" s="153"/>
      <c r="D648" s="122"/>
      <c r="E648" s="123"/>
      <c r="F648" s="123"/>
      <c r="G648" s="124"/>
      <c r="H648" s="125"/>
      <c r="I648" s="126"/>
      <c r="J648" s="122"/>
      <c r="K648" s="127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  <c r="Z648" s="136"/>
      <c r="AA648" s="136"/>
      <c r="AB648" s="136"/>
      <c r="AC648" s="136"/>
      <c r="AD648" s="136"/>
      <c r="AE648" s="136"/>
      <c r="AF648" s="136"/>
      <c r="AG648" s="136"/>
      <c r="AH648" s="136"/>
      <c r="AI648" s="136"/>
      <c r="AJ648" s="136"/>
      <c r="AK648" s="136"/>
      <c r="AL648" s="136"/>
      <c r="AM648" s="136"/>
      <c r="AN648" s="136"/>
      <c r="AO648" s="136"/>
      <c r="AP648" s="136"/>
      <c r="AQ648" s="136"/>
      <c r="AR648" s="136"/>
      <c r="AS648" s="136"/>
      <c r="AT648" s="136"/>
      <c r="AU648" s="136"/>
      <c r="AV648" s="136"/>
      <c r="AW648" s="136"/>
      <c r="AX648" s="136"/>
      <c r="AY648" s="136"/>
      <c r="AZ648" s="136"/>
      <c r="BA648" s="136"/>
      <c r="BB648" s="136"/>
      <c r="BC648" s="136"/>
      <c r="BD648" s="136"/>
      <c r="BE648" s="136"/>
      <c r="BF648" s="136"/>
      <c r="BG648" s="136"/>
      <c r="BH648" s="136"/>
      <c r="BI648" s="136"/>
      <c r="BJ648" s="136"/>
      <c r="BK648" s="136"/>
      <c r="BL648" s="136"/>
      <c r="BM648" s="136"/>
      <c r="BN648" s="136"/>
      <c r="BO648" s="136"/>
      <c r="BP648" s="136"/>
      <c r="BQ648" s="136"/>
      <c r="BR648" s="136"/>
      <c r="BS648" s="136"/>
      <c r="BT648" s="136"/>
      <c r="BU648" s="136"/>
      <c r="BV648" s="136"/>
      <c r="BW648" s="136"/>
      <c r="BX648" s="136"/>
      <c r="BY648" s="136"/>
      <c r="BZ648" s="136"/>
      <c r="CA648" s="136"/>
      <c r="CB648" s="136"/>
      <c r="CC648" s="136"/>
      <c r="CD648" s="136"/>
      <c r="CE648" s="136"/>
      <c r="CF648" s="136"/>
      <c r="CG648" s="136"/>
      <c r="CH648" s="136"/>
      <c r="CI648" s="136"/>
      <c r="CJ648" s="136"/>
      <c r="CK648" s="136"/>
      <c r="CL648" s="136"/>
      <c r="CM648" s="136"/>
      <c r="CN648" s="136"/>
      <c r="CO648" s="136"/>
      <c r="CP648" s="136"/>
      <c r="CQ648" s="136"/>
      <c r="CR648" s="136"/>
      <c r="CS648" s="136"/>
      <c r="CT648" s="136"/>
      <c r="CU648" s="136"/>
      <c r="CV648" s="136"/>
      <c r="CW648" s="136"/>
      <c r="CX648" s="136"/>
      <c r="CY648" s="136"/>
      <c r="CZ648" s="136"/>
      <c r="DA648" s="136"/>
      <c r="DB648" s="136"/>
      <c r="DC648" s="136"/>
      <c r="DD648" s="136"/>
      <c r="DE648" s="136"/>
      <c r="DF648" s="136"/>
      <c r="DG648" s="136"/>
      <c r="DH648" s="136"/>
      <c r="DI648" s="136"/>
      <c r="DJ648" s="136"/>
      <c r="DK648" s="136"/>
      <c r="DL648" s="136"/>
      <c r="DM648" s="136"/>
      <c r="DN648" s="136"/>
      <c r="DO648" s="136"/>
      <c r="DP648" s="136"/>
      <c r="DQ648" s="136"/>
      <c r="DR648" s="136"/>
      <c r="DS648" s="136"/>
      <c r="DT648" s="136"/>
      <c r="DU648" s="136"/>
      <c r="DV648" s="136"/>
      <c r="DW648" s="136"/>
    </row>
    <row r="649" spans="1:127" x14ac:dyDescent="0.3">
      <c r="A649" s="128"/>
      <c r="B649" s="129"/>
      <c r="C649" s="154"/>
      <c r="D649" s="131"/>
      <c r="E649" s="128"/>
      <c r="F649" s="128"/>
      <c r="G649" s="132"/>
      <c r="H649" s="128"/>
      <c r="I649" s="128"/>
      <c r="J649" s="131"/>
      <c r="K649" s="128"/>
      <c r="L649" s="133"/>
      <c r="M649" s="133"/>
      <c r="P649" s="136"/>
      <c r="Q649" s="136"/>
      <c r="R649" s="136"/>
      <c r="S649" s="136"/>
      <c r="T649" s="136"/>
      <c r="U649" s="136"/>
      <c r="V649" s="136"/>
      <c r="W649" s="136"/>
      <c r="X649" s="136"/>
      <c r="Y649" s="136"/>
      <c r="Z649" s="136"/>
      <c r="AA649" s="136"/>
      <c r="AB649" s="136"/>
      <c r="AC649" s="136"/>
      <c r="AD649" s="136"/>
      <c r="AE649" s="136"/>
      <c r="AF649" s="136"/>
      <c r="AG649" s="136"/>
      <c r="AH649" s="136"/>
      <c r="AI649" s="136"/>
      <c r="AJ649" s="136"/>
      <c r="AK649" s="136"/>
      <c r="AL649" s="136"/>
      <c r="AM649" s="136"/>
      <c r="AN649" s="136"/>
      <c r="AO649" s="136"/>
      <c r="AP649" s="136"/>
      <c r="AQ649" s="136"/>
      <c r="AR649" s="136"/>
      <c r="AS649" s="136"/>
      <c r="AT649" s="136"/>
      <c r="AU649" s="136"/>
      <c r="AV649" s="136"/>
      <c r="AW649" s="136"/>
      <c r="AX649" s="136"/>
      <c r="AY649" s="136"/>
      <c r="AZ649" s="136"/>
      <c r="BA649" s="136"/>
      <c r="BB649" s="136"/>
      <c r="BC649" s="136"/>
      <c r="BD649" s="136"/>
      <c r="BE649" s="136"/>
      <c r="BF649" s="136"/>
      <c r="BG649" s="136"/>
      <c r="BH649" s="136"/>
      <c r="BI649" s="136"/>
      <c r="BJ649" s="136"/>
      <c r="BK649" s="136"/>
      <c r="BL649" s="136"/>
      <c r="BM649" s="136"/>
      <c r="BN649" s="136"/>
      <c r="BO649" s="136"/>
      <c r="BP649" s="136"/>
      <c r="BQ649" s="136"/>
      <c r="BR649" s="136"/>
      <c r="BS649" s="136"/>
      <c r="BT649" s="136"/>
      <c r="BU649" s="136"/>
      <c r="BV649" s="136"/>
      <c r="BW649" s="136"/>
      <c r="BX649" s="136"/>
      <c r="BY649" s="136"/>
      <c r="BZ649" s="136"/>
      <c r="CA649" s="136"/>
      <c r="CB649" s="136"/>
      <c r="CC649" s="136"/>
      <c r="CD649" s="136"/>
      <c r="CE649" s="136"/>
      <c r="CF649" s="136"/>
      <c r="CG649" s="136"/>
      <c r="CH649" s="136"/>
      <c r="CI649" s="136"/>
      <c r="CJ649" s="136"/>
      <c r="CK649" s="136"/>
      <c r="CL649" s="136"/>
      <c r="CM649" s="136"/>
      <c r="CN649" s="136"/>
      <c r="CO649" s="136"/>
      <c r="CP649" s="136"/>
      <c r="CQ649" s="136"/>
      <c r="CR649" s="136"/>
      <c r="CS649" s="136"/>
      <c r="CT649" s="136"/>
      <c r="CU649" s="136"/>
      <c r="CV649" s="136"/>
      <c r="CW649" s="136"/>
      <c r="CX649" s="136"/>
      <c r="CY649" s="136"/>
      <c r="CZ649" s="136"/>
      <c r="DA649" s="136"/>
      <c r="DB649" s="136"/>
      <c r="DC649" s="136"/>
      <c r="DD649" s="136"/>
      <c r="DE649" s="136"/>
      <c r="DF649" s="136"/>
      <c r="DG649" s="136"/>
      <c r="DH649" s="136"/>
      <c r="DI649" s="136"/>
      <c r="DJ649" s="136"/>
      <c r="DK649" s="136"/>
      <c r="DL649" s="136"/>
      <c r="DM649" s="136"/>
      <c r="DN649" s="136"/>
      <c r="DO649" s="136"/>
      <c r="DP649" s="136"/>
      <c r="DQ649" s="136"/>
      <c r="DR649" s="136"/>
      <c r="DS649" s="136"/>
      <c r="DT649" s="136"/>
      <c r="DU649" s="136"/>
      <c r="DV649" s="136"/>
      <c r="DW649" s="136"/>
    </row>
    <row r="650" spans="1:127" x14ac:dyDescent="0.3">
      <c r="A650" s="138"/>
      <c r="B650" s="139"/>
      <c r="C650" s="155"/>
      <c r="D650" s="140"/>
      <c r="E650" s="138"/>
      <c r="F650" s="138"/>
      <c r="G650" s="141"/>
      <c r="H650" s="138"/>
      <c r="I650" s="138"/>
      <c r="J650" s="140"/>
      <c r="K650" s="138"/>
      <c r="L650" s="142"/>
      <c r="M650" s="142"/>
      <c r="N650" s="120"/>
      <c r="O650" s="143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  <c r="BA650" s="144"/>
      <c r="BB650" s="144"/>
      <c r="BC650" s="144"/>
      <c r="BD650" s="144"/>
      <c r="BE650" s="144"/>
      <c r="BF650" s="144"/>
      <c r="BG650" s="144"/>
      <c r="BH650" s="144"/>
      <c r="BI650" s="144"/>
      <c r="BJ650" s="144"/>
      <c r="BK650" s="144"/>
      <c r="BL650" s="144"/>
      <c r="BM650" s="144"/>
      <c r="BN650" s="144"/>
      <c r="BO650" s="144"/>
      <c r="BP650" s="144"/>
      <c r="BQ650" s="144"/>
      <c r="BR650" s="144"/>
      <c r="BS650" s="144"/>
      <c r="BT650" s="144"/>
      <c r="BU650" s="144"/>
      <c r="BV650" s="144"/>
      <c r="BW650" s="144"/>
      <c r="BX650" s="144"/>
      <c r="BY650" s="144"/>
      <c r="BZ650" s="144"/>
      <c r="CA650" s="144"/>
      <c r="CB650" s="144"/>
      <c r="CC650" s="144"/>
      <c r="CD650" s="144"/>
      <c r="CE650" s="144"/>
      <c r="CF650" s="144"/>
      <c r="CG650" s="144"/>
      <c r="CH650" s="144"/>
      <c r="CI650" s="144"/>
      <c r="CJ650" s="144"/>
      <c r="CK650" s="144"/>
      <c r="CL650" s="144"/>
      <c r="CM650" s="144"/>
      <c r="CN650" s="144"/>
      <c r="CO650" s="144"/>
      <c r="CP650" s="144"/>
      <c r="CQ650" s="144"/>
      <c r="CR650" s="144"/>
      <c r="CS650" s="144"/>
      <c r="CT650" s="144"/>
      <c r="CU650" s="144"/>
      <c r="CV650" s="144"/>
      <c r="CW650" s="144"/>
      <c r="CX650" s="144"/>
      <c r="CY650" s="144"/>
      <c r="CZ650" s="144"/>
      <c r="DA650" s="144"/>
      <c r="DB650" s="144"/>
      <c r="DC650" s="144"/>
      <c r="DD650" s="144"/>
      <c r="DE650" s="144"/>
      <c r="DF650" s="144"/>
      <c r="DG650" s="144"/>
      <c r="DH650" s="144"/>
      <c r="DI650" s="144"/>
      <c r="DJ650" s="144"/>
      <c r="DK650" s="144"/>
      <c r="DL650" s="144"/>
      <c r="DM650" s="144"/>
      <c r="DN650" s="144"/>
      <c r="DO650" s="144"/>
      <c r="DP650" s="144"/>
      <c r="DQ650" s="144"/>
      <c r="DR650" s="144"/>
      <c r="DS650" s="144"/>
      <c r="DT650" s="144"/>
      <c r="DU650" s="144"/>
      <c r="DV650" s="144"/>
      <c r="DW650" s="144"/>
    </row>
    <row r="651" spans="1:127" x14ac:dyDescent="0.3">
      <c r="A651" s="72"/>
      <c r="B651" s="2"/>
      <c r="C651" s="153"/>
      <c r="D651" s="122"/>
      <c r="E651" s="123"/>
      <c r="F651" s="123"/>
      <c r="G651" s="124"/>
      <c r="H651" s="125"/>
      <c r="I651" s="126"/>
      <c r="J651" s="122"/>
      <c r="K651" s="127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  <c r="Z651" s="136"/>
      <c r="AA651" s="136"/>
      <c r="AB651" s="136"/>
      <c r="AC651" s="136"/>
      <c r="AD651" s="136"/>
      <c r="AE651" s="136"/>
      <c r="AF651" s="136"/>
      <c r="AG651" s="136"/>
      <c r="AH651" s="136"/>
      <c r="AI651" s="136"/>
      <c r="AJ651" s="136"/>
      <c r="AK651" s="136"/>
      <c r="AL651" s="136"/>
      <c r="AM651" s="136"/>
      <c r="AN651" s="136"/>
      <c r="AO651" s="136"/>
      <c r="AP651" s="136"/>
      <c r="AQ651" s="136"/>
      <c r="AR651" s="136"/>
      <c r="AS651" s="136"/>
      <c r="AT651" s="136"/>
      <c r="AU651" s="136"/>
      <c r="AV651" s="136"/>
      <c r="AW651" s="136"/>
      <c r="AX651" s="136"/>
      <c r="AY651" s="136"/>
      <c r="AZ651" s="136"/>
      <c r="BA651" s="136"/>
      <c r="BB651" s="136"/>
      <c r="BC651" s="136"/>
      <c r="BD651" s="136"/>
      <c r="BE651" s="136"/>
      <c r="BF651" s="136"/>
      <c r="BG651" s="136"/>
      <c r="BH651" s="136"/>
      <c r="BI651" s="136"/>
      <c r="BJ651" s="136"/>
      <c r="BK651" s="136"/>
      <c r="BL651" s="136"/>
      <c r="BM651" s="136"/>
      <c r="BN651" s="136"/>
      <c r="BO651" s="136"/>
      <c r="BP651" s="136"/>
      <c r="BQ651" s="136"/>
      <c r="BR651" s="136"/>
      <c r="BS651" s="136"/>
      <c r="BT651" s="136"/>
      <c r="BU651" s="136"/>
      <c r="BV651" s="136"/>
      <c r="BW651" s="136"/>
      <c r="BX651" s="136"/>
      <c r="BY651" s="136"/>
      <c r="BZ651" s="136"/>
      <c r="CA651" s="136"/>
      <c r="CB651" s="136"/>
      <c r="CC651" s="136"/>
      <c r="CD651" s="136"/>
      <c r="CE651" s="136"/>
      <c r="CF651" s="136"/>
      <c r="CG651" s="136"/>
      <c r="CH651" s="136"/>
      <c r="CI651" s="136"/>
      <c r="CJ651" s="136"/>
      <c r="CK651" s="136"/>
      <c r="CL651" s="136"/>
      <c r="CM651" s="136"/>
      <c r="CN651" s="136"/>
      <c r="CO651" s="136"/>
      <c r="CP651" s="136"/>
      <c r="CQ651" s="136"/>
      <c r="CR651" s="136"/>
      <c r="CS651" s="136"/>
      <c r="CT651" s="136"/>
      <c r="CU651" s="136"/>
      <c r="CV651" s="136"/>
      <c r="CW651" s="136"/>
      <c r="CX651" s="136"/>
      <c r="CY651" s="136"/>
      <c r="CZ651" s="136"/>
      <c r="DA651" s="136"/>
      <c r="DB651" s="136"/>
      <c r="DC651" s="136"/>
      <c r="DD651" s="136"/>
      <c r="DE651" s="136"/>
      <c r="DF651" s="136"/>
      <c r="DG651" s="136"/>
      <c r="DH651" s="136"/>
      <c r="DI651" s="136"/>
      <c r="DJ651" s="136"/>
      <c r="DK651" s="136"/>
      <c r="DL651" s="136"/>
      <c r="DM651" s="136"/>
      <c r="DN651" s="136"/>
      <c r="DO651" s="136"/>
      <c r="DP651" s="136"/>
      <c r="DQ651" s="136"/>
      <c r="DR651" s="136"/>
      <c r="DS651" s="136"/>
      <c r="DT651" s="136"/>
      <c r="DU651" s="136"/>
      <c r="DV651" s="136"/>
      <c r="DW651" s="136"/>
    </row>
    <row r="652" spans="1:127" x14ac:dyDescent="0.3">
      <c r="A652" s="128"/>
      <c r="B652" s="129"/>
      <c r="C652" s="154"/>
      <c r="D652" s="131"/>
      <c r="E652" s="128"/>
      <c r="F652" s="128"/>
      <c r="G652" s="132"/>
      <c r="H652" s="128"/>
      <c r="I652" s="128"/>
      <c r="J652" s="131"/>
      <c r="K652" s="128"/>
      <c r="L652" s="133"/>
      <c r="M652" s="133"/>
      <c r="P652" s="136"/>
      <c r="Q652" s="136"/>
      <c r="R652" s="136"/>
      <c r="S652" s="136"/>
      <c r="T652" s="136"/>
      <c r="U652" s="136"/>
      <c r="V652" s="136"/>
      <c r="W652" s="136"/>
      <c r="X652" s="136"/>
      <c r="Y652" s="136"/>
      <c r="Z652" s="136"/>
      <c r="AA652" s="136"/>
      <c r="AB652" s="136"/>
      <c r="AC652" s="136"/>
      <c r="AD652" s="136"/>
      <c r="AE652" s="136"/>
      <c r="AF652" s="136"/>
      <c r="AG652" s="136"/>
      <c r="AH652" s="136"/>
      <c r="AI652" s="136"/>
      <c r="AJ652" s="136"/>
      <c r="AK652" s="136"/>
      <c r="AL652" s="136"/>
      <c r="AM652" s="136"/>
      <c r="AN652" s="136"/>
      <c r="AO652" s="136"/>
      <c r="AP652" s="136"/>
      <c r="AQ652" s="136"/>
      <c r="AR652" s="136"/>
      <c r="AS652" s="136"/>
      <c r="AT652" s="136"/>
      <c r="AU652" s="136"/>
      <c r="AV652" s="136"/>
      <c r="AW652" s="136"/>
      <c r="AX652" s="136"/>
      <c r="AY652" s="136"/>
      <c r="AZ652" s="136"/>
      <c r="BA652" s="136"/>
      <c r="BB652" s="136"/>
      <c r="BC652" s="136"/>
      <c r="BD652" s="136"/>
      <c r="BE652" s="136"/>
      <c r="BF652" s="136"/>
      <c r="BG652" s="136"/>
      <c r="BH652" s="136"/>
      <c r="BI652" s="136"/>
      <c r="BJ652" s="136"/>
      <c r="BK652" s="136"/>
      <c r="BL652" s="136"/>
      <c r="BM652" s="136"/>
      <c r="BN652" s="136"/>
      <c r="BO652" s="136"/>
      <c r="BP652" s="136"/>
      <c r="BQ652" s="136"/>
      <c r="BR652" s="136"/>
      <c r="BS652" s="136"/>
      <c r="BT652" s="136"/>
      <c r="BU652" s="136"/>
      <c r="BV652" s="136"/>
      <c r="BW652" s="136"/>
      <c r="BX652" s="136"/>
      <c r="BY652" s="136"/>
      <c r="BZ652" s="136"/>
      <c r="CA652" s="136"/>
      <c r="CB652" s="136"/>
      <c r="CC652" s="136"/>
      <c r="CD652" s="136"/>
      <c r="CE652" s="136"/>
      <c r="CF652" s="136"/>
      <c r="CG652" s="136"/>
      <c r="CH652" s="136"/>
      <c r="CI652" s="136"/>
      <c r="CJ652" s="136"/>
      <c r="CK652" s="136"/>
      <c r="CL652" s="136"/>
      <c r="CM652" s="136"/>
      <c r="CN652" s="136"/>
      <c r="CO652" s="136"/>
      <c r="CP652" s="136"/>
      <c r="CQ652" s="136"/>
      <c r="CR652" s="136"/>
      <c r="CS652" s="136"/>
      <c r="CT652" s="136"/>
      <c r="CU652" s="136"/>
      <c r="CV652" s="136"/>
      <c r="CW652" s="136"/>
      <c r="CX652" s="136"/>
      <c r="CY652" s="136"/>
      <c r="CZ652" s="136"/>
      <c r="DA652" s="136"/>
      <c r="DB652" s="136"/>
      <c r="DC652" s="136"/>
      <c r="DD652" s="136"/>
      <c r="DE652" s="136"/>
      <c r="DF652" s="136"/>
      <c r="DG652" s="136"/>
      <c r="DH652" s="136"/>
      <c r="DI652" s="136"/>
      <c r="DJ652" s="136"/>
      <c r="DK652" s="136"/>
      <c r="DL652" s="136"/>
      <c r="DM652" s="136"/>
      <c r="DN652" s="136"/>
      <c r="DO652" s="136"/>
      <c r="DP652" s="136"/>
      <c r="DQ652" s="136"/>
      <c r="DR652" s="136"/>
      <c r="DS652" s="136"/>
      <c r="DT652" s="136"/>
      <c r="DU652" s="136"/>
      <c r="DV652" s="136"/>
      <c r="DW652" s="136"/>
    </row>
    <row r="653" spans="1:127" x14ac:dyDescent="0.3">
      <c r="A653" s="138"/>
      <c r="B653" s="139"/>
      <c r="C653" s="155"/>
      <c r="D653" s="140"/>
      <c r="E653" s="138"/>
      <c r="F653" s="138"/>
      <c r="G653" s="141"/>
      <c r="H653" s="138"/>
      <c r="I653" s="138"/>
      <c r="J653" s="140"/>
      <c r="K653" s="138"/>
      <c r="L653" s="142"/>
      <c r="M653" s="142"/>
      <c r="N653" s="120"/>
      <c r="O653" s="143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  <c r="BA653" s="144"/>
      <c r="BB653" s="144"/>
      <c r="BC653" s="144"/>
      <c r="BD653" s="144"/>
      <c r="BE653" s="144"/>
      <c r="BF653" s="144"/>
      <c r="BG653" s="144"/>
      <c r="BH653" s="144"/>
      <c r="BI653" s="144"/>
      <c r="BJ653" s="144"/>
      <c r="BK653" s="144"/>
      <c r="BL653" s="144"/>
      <c r="BM653" s="144"/>
      <c r="BN653" s="144"/>
      <c r="BO653" s="144"/>
      <c r="BP653" s="144"/>
      <c r="BQ653" s="144"/>
      <c r="BR653" s="144"/>
      <c r="BS653" s="144"/>
      <c r="BT653" s="144"/>
      <c r="BU653" s="144"/>
      <c r="BV653" s="144"/>
      <c r="BW653" s="144"/>
      <c r="BX653" s="144"/>
      <c r="BY653" s="144"/>
      <c r="BZ653" s="144"/>
      <c r="CA653" s="144"/>
      <c r="CB653" s="144"/>
      <c r="CC653" s="144"/>
      <c r="CD653" s="144"/>
      <c r="CE653" s="144"/>
      <c r="CF653" s="144"/>
      <c r="CG653" s="144"/>
      <c r="CH653" s="144"/>
      <c r="CI653" s="144"/>
      <c r="CJ653" s="144"/>
      <c r="CK653" s="144"/>
      <c r="CL653" s="144"/>
      <c r="CM653" s="144"/>
      <c r="CN653" s="144"/>
      <c r="CO653" s="144"/>
      <c r="CP653" s="144"/>
      <c r="CQ653" s="144"/>
      <c r="CR653" s="144"/>
      <c r="CS653" s="144"/>
      <c r="CT653" s="144"/>
      <c r="CU653" s="144"/>
      <c r="CV653" s="144"/>
      <c r="CW653" s="144"/>
      <c r="CX653" s="144"/>
      <c r="CY653" s="144"/>
      <c r="CZ653" s="144"/>
      <c r="DA653" s="144"/>
      <c r="DB653" s="144"/>
      <c r="DC653" s="144"/>
      <c r="DD653" s="144"/>
      <c r="DE653" s="144"/>
      <c r="DF653" s="144"/>
      <c r="DG653" s="144"/>
      <c r="DH653" s="144"/>
      <c r="DI653" s="144"/>
      <c r="DJ653" s="144"/>
      <c r="DK653" s="144"/>
      <c r="DL653" s="144"/>
      <c r="DM653" s="144"/>
      <c r="DN653" s="144"/>
      <c r="DO653" s="144"/>
      <c r="DP653" s="144"/>
      <c r="DQ653" s="144"/>
      <c r="DR653" s="144"/>
      <c r="DS653" s="144"/>
      <c r="DT653" s="144"/>
      <c r="DU653" s="144"/>
      <c r="DV653" s="144"/>
      <c r="DW653" s="144"/>
    </row>
    <row r="654" spans="1:127" x14ac:dyDescent="0.3">
      <c r="A654" s="72"/>
      <c r="B654" s="2"/>
      <c r="C654" s="153"/>
      <c r="D654" s="122"/>
      <c r="E654" s="123"/>
      <c r="F654" s="123"/>
      <c r="G654" s="124"/>
      <c r="H654" s="125"/>
      <c r="I654" s="126"/>
      <c r="J654" s="122"/>
      <c r="K654" s="127"/>
      <c r="P654" s="136"/>
      <c r="Q654" s="136"/>
      <c r="R654" s="136"/>
      <c r="S654" s="136"/>
      <c r="T654" s="136"/>
      <c r="U654" s="136"/>
      <c r="V654" s="136"/>
      <c r="W654" s="136"/>
      <c r="X654" s="136"/>
      <c r="Y654" s="136"/>
      <c r="Z654" s="136"/>
      <c r="AA654" s="136"/>
      <c r="AB654" s="136"/>
      <c r="AC654" s="136"/>
      <c r="AD654" s="136"/>
      <c r="AE654" s="136"/>
      <c r="AF654" s="136"/>
      <c r="AG654" s="136"/>
      <c r="AH654" s="136"/>
      <c r="AI654" s="136"/>
      <c r="AJ654" s="136"/>
      <c r="AK654" s="136"/>
      <c r="AL654" s="136"/>
      <c r="AM654" s="136"/>
      <c r="AN654" s="136"/>
      <c r="AO654" s="136"/>
      <c r="AP654" s="136"/>
      <c r="AQ654" s="136"/>
      <c r="AR654" s="136"/>
      <c r="AS654" s="136"/>
      <c r="AT654" s="136"/>
      <c r="AU654" s="136"/>
      <c r="AV654" s="136"/>
      <c r="AW654" s="136"/>
      <c r="AX654" s="136"/>
      <c r="AY654" s="136"/>
      <c r="AZ654" s="136"/>
      <c r="BA654" s="136"/>
      <c r="BB654" s="136"/>
      <c r="BC654" s="136"/>
      <c r="BD654" s="136"/>
      <c r="BE654" s="136"/>
      <c r="BF654" s="136"/>
      <c r="BG654" s="136"/>
      <c r="BH654" s="136"/>
      <c r="BI654" s="136"/>
      <c r="BJ654" s="136"/>
      <c r="BK654" s="136"/>
      <c r="BL654" s="136"/>
      <c r="BM654" s="136"/>
      <c r="BN654" s="136"/>
      <c r="BO654" s="136"/>
      <c r="BP654" s="136"/>
      <c r="BQ654" s="136"/>
      <c r="BR654" s="136"/>
      <c r="BS654" s="136"/>
      <c r="BT654" s="136"/>
      <c r="BU654" s="136"/>
      <c r="BV654" s="136"/>
      <c r="BW654" s="136"/>
      <c r="BX654" s="136"/>
      <c r="BY654" s="136"/>
      <c r="BZ654" s="136"/>
      <c r="CA654" s="136"/>
      <c r="CB654" s="136"/>
      <c r="CC654" s="136"/>
      <c r="CD654" s="136"/>
      <c r="CE654" s="136"/>
      <c r="CF654" s="136"/>
      <c r="CG654" s="136"/>
      <c r="CH654" s="136"/>
      <c r="CI654" s="136"/>
      <c r="CJ654" s="136"/>
      <c r="CK654" s="136"/>
      <c r="CL654" s="136"/>
      <c r="CM654" s="136"/>
      <c r="CN654" s="136"/>
      <c r="CO654" s="136"/>
      <c r="CP654" s="136"/>
      <c r="CQ654" s="136"/>
      <c r="CR654" s="136"/>
      <c r="CS654" s="136"/>
      <c r="CT654" s="136"/>
      <c r="CU654" s="136"/>
      <c r="CV654" s="136"/>
      <c r="CW654" s="136"/>
      <c r="CX654" s="136"/>
      <c r="CY654" s="136"/>
      <c r="CZ654" s="136"/>
      <c r="DA654" s="136"/>
      <c r="DB654" s="136"/>
      <c r="DC654" s="136"/>
      <c r="DD654" s="136"/>
      <c r="DE654" s="136"/>
      <c r="DF654" s="136"/>
      <c r="DG654" s="136"/>
      <c r="DH654" s="136"/>
      <c r="DI654" s="136"/>
      <c r="DJ654" s="136"/>
      <c r="DK654" s="136"/>
      <c r="DL654" s="136"/>
      <c r="DM654" s="136"/>
      <c r="DN654" s="136"/>
      <c r="DO654" s="136"/>
      <c r="DP654" s="136"/>
      <c r="DQ654" s="136"/>
      <c r="DR654" s="136"/>
      <c r="DS654" s="136"/>
      <c r="DT654" s="136"/>
      <c r="DU654" s="136"/>
      <c r="DV654" s="136"/>
      <c r="DW654" s="136"/>
    </row>
    <row r="655" spans="1:127" x14ac:dyDescent="0.3">
      <c r="A655" s="128"/>
      <c r="B655" s="129"/>
      <c r="C655" s="154"/>
      <c r="D655" s="131"/>
      <c r="E655" s="128"/>
      <c r="F655" s="128"/>
      <c r="G655" s="132"/>
      <c r="H655" s="128"/>
      <c r="I655" s="128"/>
      <c r="J655" s="131"/>
      <c r="K655" s="128"/>
      <c r="L655" s="133"/>
      <c r="M655" s="133"/>
      <c r="P655" s="136"/>
      <c r="Q655" s="136"/>
      <c r="R655" s="136"/>
      <c r="S655" s="136"/>
      <c r="T655" s="136"/>
      <c r="U655" s="136"/>
      <c r="V655" s="136"/>
      <c r="W655" s="136"/>
      <c r="X655" s="136"/>
      <c r="Y655" s="136"/>
      <c r="Z655" s="136"/>
      <c r="AA655" s="136"/>
      <c r="AB655" s="136"/>
      <c r="AC655" s="136"/>
      <c r="AD655" s="136"/>
      <c r="AE655" s="136"/>
      <c r="AF655" s="136"/>
      <c r="AG655" s="136"/>
      <c r="AH655" s="136"/>
      <c r="AI655" s="136"/>
      <c r="AJ655" s="136"/>
      <c r="AK655" s="136"/>
      <c r="AL655" s="136"/>
      <c r="AM655" s="136"/>
      <c r="AN655" s="136"/>
      <c r="AO655" s="136"/>
      <c r="AP655" s="136"/>
      <c r="AQ655" s="136"/>
      <c r="AR655" s="136"/>
      <c r="AS655" s="136"/>
      <c r="AT655" s="136"/>
      <c r="AU655" s="136"/>
      <c r="AV655" s="136"/>
      <c r="AW655" s="136"/>
      <c r="AX655" s="136"/>
      <c r="AY655" s="136"/>
      <c r="AZ655" s="136"/>
      <c r="BA655" s="136"/>
      <c r="BB655" s="136"/>
      <c r="BC655" s="136"/>
      <c r="BD655" s="136"/>
      <c r="BE655" s="136"/>
      <c r="BF655" s="136"/>
      <c r="BG655" s="136"/>
      <c r="BH655" s="136"/>
      <c r="BI655" s="136"/>
      <c r="BJ655" s="136"/>
      <c r="BK655" s="136"/>
      <c r="BL655" s="136"/>
      <c r="BM655" s="136"/>
      <c r="BN655" s="136"/>
      <c r="BO655" s="136"/>
      <c r="BP655" s="136"/>
      <c r="BQ655" s="136"/>
      <c r="BR655" s="136"/>
      <c r="BS655" s="136"/>
      <c r="BT655" s="136"/>
      <c r="BU655" s="136"/>
      <c r="BV655" s="136"/>
      <c r="BW655" s="136"/>
      <c r="BX655" s="136"/>
      <c r="BY655" s="136"/>
      <c r="BZ655" s="136"/>
      <c r="CA655" s="136"/>
      <c r="CB655" s="136"/>
      <c r="CC655" s="136"/>
      <c r="CD655" s="136"/>
      <c r="CE655" s="136"/>
      <c r="CF655" s="136"/>
      <c r="CG655" s="136"/>
      <c r="CH655" s="136"/>
      <c r="CI655" s="136"/>
      <c r="CJ655" s="136"/>
      <c r="CK655" s="136"/>
      <c r="CL655" s="136"/>
      <c r="CM655" s="136"/>
      <c r="CN655" s="136"/>
      <c r="CO655" s="136"/>
      <c r="CP655" s="136"/>
      <c r="CQ655" s="136"/>
      <c r="CR655" s="136"/>
      <c r="CS655" s="136"/>
      <c r="CT655" s="136"/>
      <c r="CU655" s="136"/>
      <c r="CV655" s="136"/>
      <c r="CW655" s="136"/>
      <c r="CX655" s="136"/>
      <c r="CY655" s="136"/>
      <c r="CZ655" s="136"/>
      <c r="DA655" s="136"/>
      <c r="DB655" s="136"/>
      <c r="DC655" s="136"/>
      <c r="DD655" s="136"/>
      <c r="DE655" s="136"/>
      <c r="DF655" s="136"/>
      <c r="DG655" s="136"/>
      <c r="DH655" s="136"/>
      <c r="DI655" s="136"/>
      <c r="DJ655" s="136"/>
      <c r="DK655" s="136"/>
      <c r="DL655" s="136"/>
      <c r="DM655" s="136"/>
      <c r="DN655" s="136"/>
      <c r="DO655" s="136"/>
      <c r="DP655" s="136"/>
      <c r="DQ655" s="136"/>
      <c r="DR655" s="136"/>
      <c r="DS655" s="136"/>
      <c r="DT655" s="136"/>
      <c r="DU655" s="136"/>
      <c r="DV655" s="136"/>
      <c r="DW655" s="136"/>
    </row>
    <row r="656" spans="1:127" x14ac:dyDescent="0.3">
      <c r="A656" s="138"/>
      <c r="B656" s="139"/>
      <c r="C656" s="155"/>
      <c r="D656" s="140"/>
      <c r="E656" s="138"/>
      <c r="F656" s="138"/>
      <c r="G656" s="141"/>
      <c r="H656" s="138"/>
      <c r="I656" s="138"/>
      <c r="J656" s="140"/>
      <c r="K656" s="138"/>
      <c r="L656" s="142"/>
      <c r="M656" s="142"/>
      <c r="N656" s="120"/>
      <c r="O656" s="143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  <c r="BA656" s="144"/>
      <c r="BB656" s="144"/>
      <c r="BC656" s="144"/>
      <c r="BD656" s="144"/>
      <c r="BE656" s="144"/>
      <c r="BF656" s="144"/>
      <c r="BG656" s="144"/>
      <c r="BH656" s="144"/>
      <c r="BI656" s="144"/>
      <c r="BJ656" s="144"/>
      <c r="BK656" s="144"/>
      <c r="BL656" s="144"/>
      <c r="BM656" s="144"/>
      <c r="BN656" s="144"/>
      <c r="BO656" s="144"/>
      <c r="BP656" s="144"/>
      <c r="BQ656" s="144"/>
      <c r="BR656" s="144"/>
      <c r="BS656" s="144"/>
      <c r="BT656" s="144"/>
      <c r="BU656" s="144"/>
      <c r="BV656" s="144"/>
      <c r="BW656" s="144"/>
      <c r="BX656" s="144"/>
      <c r="BY656" s="144"/>
      <c r="BZ656" s="144"/>
      <c r="CA656" s="144"/>
      <c r="CB656" s="144"/>
      <c r="CC656" s="144"/>
      <c r="CD656" s="144"/>
      <c r="CE656" s="144"/>
      <c r="CF656" s="144"/>
      <c r="CG656" s="144"/>
      <c r="CH656" s="144"/>
      <c r="CI656" s="144"/>
      <c r="CJ656" s="144"/>
      <c r="CK656" s="144"/>
      <c r="CL656" s="144"/>
      <c r="CM656" s="144"/>
      <c r="CN656" s="144"/>
      <c r="CO656" s="144"/>
      <c r="CP656" s="144"/>
      <c r="CQ656" s="144"/>
      <c r="CR656" s="144"/>
      <c r="CS656" s="144"/>
      <c r="CT656" s="144"/>
      <c r="CU656" s="144"/>
      <c r="CV656" s="144"/>
      <c r="CW656" s="144"/>
      <c r="CX656" s="144"/>
      <c r="CY656" s="144"/>
      <c r="CZ656" s="144"/>
      <c r="DA656" s="144"/>
      <c r="DB656" s="144"/>
      <c r="DC656" s="144"/>
      <c r="DD656" s="144"/>
      <c r="DE656" s="144"/>
      <c r="DF656" s="144"/>
      <c r="DG656" s="144"/>
      <c r="DH656" s="144"/>
      <c r="DI656" s="144"/>
      <c r="DJ656" s="144"/>
      <c r="DK656" s="144"/>
      <c r="DL656" s="144"/>
      <c r="DM656" s="144"/>
      <c r="DN656" s="144"/>
      <c r="DO656" s="144"/>
      <c r="DP656" s="144"/>
      <c r="DQ656" s="144"/>
      <c r="DR656" s="144"/>
      <c r="DS656" s="144"/>
      <c r="DT656" s="144"/>
      <c r="DU656" s="144"/>
      <c r="DV656" s="144"/>
      <c r="DW656" s="144"/>
    </row>
    <row r="657" spans="1:127" x14ac:dyDescent="0.3">
      <c r="A657" s="72"/>
      <c r="B657" s="2"/>
      <c r="C657" s="153"/>
      <c r="D657" s="122"/>
      <c r="E657" s="123"/>
      <c r="F657" s="123"/>
      <c r="G657" s="124"/>
      <c r="H657" s="125"/>
      <c r="I657" s="126"/>
      <c r="J657" s="122"/>
      <c r="K657" s="127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  <c r="Z657" s="136"/>
      <c r="AA657" s="136"/>
      <c r="AB657" s="136"/>
      <c r="AC657" s="136"/>
      <c r="AD657" s="136"/>
      <c r="AE657" s="136"/>
      <c r="AF657" s="136"/>
      <c r="AG657" s="136"/>
      <c r="AH657" s="136"/>
      <c r="AI657" s="136"/>
      <c r="AJ657" s="136"/>
      <c r="AK657" s="136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  <c r="AV657" s="136"/>
      <c r="AW657" s="136"/>
      <c r="AX657" s="136"/>
      <c r="AY657" s="136"/>
      <c r="AZ657" s="136"/>
      <c r="BA657" s="136"/>
      <c r="BB657" s="136"/>
      <c r="BC657" s="136"/>
      <c r="BD657" s="136"/>
      <c r="BE657" s="136"/>
      <c r="BF657" s="136"/>
      <c r="BG657" s="136"/>
      <c r="BH657" s="136"/>
      <c r="BI657" s="136"/>
      <c r="BJ657" s="136"/>
      <c r="BK657" s="136"/>
      <c r="BL657" s="136"/>
      <c r="BM657" s="136"/>
      <c r="BN657" s="136"/>
      <c r="BO657" s="136"/>
      <c r="BP657" s="136"/>
      <c r="BQ657" s="136"/>
      <c r="BR657" s="136"/>
      <c r="BS657" s="136"/>
      <c r="BT657" s="136"/>
      <c r="BU657" s="136"/>
      <c r="BV657" s="136"/>
      <c r="BW657" s="136"/>
      <c r="BX657" s="136"/>
      <c r="BY657" s="136"/>
      <c r="BZ657" s="136"/>
      <c r="CA657" s="136"/>
      <c r="CB657" s="136"/>
      <c r="CC657" s="136"/>
      <c r="CD657" s="136"/>
      <c r="CE657" s="136"/>
      <c r="CF657" s="136"/>
      <c r="CG657" s="136"/>
      <c r="CH657" s="136"/>
      <c r="CI657" s="136"/>
      <c r="CJ657" s="136"/>
      <c r="CK657" s="136"/>
      <c r="CL657" s="136"/>
      <c r="CM657" s="136"/>
      <c r="CN657" s="136"/>
      <c r="CO657" s="136"/>
      <c r="CP657" s="136"/>
      <c r="CQ657" s="136"/>
      <c r="CR657" s="136"/>
      <c r="CS657" s="136"/>
      <c r="CT657" s="136"/>
      <c r="CU657" s="136"/>
      <c r="CV657" s="136"/>
      <c r="CW657" s="136"/>
      <c r="CX657" s="136"/>
      <c r="CY657" s="136"/>
      <c r="CZ657" s="136"/>
      <c r="DA657" s="136"/>
      <c r="DB657" s="136"/>
      <c r="DC657" s="136"/>
      <c r="DD657" s="136"/>
      <c r="DE657" s="136"/>
      <c r="DF657" s="136"/>
      <c r="DG657" s="136"/>
      <c r="DH657" s="136"/>
      <c r="DI657" s="136"/>
      <c r="DJ657" s="136"/>
      <c r="DK657" s="136"/>
      <c r="DL657" s="136"/>
      <c r="DM657" s="136"/>
      <c r="DN657" s="136"/>
      <c r="DO657" s="136"/>
      <c r="DP657" s="136"/>
      <c r="DQ657" s="136"/>
      <c r="DR657" s="136"/>
      <c r="DS657" s="136"/>
      <c r="DT657" s="136"/>
      <c r="DU657" s="136"/>
      <c r="DV657" s="136"/>
      <c r="DW657" s="136"/>
    </row>
    <row r="658" spans="1:127" x14ac:dyDescent="0.3">
      <c r="A658" s="128"/>
      <c r="B658" s="129"/>
      <c r="C658" s="154"/>
      <c r="D658" s="131"/>
      <c r="E658" s="128"/>
      <c r="F658" s="128"/>
      <c r="G658" s="132"/>
      <c r="H658" s="128"/>
      <c r="I658" s="128"/>
      <c r="J658" s="131"/>
      <c r="K658" s="128"/>
      <c r="L658" s="133"/>
      <c r="M658" s="133"/>
      <c r="P658" s="136"/>
      <c r="Q658" s="136"/>
      <c r="R658" s="136"/>
      <c r="S658" s="136"/>
      <c r="T658" s="136"/>
      <c r="U658" s="136"/>
      <c r="V658" s="136"/>
      <c r="W658" s="136"/>
      <c r="X658" s="136"/>
      <c r="Y658" s="136"/>
      <c r="Z658" s="136"/>
      <c r="AA658" s="136"/>
      <c r="AB658" s="136"/>
      <c r="AC658" s="136"/>
      <c r="AD658" s="136"/>
      <c r="AE658" s="136"/>
      <c r="AF658" s="136"/>
      <c r="AG658" s="136"/>
      <c r="AH658" s="136"/>
      <c r="AI658" s="136"/>
      <c r="AJ658" s="136"/>
      <c r="AK658" s="136"/>
      <c r="AL658" s="136"/>
      <c r="AM658" s="136"/>
      <c r="AN658" s="136"/>
      <c r="AO658" s="136"/>
      <c r="AP658" s="136"/>
      <c r="AQ658" s="136"/>
      <c r="AR658" s="136"/>
      <c r="AS658" s="136"/>
      <c r="AT658" s="136"/>
      <c r="AU658" s="136"/>
      <c r="AV658" s="136"/>
      <c r="AW658" s="136"/>
      <c r="AX658" s="136"/>
      <c r="AY658" s="136"/>
      <c r="AZ658" s="136"/>
      <c r="BA658" s="136"/>
      <c r="BB658" s="136"/>
      <c r="BC658" s="136"/>
      <c r="BD658" s="136"/>
      <c r="BE658" s="136"/>
      <c r="BF658" s="136"/>
      <c r="BG658" s="136"/>
      <c r="BH658" s="136"/>
      <c r="BI658" s="136"/>
      <c r="BJ658" s="136"/>
      <c r="BK658" s="136"/>
      <c r="BL658" s="136"/>
      <c r="BM658" s="136"/>
      <c r="BN658" s="136"/>
      <c r="BO658" s="136"/>
      <c r="BP658" s="136"/>
      <c r="BQ658" s="136"/>
      <c r="BR658" s="136"/>
      <c r="BS658" s="136"/>
      <c r="BT658" s="136"/>
      <c r="BU658" s="136"/>
      <c r="BV658" s="136"/>
      <c r="BW658" s="136"/>
      <c r="BX658" s="136"/>
      <c r="BY658" s="136"/>
      <c r="BZ658" s="136"/>
      <c r="CA658" s="136"/>
      <c r="CB658" s="136"/>
      <c r="CC658" s="136"/>
      <c r="CD658" s="136"/>
      <c r="CE658" s="136"/>
      <c r="CF658" s="136"/>
      <c r="CG658" s="136"/>
      <c r="CH658" s="136"/>
      <c r="CI658" s="136"/>
      <c r="CJ658" s="136"/>
      <c r="CK658" s="136"/>
      <c r="CL658" s="136"/>
      <c r="CM658" s="136"/>
      <c r="CN658" s="136"/>
      <c r="CO658" s="136"/>
      <c r="CP658" s="136"/>
      <c r="CQ658" s="136"/>
      <c r="CR658" s="136"/>
      <c r="CS658" s="136"/>
      <c r="CT658" s="136"/>
      <c r="CU658" s="136"/>
      <c r="CV658" s="136"/>
      <c r="CW658" s="136"/>
      <c r="CX658" s="136"/>
      <c r="CY658" s="136"/>
      <c r="CZ658" s="136"/>
      <c r="DA658" s="136"/>
      <c r="DB658" s="136"/>
      <c r="DC658" s="136"/>
      <c r="DD658" s="136"/>
      <c r="DE658" s="136"/>
      <c r="DF658" s="136"/>
      <c r="DG658" s="136"/>
      <c r="DH658" s="136"/>
      <c r="DI658" s="136"/>
      <c r="DJ658" s="136"/>
      <c r="DK658" s="136"/>
      <c r="DL658" s="136"/>
      <c r="DM658" s="136"/>
      <c r="DN658" s="136"/>
      <c r="DO658" s="136"/>
      <c r="DP658" s="136"/>
      <c r="DQ658" s="136"/>
      <c r="DR658" s="136"/>
      <c r="DS658" s="136"/>
      <c r="DT658" s="136"/>
      <c r="DU658" s="136"/>
      <c r="DV658" s="136"/>
      <c r="DW658" s="136"/>
    </row>
    <row r="659" spans="1:127" x14ac:dyDescent="0.3">
      <c r="A659" s="138"/>
      <c r="B659" s="139"/>
      <c r="C659" s="155"/>
      <c r="D659" s="140"/>
      <c r="E659" s="138"/>
      <c r="F659" s="138"/>
      <c r="G659" s="141"/>
      <c r="H659" s="138"/>
      <c r="I659" s="138"/>
      <c r="J659" s="140"/>
      <c r="K659" s="138"/>
      <c r="L659" s="142"/>
      <c r="M659" s="142"/>
      <c r="N659" s="120"/>
      <c r="O659" s="143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  <c r="BA659" s="144"/>
      <c r="BB659" s="144"/>
      <c r="BC659" s="144"/>
      <c r="BD659" s="144"/>
      <c r="BE659" s="144"/>
      <c r="BF659" s="144"/>
      <c r="BG659" s="144"/>
      <c r="BH659" s="144"/>
      <c r="BI659" s="144"/>
      <c r="BJ659" s="144"/>
      <c r="BK659" s="144"/>
      <c r="BL659" s="144"/>
      <c r="BM659" s="144"/>
      <c r="BN659" s="144"/>
      <c r="BO659" s="144"/>
      <c r="BP659" s="144"/>
      <c r="BQ659" s="144"/>
      <c r="BR659" s="144"/>
      <c r="BS659" s="144"/>
      <c r="BT659" s="144"/>
      <c r="BU659" s="144"/>
      <c r="BV659" s="144"/>
      <c r="BW659" s="144"/>
      <c r="BX659" s="144"/>
      <c r="BY659" s="144"/>
      <c r="BZ659" s="144"/>
      <c r="CA659" s="144"/>
      <c r="CB659" s="144"/>
      <c r="CC659" s="144"/>
      <c r="CD659" s="144"/>
      <c r="CE659" s="144"/>
      <c r="CF659" s="144"/>
      <c r="CG659" s="144"/>
      <c r="CH659" s="144"/>
      <c r="CI659" s="144"/>
      <c r="CJ659" s="144"/>
      <c r="CK659" s="144"/>
      <c r="CL659" s="144"/>
      <c r="CM659" s="144"/>
      <c r="CN659" s="144"/>
      <c r="CO659" s="144"/>
      <c r="CP659" s="144"/>
      <c r="CQ659" s="144"/>
      <c r="CR659" s="144"/>
      <c r="CS659" s="144"/>
      <c r="CT659" s="144"/>
      <c r="CU659" s="144"/>
      <c r="CV659" s="144"/>
      <c r="CW659" s="144"/>
      <c r="CX659" s="144"/>
      <c r="CY659" s="144"/>
      <c r="CZ659" s="144"/>
      <c r="DA659" s="144"/>
      <c r="DB659" s="144"/>
      <c r="DC659" s="144"/>
      <c r="DD659" s="144"/>
      <c r="DE659" s="144"/>
      <c r="DF659" s="144"/>
      <c r="DG659" s="144"/>
      <c r="DH659" s="144"/>
      <c r="DI659" s="144"/>
      <c r="DJ659" s="144"/>
      <c r="DK659" s="144"/>
      <c r="DL659" s="144"/>
      <c r="DM659" s="144"/>
      <c r="DN659" s="144"/>
      <c r="DO659" s="144"/>
      <c r="DP659" s="144"/>
      <c r="DQ659" s="144"/>
      <c r="DR659" s="144"/>
      <c r="DS659" s="144"/>
      <c r="DT659" s="144"/>
      <c r="DU659" s="144"/>
      <c r="DV659" s="144"/>
      <c r="DW659" s="144"/>
    </row>
    <row r="660" spans="1:127" x14ac:dyDescent="0.3">
      <c r="A660" s="72"/>
      <c r="B660" s="2"/>
      <c r="C660" s="135"/>
      <c r="D660" s="122"/>
      <c r="E660" s="123"/>
      <c r="F660" s="123"/>
      <c r="G660" s="124"/>
      <c r="H660" s="125"/>
      <c r="I660" s="126"/>
      <c r="J660" s="122"/>
      <c r="K660" s="127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  <c r="AS660" s="33"/>
      <c r="AT660" s="33"/>
      <c r="AU660" s="33"/>
      <c r="AV660" s="33"/>
      <c r="AW660" s="33"/>
      <c r="AX660" s="33"/>
      <c r="AY660" s="33"/>
      <c r="AZ660" s="33"/>
      <c r="BA660" s="33"/>
      <c r="BB660" s="33"/>
      <c r="BC660" s="33"/>
      <c r="BD660" s="33"/>
      <c r="BE660" s="33"/>
      <c r="BF660" s="33"/>
      <c r="BG660" s="33"/>
      <c r="BH660" s="33"/>
      <c r="BI660" s="33"/>
      <c r="BJ660" s="33"/>
      <c r="BK660" s="33"/>
      <c r="BL660" s="33"/>
      <c r="BM660" s="33"/>
      <c r="BN660" s="33"/>
      <c r="BO660" s="33"/>
      <c r="BP660" s="33"/>
      <c r="BQ660" s="33"/>
      <c r="BR660" s="33"/>
      <c r="BS660" s="33"/>
      <c r="BT660" s="33"/>
      <c r="BU660" s="33"/>
      <c r="BV660" s="33"/>
      <c r="BW660" s="33"/>
      <c r="BX660" s="33"/>
      <c r="BY660" s="33"/>
      <c r="BZ660" s="33"/>
      <c r="CA660" s="33"/>
      <c r="CB660" s="33"/>
      <c r="CC660" s="33"/>
      <c r="CD660" s="33"/>
      <c r="CE660" s="33"/>
      <c r="CF660" s="33"/>
      <c r="CG660" s="33"/>
      <c r="CH660" s="33"/>
      <c r="CI660" s="33"/>
      <c r="CJ660" s="33"/>
      <c r="CK660" s="33"/>
      <c r="CL660" s="33"/>
      <c r="CM660" s="33"/>
      <c r="CN660" s="33"/>
      <c r="CO660" s="33"/>
      <c r="CP660" s="33"/>
      <c r="CQ660" s="33"/>
      <c r="CR660" s="33"/>
      <c r="CS660" s="33"/>
      <c r="CT660" s="33"/>
      <c r="CU660" s="33"/>
      <c r="CV660" s="33"/>
      <c r="CW660" s="33"/>
      <c r="CX660" s="33"/>
      <c r="CY660" s="33"/>
      <c r="CZ660" s="33"/>
      <c r="DA660" s="33"/>
      <c r="DB660" s="33"/>
      <c r="DC660" s="33"/>
      <c r="DD660" s="33"/>
      <c r="DE660" s="33"/>
      <c r="DF660" s="33"/>
      <c r="DG660" s="33"/>
      <c r="DH660" s="33"/>
      <c r="DI660" s="33"/>
      <c r="DJ660" s="33"/>
      <c r="DK660" s="33"/>
      <c r="DL660" s="33"/>
      <c r="DM660" s="33"/>
      <c r="DN660" s="33"/>
      <c r="DO660" s="33"/>
      <c r="DP660" s="33"/>
      <c r="DQ660" s="33"/>
      <c r="DR660" s="33"/>
      <c r="DS660" s="33"/>
      <c r="DT660" s="33"/>
      <c r="DU660" s="33"/>
      <c r="DV660" s="33"/>
      <c r="DW660" s="33"/>
    </row>
    <row r="661" spans="1:127" x14ac:dyDescent="0.3">
      <c r="A661" s="128"/>
      <c r="B661" s="129"/>
      <c r="C661" s="137"/>
      <c r="D661" s="131"/>
      <c r="E661" s="128"/>
      <c r="F661" s="128"/>
      <c r="G661" s="132"/>
      <c r="H661" s="128"/>
      <c r="I661" s="128"/>
      <c r="J661" s="131"/>
      <c r="K661" s="128"/>
      <c r="L661" s="133"/>
      <c r="M661" s="133"/>
      <c r="N661" s="134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  <c r="AS661" s="33"/>
      <c r="AT661" s="33"/>
      <c r="AU661" s="33"/>
      <c r="AV661" s="33"/>
      <c r="AW661" s="33"/>
      <c r="AX661" s="33"/>
      <c r="AY661" s="33"/>
      <c r="AZ661" s="33"/>
      <c r="BA661" s="33"/>
      <c r="BB661" s="33"/>
      <c r="BC661" s="33"/>
      <c r="BD661" s="33"/>
      <c r="BE661" s="33"/>
      <c r="BF661" s="33"/>
      <c r="BG661" s="33"/>
      <c r="BH661" s="33"/>
      <c r="BI661" s="33"/>
      <c r="BJ661" s="33"/>
      <c r="BK661" s="33"/>
      <c r="BL661" s="33"/>
      <c r="BM661" s="33"/>
      <c r="BN661" s="33"/>
      <c r="BO661" s="33"/>
      <c r="BP661" s="33"/>
      <c r="BQ661" s="33"/>
      <c r="BR661" s="33"/>
      <c r="BS661" s="33"/>
      <c r="BT661" s="33"/>
      <c r="BU661" s="33"/>
      <c r="BV661" s="33"/>
      <c r="BW661" s="33"/>
      <c r="BX661" s="33"/>
      <c r="BY661" s="33"/>
      <c r="BZ661" s="33"/>
      <c r="CA661" s="33"/>
      <c r="CB661" s="33"/>
      <c r="CC661" s="33"/>
      <c r="CD661" s="33"/>
      <c r="CE661" s="33"/>
      <c r="CF661" s="33"/>
      <c r="CG661" s="33"/>
      <c r="CH661" s="33"/>
      <c r="CI661" s="33"/>
      <c r="CJ661" s="33"/>
      <c r="CK661" s="33"/>
      <c r="CL661" s="33"/>
      <c r="CM661" s="33"/>
      <c r="CN661" s="33"/>
      <c r="CO661" s="33"/>
      <c r="CP661" s="33"/>
      <c r="CQ661" s="33"/>
      <c r="CR661" s="33"/>
      <c r="CS661" s="33"/>
      <c r="CT661" s="33"/>
      <c r="CU661" s="33"/>
      <c r="CV661" s="33"/>
      <c r="CW661" s="33"/>
      <c r="CX661" s="33"/>
      <c r="CY661" s="33"/>
      <c r="CZ661" s="33"/>
      <c r="DA661" s="33"/>
      <c r="DB661" s="33"/>
      <c r="DC661" s="33"/>
      <c r="DD661" s="33"/>
      <c r="DE661" s="33"/>
      <c r="DF661" s="33"/>
      <c r="DG661" s="33"/>
      <c r="DH661" s="33"/>
      <c r="DI661" s="33"/>
      <c r="DJ661" s="33"/>
      <c r="DK661" s="33"/>
      <c r="DL661" s="33"/>
      <c r="DM661" s="33"/>
      <c r="DN661" s="33"/>
      <c r="DO661" s="33"/>
      <c r="DP661" s="33"/>
      <c r="DQ661" s="33"/>
      <c r="DR661" s="33"/>
      <c r="DS661" s="33"/>
      <c r="DT661" s="33"/>
      <c r="DU661" s="33"/>
      <c r="DV661" s="33"/>
      <c r="DW661" s="33"/>
    </row>
    <row r="662" spans="1:127" x14ac:dyDescent="0.3">
      <c r="A662" s="72"/>
      <c r="B662" s="2"/>
      <c r="C662" s="145"/>
      <c r="D662" s="122"/>
      <c r="E662" s="123"/>
      <c r="F662" s="123"/>
      <c r="G662" s="124"/>
      <c r="H662" s="125"/>
      <c r="I662" s="126"/>
      <c r="J662" s="122"/>
      <c r="K662" s="127"/>
      <c r="P662" s="136"/>
      <c r="Q662" s="136"/>
      <c r="R662" s="136"/>
      <c r="S662" s="136"/>
      <c r="T662" s="136"/>
      <c r="U662" s="136"/>
      <c r="V662" s="136"/>
      <c r="W662" s="136"/>
      <c r="X662" s="136"/>
      <c r="Y662" s="136"/>
      <c r="Z662" s="136"/>
      <c r="AA662" s="136"/>
      <c r="AB662" s="136"/>
      <c r="AC662" s="136"/>
      <c r="AD662" s="136"/>
      <c r="AE662" s="136"/>
      <c r="AF662" s="136"/>
      <c r="AG662" s="136"/>
      <c r="AH662" s="136"/>
      <c r="AI662" s="136"/>
      <c r="AJ662" s="136"/>
      <c r="AK662" s="136"/>
      <c r="AL662" s="136"/>
      <c r="AM662" s="136"/>
      <c r="AN662" s="136"/>
      <c r="AO662" s="136"/>
      <c r="AP662" s="136"/>
      <c r="AQ662" s="136"/>
      <c r="AR662" s="136"/>
      <c r="AS662" s="136"/>
      <c r="AT662" s="136"/>
      <c r="AU662" s="136"/>
      <c r="AV662" s="136"/>
      <c r="AW662" s="136"/>
      <c r="AX662" s="136"/>
      <c r="AY662" s="136"/>
      <c r="AZ662" s="136"/>
      <c r="BA662" s="136"/>
      <c r="BB662" s="136"/>
      <c r="BC662" s="136"/>
      <c r="BD662" s="136"/>
      <c r="BE662" s="136"/>
      <c r="BF662" s="136"/>
      <c r="BG662" s="136"/>
      <c r="BH662" s="136"/>
      <c r="BI662" s="136"/>
      <c r="BJ662" s="136"/>
      <c r="BK662" s="136"/>
      <c r="BL662" s="136"/>
      <c r="BM662" s="136"/>
      <c r="BN662" s="136"/>
      <c r="BO662" s="136"/>
      <c r="BP662" s="136"/>
      <c r="BQ662" s="136"/>
      <c r="BR662" s="136"/>
      <c r="BS662" s="136"/>
      <c r="BT662" s="136"/>
      <c r="BU662" s="136"/>
      <c r="BV662" s="136"/>
      <c r="BW662" s="136"/>
      <c r="BX662" s="136"/>
      <c r="BY662" s="136"/>
      <c r="BZ662" s="136"/>
      <c r="CA662" s="136"/>
      <c r="CB662" s="136"/>
      <c r="CC662" s="136"/>
      <c r="CD662" s="136"/>
      <c r="CE662" s="136"/>
      <c r="CF662" s="136"/>
      <c r="CG662" s="136"/>
      <c r="CH662" s="136"/>
      <c r="CI662" s="136"/>
      <c r="CJ662" s="136"/>
      <c r="CK662" s="136"/>
      <c r="CL662" s="136"/>
      <c r="CM662" s="136"/>
      <c r="CN662" s="136"/>
      <c r="CO662" s="136"/>
      <c r="CP662" s="136"/>
      <c r="CQ662" s="136"/>
      <c r="CR662" s="136"/>
      <c r="CS662" s="136"/>
      <c r="CT662" s="136"/>
      <c r="CU662" s="136"/>
      <c r="CV662" s="136"/>
      <c r="CW662" s="136"/>
      <c r="CX662" s="136"/>
      <c r="CY662" s="136"/>
      <c r="CZ662" s="136"/>
      <c r="DA662" s="136"/>
      <c r="DB662" s="136"/>
      <c r="DC662" s="136"/>
      <c r="DD662" s="136"/>
      <c r="DE662" s="136"/>
      <c r="DF662" s="136"/>
      <c r="DG662" s="136"/>
      <c r="DH662" s="136"/>
      <c r="DI662" s="136"/>
      <c r="DJ662" s="136"/>
      <c r="DK662" s="136"/>
      <c r="DL662" s="136"/>
      <c r="DM662" s="136"/>
      <c r="DN662" s="136"/>
      <c r="DO662" s="136"/>
      <c r="DP662" s="136"/>
      <c r="DQ662" s="136"/>
      <c r="DR662" s="136"/>
      <c r="DS662" s="136"/>
      <c r="DT662" s="136"/>
      <c r="DU662" s="136"/>
      <c r="DV662" s="136"/>
      <c r="DW662" s="136"/>
    </row>
    <row r="663" spans="1:127" x14ac:dyDescent="0.3">
      <c r="A663" s="128"/>
      <c r="B663" s="129"/>
      <c r="C663" s="146"/>
      <c r="D663" s="131"/>
      <c r="E663" s="128"/>
      <c r="F663" s="128"/>
      <c r="G663" s="132"/>
      <c r="H663" s="128"/>
      <c r="I663" s="128"/>
      <c r="J663" s="131"/>
      <c r="K663" s="128"/>
      <c r="L663" s="133"/>
      <c r="M663" s="133"/>
      <c r="P663" s="136"/>
      <c r="Q663" s="136"/>
      <c r="R663" s="136"/>
      <c r="S663" s="136"/>
      <c r="T663" s="136"/>
      <c r="U663" s="136"/>
      <c r="V663" s="136"/>
      <c r="W663" s="136"/>
      <c r="X663" s="136"/>
      <c r="Y663" s="136"/>
      <c r="Z663" s="136"/>
      <c r="AA663" s="136"/>
      <c r="AB663" s="136"/>
      <c r="AC663" s="136"/>
      <c r="AD663" s="136"/>
      <c r="AE663" s="136"/>
      <c r="AF663" s="136"/>
      <c r="AG663" s="136"/>
      <c r="AH663" s="136"/>
      <c r="AI663" s="136"/>
      <c r="AJ663" s="136"/>
      <c r="AK663" s="136"/>
      <c r="AL663" s="136"/>
      <c r="AM663" s="136"/>
      <c r="AN663" s="136"/>
      <c r="AO663" s="136"/>
      <c r="AP663" s="136"/>
      <c r="AQ663" s="136"/>
      <c r="AR663" s="136"/>
      <c r="AS663" s="136"/>
      <c r="AT663" s="136"/>
      <c r="AU663" s="136"/>
      <c r="AV663" s="136"/>
      <c r="AW663" s="136"/>
      <c r="AX663" s="136"/>
      <c r="AY663" s="136"/>
      <c r="AZ663" s="136"/>
      <c r="BA663" s="136"/>
      <c r="BB663" s="136"/>
      <c r="BC663" s="136"/>
      <c r="BD663" s="136"/>
      <c r="BE663" s="136"/>
      <c r="BF663" s="136"/>
      <c r="BG663" s="136"/>
      <c r="BH663" s="136"/>
      <c r="BI663" s="136"/>
      <c r="BJ663" s="136"/>
      <c r="BK663" s="136"/>
      <c r="BL663" s="136"/>
      <c r="BM663" s="136"/>
      <c r="BN663" s="136"/>
      <c r="BO663" s="136"/>
      <c r="BP663" s="136"/>
      <c r="BQ663" s="136"/>
      <c r="BR663" s="136"/>
      <c r="BS663" s="136"/>
      <c r="BT663" s="136"/>
      <c r="BU663" s="136"/>
      <c r="BV663" s="136"/>
      <c r="BW663" s="136"/>
      <c r="BX663" s="136"/>
      <c r="BY663" s="136"/>
      <c r="BZ663" s="136"/>
      <c r="CA663" s="136"/>
      <c r="CB663" s="136"/>
      <c r="CC663" s="136"/>
      <c r="CD663" s="136"/>
      <c r="CE663" s="136"/>
      <c r="CF663" s="136"/>
      <c r="CG663" s="136"/>
      <c r="CH663" s="136"/>
      <c r="CI663" s="136"/>
      <c r="CJ663" s="136"/>
      <c r="CK663" s="136"/>
      <c r="CL663" s="136"/>
      <c r="CM663" s="136"/>
      <c r="CN663" s="136"/>
      <c r="CO663" s="136"/>
      <c r="CP663" s="136"/>
      <c r="CQ663" s="136"/>
      <c r="CR663" s="136"/>
      <c r="CS663" s="136"/>
      <c r="CT663" s="136"/>
      <c r="CU663" s="136"/>
      <c r="CV663" s="136"/>
      <c r="CW663" s="136"/>
      <c r="CX663" s="136"/>
      <c r="CY663" s="136"/>
      <c r="CZ663" s="136"/>
      <c r="DA663" s="136"/>
      <c r="DB663" s="136"/>
      <c r="DC663" s="136"/>
      <c r="DD663" s="136"/>
      <c r="DE663" s="136"/>
      <c r="DF663" s="136"/>
      <c r="DG663" s="136"/>
      <c r="DH663" s="136"/>
      <c r="DI663" s="136"/>
      <c r="DJ663" s="136"/>
      <c r="DK663" s="136"/>
      <c r="DL663" s="136"/>
      <c r="DM663" s="136"/>
      <c r="DN663" s="136"/>
      <c r="DO663" s="136"/>
      <c r="DP663" s="136"/>
      <c r="DQ663" s="136"/>
      <c r="DR663" s="136"/>
      <c r="DS663" s="136"/>
      <c r="DT663" s="136"/>
      <c r="DU663" s="136"/>
      <c r="DV663" s="136"/>
      <c r="DW663" s="136"/>
    </row>
    <row r="664" spans="1:127" x14ac:dyDescent="0.3">
      <c r="A664" s="138"/>
      <c r="B664" s="139"/>
      <c r="C664" s="147"/>
      <c r="D664" s="140"/>
      <c r="E664" s="138"/>
      <c r="F664" s="138"/>
      <c r="G664" s="141"/>
      <c r="H664" s="138"/>
      <c r="I664" s="138"/>
      <c r="J664" s="140"/>
      <c r="K664" s="138"/>
      <c r="L664" s="142"/>
      <c r="M664" s="142"/>
      <c r="N664" s="120"/>
      <c r="O664" s="143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  <c r="BA664" s="144"/>
      <c r="BB664" s="144"/>
      <c r="BC664" s="144"/>
      <c r="BD664" s="144"/>
      <c r="BE664" s="144"/>
      <c r="BF664" s="144"/>
      <c r="BG664" s="144"/>
      <c r="BH664" s="144"/>
      <c r="BI664" s="144"/>
      <c r="BJ664" s="144"/>
      <c r="BK664" s="144"/>
      <c r="BL664" s="144"/>
      <c r="BM664" s="144"/>
      <c r="BN664" s="144"/>
      <c r="BO664" s="144"/>
      <c r="BP664" s="144"/>
      <c r="BQ664" s="144"/>
      <c r="BR664" s="144"/>
      <c r="BS664" s="144"/>
      <c r="BT664" s="144"/>
      <c r="BU664" s="144"/>
      <c r="BV664" s="144"/>
      <c r="BW664" s="144"/>
      <c r="BX664" s="144"/>
      <c r="BY664" s="144"/>
      <c r="BZ664" s="144"/>
      <c r="CA664" s="144"/>
      <c r="CB664" s="144"/>
      <c r="CC664" s="144"/>
      <c r="CD664" s="144"/>
      <c r="CE664" s="144"/>
      <c r="CF664" s="144"/>
      <c r="CG664" s="144"/>
      <c r="CH664" s="144"/>
      <c r="CI664" s="144"/>
      <c r="CJ664" s="144"/>
      <c r="CK664" s="144"/>
      <c r="CL664" s="144"/>
      <c r="CM664" s="144"/>
      <c r="CN664" s="144"/>
      <c r="CO664" s="144"/>
      <c r="CP664" s="144"/>
      <c r="CQ664" s="144"/>
      <c r="CR664" s="144"/>
      <c r="CS664" s="144"/>
      <c r="CT664" s="144"/>
      <c r="CU664" s="144"/>
      <c r="CV664" s="144"/>
      <c r="CW664" s="144"/>
      <c r="CX664" s="144"/>
      <c r="CY664" s="144"/>
      <c r="CZ664" s="144"/>
      <c r="DA664" s="144"/>
      <c r="DB664" s="144"/>
      <c r="DC664" s="144"/>
      <c r="DD664" s="144"/>
      <c r="DE664" s="144"/>
      <c r="DF664" s="144"/>
      <c r="DG664" s="144"/>
      <c r="DH664" s="144"/>
      <c r="DI664" s="144"/>
      <c r="DJ664" s="144"/>
      <c r="DK664" s="144"/>
      <c r="DL664" s="144"/>
      <c r="DM664" s="144"/>
      <c r="DN664" s="144"/>
      <c r="DO664" s="144"/>
      <c r="DP664" s="144"/>
      <c r="DQ664" s="144"/>
      <c r="DR664" s="144"/>
      <c r="DS664" s="144"/>
      <c r="DT664" s="144"/>
      <c r="DU664" s="144"/>
      <c r="DV664" s="144"/>
      <c r="DW664" s="144"/>
    </row>
    <row r="665" spans="1:127" x14ac:dyDescent="0.3">
      <c r="A665" s="72"/>
      <c r="B665" s="2"/>
      <c r="C665" s="145"/>
      <c r="D665" s="122"/>
      <c r="E665" s="123"/>
      <c r="F665" s="123"/>
      <c r="G665" s="124"/>
      <c r="H665" s="125"/>
      <c r="I665" s="126"/>
      <c r="J665" s="122"/>
      <c r="K665" s="127"/>
      <c r="P665" s="136"/>
      <c r="Q665" s="136"/>
      <c r="R665" s="136"/>
      <c r="S665" s="136"/>
      <c r="T665" s="136"/>
      <c r="U665" s="136"/>
      <c r="V665" s="136"/>
      <c r="W665" s="136"/>
      <c r="X665" s="136"/>
      <c r="Y665" s="136"/>
      <c r="Z665" s="136"/>
      <c r="AA665" s="136"/>
      <c r="AB665" s="136"/>
      <c r="AC665" s="136"/>
      <c r="AD665" s="136"/>
      <c r="AE665" s="136"/>
      <c r="AF665" s="136"/>
      <c r="AG665" s="136"/>
      <c r="AH665" s="136"/>
      <c r="AI665" s="136"/>
      <c r="AJ665" s="136"/>
      <c r="AK665" s="136"/>
      <c r="AL665" s="136"/>
      <c r="AM665" s="136"/>
      <c r="AN665" s="136"/>
      <c r="AO665" s="136"/>
      <c r="AP665" s="136"/>
      <c r="AQ665" s="136"/>
      <c r="AR665" s="136"/>
      <c r="AS665" s="136"/>
      <c r="AT665" s="136"/>
      <c r="AU665" s="136"/>
      <c r="AV665" s="136"/>
      <c r="AW665" s="136"/>
      <c r="AX665" s="136"/>
      <c r="AY665" s="136"/>
      <c r="AZ665" s="136"/>
      <c r="BA665" s="136"/>
      <c r="BB665" s="136"/>
      <c r="BC665" s="136"/>
      <c r="BD665" s="136"/>
      <c r="BE665" s="136"/>
      <c r="BF665" s="136"/>
      <c r="BG665" s="136"/>
      <c r="BH665" s="136"/>
      <c r="BI665" s="136"/>
      <c r="BJ665" s="136"/>
      <c r="BK665" s="136"/>
      <c r="BL665" s="136"/>
      <c r="BM665" s="136"/>
      <c r="BN665" s="136"/>
      <c r="BO665" s="136"/>
      <c r="BP665" s="136"/>
      <c r="BQ665" s="136"/>
      <c r="BR665" s="136"/>
      <c r="BS665" s="136"/>
      <c r="BT665" s="136"/>
      <c r="BU665" s="136"/>
      <c r="BV665" s="136"/>
      <c r="BW665" s="136"/>
      <c r="BX665" s="136"/>
      <c r="BY665" s="136"/>
      <c r="BZ665" s="136"/>
      <c r="CA665" s="136"/>
      <c r="CB665" s="136"/>
      <c r="CC665" s="136"/>
      <c r="CD665" s="136"/>
      <c r="CE665" s="136"/>
      <c r="CF665" s="136"/>
      <c r="CG665" s="136"/>
      <c r="CH665" s="136"/>
      <c r="CI665" s="136"/>
      <c r="CJ665" s="136"/>
      <c r="CK665" s="136"/>
      <c r="CL665" s="136"/>
      <c r="CM665" s="136"/>
      <c r="CN665" s="136"/>
      <c r="CO665" s="136"/>
      <c r="CP665" s="136"/>
      <c r="CQ665" s="136"/>
      <c r="CR665" s="136"/>
      <c r="CS665" s="136"/>
      <c r="CT665" s="136"/>
      <c r="CU665" s="136"/>
      <c r="CV665" s="136"/>
      <c r="CW665" s="136"/>
      <c r="CX665" s="136"/>
      <c r="CY665" s="136"/>
      <c r="CZ665" s="136"/>
      <c r="DA665" s="136"/>
      <c r="DB665" s="136"/>
      <c r="DC665" s="136"/>
      <c r="DD665" s="136"/>
      <c r="DE665" s="136"/>
      <c r="DF665" s="136"/>
      <c r="DG665" s="136"/>
      <c r="DH665" s="136"/>
      <c r="DI665" s="136"/>
      <c r="DJ665" s="136"/>
      <c r="DK665" s="136"/>
      <c r="DL665" s="136"/>
      <c r="DM665" s="136"/>
      <c r="DN665" s="136"/>
      <c r="DO665" s="136"/>
      <c r="DP665" s="136"/>
      <c r="DQ665" s="136"/>
      <c r="DR665" s="136"/>
      <c r="DS665" s="136"/>
      <c r="DT665" s="136"/>
      <c r="DU665" s="136"/>
      <c r="DV665" s="136"/>
      <c r="DW665" s="136"/>
    </row>
    <row r="666" spans="1:127" x14ac:dyDescent="0.3">
      <c r="A666" s="128"/>
      <c r="B666" s="129"/>
      <c r="C666" s="146"/>
      <c r="D666" s="131"/>
      <c r="E666" s="128"/>
      <c r="F666" s="128"/>
      <c r="G666" s="132"/>
      <c r="H666" s="128"/>
      <c r="I666" s="128"/>
      <c r="J666" s="131"/>
      <c r="K666" s="128"/>
      <c r="L666" s="133"/>
      <c r="M666" s="133"/>
      <c r="P666" s="136"/>
      <c r="Q666" s="136"/>
      <c r="R666" s="136"/>
      <c r="S666" s="136"/>
      <c r="T666" s="136"/>
      <c r="U666" s="136"/>
      <c r="V666" s="136"/>
      <c r="W666" s="136"/>
      <c r="X666" s="136"/>
      <c r="Y666" s="136"/>
      <c r="Z666" s="136"/>
      <c r="AA666" s="136"/>
      <c r="AB666" s="136"/>
      <c r="AC666" s="136"/>
      <c r="AD666" s="136"/>
      <c r="AE666" s="136"/>
      <c r="AF666" s="136"/>
      <c r="AG666" s="136"/>
      <c r="AH666" s="136"/>
      <c r="AI666" s="136"/>
      <c r="AJ666" s="136"/>
      <c r="AK666" s="136"/>
      <c r="AL666" s="136"/>
      <c r="AM666" s="136"/>
      <c r="AN666" s="136"/>
      <c r="AO666" s="136"/>
      <c r="AP666" s="136"/>
      <c r="AQ666" s="136"/>
      <c r="AR666" s="136"/>
      <c r="AS666" s="136"/>
      <c r="AT666" s="136"/>
      <c r="AU666" s="136"/>
      <c r="AV666" s="136"/>
      <c r="AW666" s="136"/>
      <c r="AX666" s="136"/>
      <c r="AY666" s="136"/>
      <c r="AZ666" s="136"/>
      <c r="BA666" s="136"/>
      <c r="BB666" s="136"/>
      <c r="BC666" s="136"/>
      <c r="BD666" s="136"/>
      <c r="BE666" s="136"/>
      <c r="BF666" s="136"/>
      <c r="BG666" s="136"/>
      <c r="BH666" s="136"/>
      <c r="BI666" s="136"/>
      <c r="BJ666" s="136"/>
      <c r="BK666" s="136"/>
      <c r="BL666" s="136"/>
      <c r="BM666" s="136"/>
      <c r="BN666" s="136"/>
      <c r="BO666" s="136"/>
      <c r="BP666" s="136"/>
      <c r="BQ666" s="136"/>
      <c r="BR666" s="136"/>
      <c r="BS666" s="136"/>
      <c r="BT666" s="136"/>
      <c r="BU666" s="136"/>
      <c r="BV666" s="136"/>
      <c r="BW666" s="136"/>
      <c r="BX666" s="136"/>
      <c r="BY666" s="136"/>
      <c r="BZ666" s="136"/>
      <c r="CA666" s="136"/>
      <c r="CB666" s="136"/>
      <c r="CC666" s="136"/>
      <c r="CD666" s="136"/>
      <c r="CE666" s="136"/>
      <c r="CF666" s="136"/>
      <c r="CG666" s="136"/>
      <c r="CH666" s="136"/>
      <c r="CI666" s="136"/>
      <c r="CJ666" s="136"/>
      <c r="CK666" s="136"/>
      <c r="CL666" s="136"/>
      <c r="CM666" s="136"/>
      <c r="CN666" s="136"/>
      <c r="CO666" s="136"/>
      <c r="CP666" s="136"/>
      <c r="CQ666" s="136"/>
      <c r="CR666" s="136"/>
      <c r="CS666" s="136"/>
      <c r="CT666" s="136"/>
      <c r="CU666" s="136"/>
      <c r="CV666" s="136"/>
      <c r="CW666" s="136"/>
      <c r="CX666" s="136"/>
      <c r="CY666" s="136"/>
      <c r="CZ666" s="136"/>
      <c r="DA666" s="136"/>
      <c r="DB666" s="136"/>
      <c r="DC666" s="136"/>
      <c r="DD666" s="136"/>
      <c r="DE666" s="136"/>
      <c r="DF666" s="136"/>
      <c r="DG666" s="136"/>
      <c r="DH666" s="136"/>
      <c r="DI666" s="136"/>
      <c r="DJ666" s="136"/>
      <c r="DK666" s="136"/>
      <c r="DL666" s="136"/>
      <c r="DM666" s="136"/>
      <c r="DN666" s="136"/>
      <c r="DO666" s="136"/>
      <c r="DP666" s="136"/>
      <c r="DQ666" s="136"/>
      <c r="DR666" s="136"/>
      <c r="DS666" s="136"/>
      <c r="DT666" s="136"/>
      <c r="DU666" s="136"/>
      <c r="DV666" s="136"/>
      <c r="DW666" s="136"/>
    </row>
    <row r="667" spans="1:127" x14ac:dyDescent="0.3">
      <c r="A667" s="138"/>
      <c r="B667" s="139"/>
      <c r="C667" s="147"/>
      <c r="D667" s="140"/>
      <c r="E667" s="138"/>
      <c r="F667" s="138"/>
      <c r="G667" s="141"/>
      <c r="H667" s="138"/>
      <c r="I667" s="138"/>
      <c r="J667" s="140"/>
      <c r="K667" s="138"/>
      <c r="L667" s="142"/>
      <c r="M667" s="142"/>
      <c r="N667" s="120"/>
      <c r="O667" s="143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  <c r="BA667" s="144"/>
      <c r="BB667" s="144"/>
      <c r="BC667" s="144"/>
      <c r="BD667" s="144"/>
      <c r="BE667" s="144"/>
      <c r="BF667" s="144"/>
      <c r="BG667" s="144"/>
      <c r="BH667" s="144"/>
      <c r="BI667" s="144"/>
      <c r="BJ667" s="144"/>
      <c r="BK667" s="144"/>
      <c r="BL667" s="144"/>
      <c r="BM667" s="144"/>
      <c r="BN667" s="144"/>
      <c r="BO667" s="144"/>
      <c r="BP667" s="144"/>
      <c r="BQ667" s="144"/>
      <c r="BR667" s="144"/>
      <c r="BS667" s="144"/>
      <c r="BT667" s="144"/>
      <c r="BU667" s="144"/>
      <c r="BV667" s="144"/>
      <c r="BW667" s="144"/>
      <c r="BX667" s="144"/>
      <c r="BY667" s="144"/>
      <c r="BZ667" s="144"/>
      <c r="CA667" s="144"/>
      <c r="CB667" s="144"/>
      <c r="CC667" s="144"/>
      <c r="CD667" s="144"/>
      <c r="CE667" s="144"/>
      <c r="CF667" s="144"/>
      <c r="CG667" s="144"/>
      <c r="CH667" s="144"/>
      <c r="CI667" s="144"/>
      <c r="CJ667" s="144"/>
      <c r="CK667" s="144"/>
      <c r="CL667" s="144"/>
      <c r="CM667" s="144"/>
      <c r="CN667" s="144"/>
      <c r="CO667" s="144"/>
      <c r="CP667" s="144"/>
      <c r="CQ667" s="144"/>
      <c r="CR667" s="144"/>
      <c r="CS667" s="144"/>
      <c r="CT667" s="144"/>
      <c r="CU667" s="144"/>
      <c r="CV667" s="144"/>
      <c r="CW667" s="144"/>
      <c r="CX667" s="144"/>
      <c r="CY667" s="144"/>
      <c r="CZ667" s="144"/>
      <c r="DA667" s="144"/>
      <c r="DB667" s="144"/>
      <c r="DC667" s="144"/>
      <c r="DD667" s="144"/>
      <c r="DE667" s="144"/>
      <c r="DF667" s="144"/>
      <c r="DG667" s="144"/>
      <c r="DH667" s="144"/>
      <c r="DI667" s="144"/>
      <c r="DJ667" s="144"/>
      <c r="DK667" s="144"/>
      <c r="DL667" s="144"/>
      <c r="DM667" s="144"/>
      <c r="DN667" s="144"/>
      <c r="DO667" s="144"/>
      <c r="DP667" s="144"/>
      <c r="DQ667" s="144"/>
      <c r="DR667" s="144"/>
      <c r="DS667" s="144"/>
      <c r="DT667" s="144"/>
      <c r="DU667" s="144"/>
      <c r="DV667" s="144"/>
      <c r="DW667" s="144"/>
    </row>
    <row r="668" spans="1:127" x14ac:dyDescent="0.3">
      <c r="A668" s="72"/>
      <c r="B668" s="2"/>
      <c r="C668" s="145"/>
      <c r="D668" s="122"/>
      <c r="E668" s="123"/>
      <c r="F668" s="123"/>
      <c r="G668" s="124"/>
      <c r="H668" s="125"/>
      <c r="I668" s="126"/>
      <c r="J668" s="122"/>
      <c r="K668" s="127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  <c r="Z668" s="136"/>
      <c r="AA668" s="136"/>
      <c r="AB668" s="136"/>
      <c r="AC668" s="136"/>
      <c r="AD668" s="136"/>
      <c r="AE668" s="136"/>
      <c r="AF668" s="136"/>
      <c r="AG668" s="136"/>
      <c r="AH668" s="136"/>
      <c r="AI668" s="136"/>
      <c r="AJ668" s="136"/>
      <c r="AK668" s="136"/>
      <c r="AL668" s="136"/>
      <c r="AM668" s="136"/>
      <c r="AN668" s="136"/>
      <c r="AO668" s="136"/>
      <c r="AP668" s="136"/>
      <c r="AQ668" s="136"/>
      <c r="AR668" s="136"/>
      <c r="AS668" s="136"/>
      <c r="AT668" s="136"/>
      <c r="AU668" s="136"/>
      <c r="AV668" s="136"/>
      <c r="AW668" s="136"/>
      <c r="AX668" s="136"/>
      <c r="AY668" s="136"/>
      <c r="AZ668" s="136"/>
      <c r="BA668" s="136"/>
      <c r="BB668" s="136"/>
      <c r="BC668" s="136"/>
      <c r="BD668" s="136"/>
      <c r="BE668" s="136"/>
      <c r="BF668" s="136"/>
      <c r="BG668" s="136"/>
      <c r="BH668" s="136"/>
      <c r="BI668" s="136"/>
      <c r="BJ668" s="136"/>
      <c r="BK668" s="136"/>
      <c r="BL668" s="136"/>
      <c r="BM668" s="136"/>
      <c r="BN668" s="136"/>
      <c r="BO668" s="136"/>
      <c r="BP668" s="136"/>
      <c r="BQ668" s="136"/>
      <c r="BR668" s="136"/>
      <c r="BS668" s="136"/>
      <c r="BT668" s="136"/>
      <c r="BU668" s="136"/>
      <c r="BV668" s="136"/>
      <c r="BW668" s="136"/>
      <c r="BX668" s="136"/>
      <c r="BY668" s="136"/>
      <c r="BZ668" s="136"/>
      <c r="CA668" s="136"/>
      <c r="CB668" s="136"/>
      <c r="CC668" s="136"/>
      <c r="CD668" s="136"/>
      <c r="CE668" s="136"/>
      <c r="CF668" s="136"/>
      <c r="CG668" s="136"/>
      <c r="CH668" s="136"/>
      <c r="CI668" s="136"/>
      <c r="CJ668" s="136"/>
      <c r="CK668" s="136"/>
      <c r="CL668" s="136"/>
      <c r="CM668" s="136"/>
      <c r="CN668" s="136"/>
      <c r="CO668" s="136"/>
      <c r="CP668" s="136"/>
      <c r="CQ668" s="136"/>
      <c r="CR668" s="136"/>
      <c r="CS668" s="136"/>
      <c r="CT668" s="136"/>
      <c r="CU668" s="136"/>
      <c r="CV668" s="136"/>
      <c r="CW668" s="136"/>
      <c r="CX668" s="136"/>
      <c r="CY668" s="136"/>
      <c r="CZ668" s="136"/>
      <c r="DA668" s="136"/>
      <c r="DB668" s="136"/>
      <c r="DC668" s="136"/>
      <c r="DD668" s="136"/>
      <c r="DE668" s="136"/>
      <c r="DF668" s="136"/>
      <c r="DG668" s="136"/>
      <c r="DH668" s="136"/>
      <c r="DI668" s="136"/>
      <c r="DJ668" s="136"/>
      <c r="DK668" s="136"/>
      <c r="DL668" s="136"/>
      <c r="DM668" s="136"/>
      <c r="DN668" s="136"/>
      <c r="DO668" s="136"/>
      <c r="DP668" s="136"/>
      <c r="DQ668" s="136"/>
      <c r="DR668" s="136"/>
      <c r="DS668" s="136"/>
      <c r="DT668" s="136"/>
      <c r="DU668" s="136"/>
      <c r="DV668" s="136"/>
      <c r="DW668" s="136"/>
    </row>
    <row r="669" spans="1:127" x14ac:dyDescent="0.3">
      <c r="A669" s="128"/>
      <c r="B669" s="129"/>
      <c r="C669" s="146"/>
      <c r="D669" s="131"/>
      <c r="E669" s="128"/>
      <c r="F669" s="128"/>
      <c r="G669" s="132"/>
      <c r="H669" s="128"/>
      <c r="I669" s="128"/>
      <c r="J669" s="131"/>
      <c r="K669" s="128"/>
      <c r="L669" s="133"/>
      <c r="M669" s="133"/>
      <c r="P669" s="136"/>
      <c r="Q669" s="136"/>
      <c r="R669" s="136"/>
      <c r="S669" s="136"/>
      <c r="T669" s="136"/>
      <c r="U669" s="136"/>
      <c r="V669" s="136"/>
      <c r="W669" s="136"/>
      <c r="X669" s="136"/>
      <c r="Y669" s="136"/>
      <c r="Z669" s="136"/>
      <c r="AA669" s="136"/>
      <c r="AB669" s="136"/>
      <c r="AC669" s="136"/>
      <c r="AD669" s="136"/>
      <c r="AE669" s="136"/>
      <c r="AF669" s="136"/>
      <c r="AG669" s="136"/>
      <c r="AH669" s="136"/>
      <c r="AI669" s="136"/>
      <c r="AJ669" s="136"/>
      <c r="AK669" s="136"/>
      <c r="AL669" s="136"/>
      <c r="AM669" s="136"/>
      <c r="AN669" s="136"/>
      <c r="AO669" s="136"/>
      <c r="AP669" s="136"/>
      <c r="AQ669" s="136"/>
      <c r="AR669" s="136"/>
      <c r="AS669" s="136"/>
      <c r="AT669" s="136"/>
      <c r="AU669" s="136"/>
      <c r="AV669" s="136"/>
      <c r="AW669" s="136"/>
      <c r="AX669" s="136"/>
      <c r="AY669" s="136"/>
      <c r="AZ669" s="136"/>
      <c r="BA669" s="136"/>
      <c r="BB669" s="136"/>
      <c r="BC669" s="136"/>
      <c r="BD669" s="136"/>
      <c r="BE669" s="136"/>
      <c r="BF669" s="136"/>
      <c r="BG669" s="136"/>
      <c r="BH669" s="136"/>
      <c r="BI669" s="136"/>
      <c r="BJ669" s="136"/>
      <c r="BK669" s="136"/>
      <c r="BL669" s="136"/>
      <c r="BM669" s="136"/>
      <c r="BN669" s="136"/>
      <c r="BO669" s="136"/>
      <c r="BP669" s="136"/>
      <c r="BQ669" s="136"/>
      <c r="BR669" s="136"/>
      <c r="BS669" s="136"/>
      <c r="BT669" s="136"/>
      <c r="BU669" s="136"/>
      <c r="BV669" s="136"/>
      <c r="BW669" s="136"/>
      <c r="BX669" s="136"/>
      <c r="BY669" s="136"/>
      <c r="BZ669" s="136"/>
      <c r="CA669" s="136"/>
      <c r="CB669" s="136"/>
      <c r="CC669" s="136"/>
      <c r="CD669" s="136"/>
      <c r="CE669" s="136"/>
      <c r="CF669" s="136"/>
      <c r="CG669" s="136"/>
      <c r="CH669" s="136"/>
      <c r="CI669" s="136"/>
      <c r="CJ669" s="136"/>
      <c r="CK669" s="136"/>
      <c r="CL669" s="136"/>
      <c r="CM669" s="136"/>
      <c r="CN669" s="136"/>
      <c r="CO669" s="136"/>
      <c r="CP669" s="136"/>
      <c r="CQ669" s="136"/>
      <c r="CR669" s="136"/>
      <c r="CS669" s="136"/>
      <c r="CT669" s="136"/>
      <c r="CU669" s="136"/>
      <c r="CV669" s="136"/>
      <c r="CW669" s="136"/>
      <c r="CX669" s="136"/>
      <c r="CY669" s="136"/>
      <c r="CZ669" s="136"/>
      <c r="DA669" s="136"/>
      <c r="DB669" s="136"/>
      <c r="DC669" s="136"/>
      <c r="DD669" s="136"/>
      <c r="DE669" s="136"/>
      <c r="DF669" s="136"/>
      <c r="DG669" s="136"/>
      <c r="DH669" s="136"/>
      <c r="DI669" s="136"/>
      <c r="DJ669" s="136"/>
      <c r="DK669" s="136"/>
      <c r="DL669" s="136"/>
      <c r="DM669" s="136"/>
      <c r="DN669" s="136"/>
      <c r="DO669" s="136"/>
      <c r="DP669" s="136"/>
      <c r="DQ669" s="136"/>
      <c r="DR669" s="136"/>
      <c r="DS669" s="136"/>
      <c r="DT669" s="136"/>
      <c r="DU669" s="136"/>
      <c r="DV669" s="136"/>
      <c r="DW669" s="136"/>
    </row>
    <row r="670" spans="1:127" x14ac:dyDescent="0.3">
      <c r="A670" s="138"/>
      <c r="B670" s="139"/>
      <c r="C670" s="147"/>
      <c r="D670" s="140"/>
      <c r="E670" s="138"/>
      <c r="F670" s="138"/>
      <c r="G670" s="141"/>
      <c r="H670" s="138"/>
      <c r="I670" s="138"/>
      <c r="J670" s="140"/>
      <c r="K670" s="138"/>
      <c r="L670" s="142"/>
      <c r="M670" s="142"/>
      <c r="N670" s="120"/>
      <c r="O670" s="143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  <c r="BA670" s="144"/>
      <c r="BB670" s="144"/>
      <c r="BC670" s="144"/>
      <c r="BD670" s="144"/>
      <c r="BE670" s="144"/>
      <c r="BF670" s="144"/>
      <c r="BG670" s="144"/>
      <c r="BH670" s="144"/>
      <c r="BI670" s="144"/>
      <c r="BJ670" s="144"/>
      <c r="BK670" s="144"/>
      <c r="BL670" s="144"/>
      <c r="BM670" s="144"/>
      <c r="BN670" s="144"/>
      <c r="BO670" s="144"/>
      <c r="BP670" s="144"/>
      <c r="BQ670" s="144"/>
      <c r="BR670" s="144"/>
      <c r="BS670" s="144"/>
      <c r="BT670" s="144"/>
      <c r="BU670" s="144"/>
      <c r="BV670" s="144"/>
      <c r="BW670" s="144"/>
      <c r="BX670" s="144"/>
      <c r="BY670" s="144"/>
      <c r="BZ670" s="144"/>
      <c r="CA670" s="144"/>
      <c r="CB670" s="144"/>
      <c r="CC670" s="144"/>
      <c r="CD670" s="144"/>
      <c r="CE670" s="144"/>
      <c r="CF670" s="144"/>
      <c r="CG670" s="144"/>
      <c r="CH670" s="144"/>
      <c r="CI670" s="144"/>
      <c r="CJ670" s="144"/>
      <c r="CK670" s="144"/>
      <c r="CL670" s="144"/>
      <c r="CM670" s="144"/>
      <c r="CN670" s="144"/>
      <c r="CO670" s="144"/>
      <c r="CP670" s="144"/>
      <c r="CQ670" s="144"/>
      <c r="CR670" s="144"/>
      <c r="CS670" s="144"/>
      <c r="CT670" s="144"/>
      <c r="CU670" s="144"/>
      <c r="CV670" s="144"/>
      <c r="CW670" s="144"/>
      <c r="CX670" s="144"/>
      <c r="CY670" s="144"/>
      <c r="CZ670" s="144"/>
      <c r="DA670" s="144"/>
      <c r="DB670" s="144"/>
      <c r="DC670" s="144"/>
      <c r="DD670" s="144"/>
      <c r="DE670" s="144"/>
      <c r="DF670" s="144"/>
      <c r="DG670" s="144"/>
      <c r="DH670" s="144"/>
      <c r="DI670" s="144"/>
      <c r="DJ670" s="144"/>
      <c r="DK670" s="144"/>
      <c r="DL670" s="144"/>
      <c r="DM670" s="144"/>
      <c r="DN670" s="144"/>
      <c r="DO670" s="144"/>
      <c r="DP670" s="144"/>
      <c r="DQ670" s="144"/>
      <c r="DR670" s="144"/>
      <c r="DS670" s="144"/>
      <c r="DT670" s="144"/>
      <c r="DU670" s="144"/>
      <c r="DV670" s="144"/>
      <c r="DW670" s="144"/>
    </row>
    <row r="671" spans="1:127" x14ac:dyDescent="0.3">
      <c r="A671" s="72"/>
      <c r="B671" s="2"/>
      <c r="C671" s="145"/>
      <c r="D671" s="122"/>
      <c r="E671" s="123"/>
      <c r="F671" s="123"/>
      <c r="G671" s="124"/>
      <c r="H671" s="125"/>
      <c r="I671" s="126"/>
      <c r="J671" s="122"/>
      <c r="K671" s="127"/>
      <c r="P671" s="136"/>
      <c r="Q671" s="136"/>
      <c r="R671" s="136"/>
      <c r="S671" s="136"/>
      <c r="T671" s="136"/>
      <c r="U671" s="136"/>
      <c r="V671" s="136"/>
      <c r="W671" s="136"/>
      <c r="X671" s="136"/>
      <c r="Y671" s="136"/>
      <c r="Z671" s="136"/>
      <c r="AA671" s="136"/>
      <c r="AB671" s="136"/>
      <c r="AC671" s="136"/>
      <c r="AD671" s="136"/>
      <c r="AE671" s="136"/>
      <c r="AF671" s="136"/>
      <c r="AG671" s="136"/>
      <c r="AH671" s="136"/>
      <c r="AI671" s="136"/>
      <c r="AJ671" s="136"/>
      <c r="AK671" s="136"/>
      <c r="AL671" s="136"/>
      <c r="AM671" s="136"/>
      <c r="AN671" s="136"/>
      <c r="AO671" s="136"/>
      <c r="AP671" s="136"/>
      <c r="AQ671" s="136"/>
      <c r="AR671" s="136"/>
      <c r="AS671" s="136"/>
      <c r="AT671" s="136"/>
      <c r="AU671" s="136"/>
      <c r="AV671" s="136"/>
      <c r="AW671" s="136"/>
      <c r="AX671" s="136"/>
      <c r="AY671" s="136"/>
      <c r="AZ671" s="136"/>
      <c r="BA671" s="136"/>
      <c r="BB671" s="136"/>
      <c r="BC671" s="136"/>
      <c r="BD671" s="136"/>
      <c r="BE671" s="136"/>
      <c r="BF671" s="136"/>
      <c r="BG671" s="136"/>
      <c r="BH671" s="136"/>
      <c r="BI671" s="136"/>
      <c r="BJ671" s="136"/>
      <c r="BK671" s="136"/>
      <c r="BL671" s="136"/>
      <c r="BM671" s="136"/>
      <c r="BN671" s="136"/>
      <c r="BO671" s="136"/>
      <c r="BP671" s="136"/>
      <c r="BQ671" s="136"/>
      <c r="BR671" s="136"/>
      <c r="BS671" s="136"/>
      <c r="BT671" s="136"/>
      <c r="BU671" s="136"/>
      <c r="BV671" s="136"/>
      <c r="BW671" s="136"/>
      <c r="BX671" s="136"/>
      <c r="BY671" s="136"/>
      <c r="BZ671" s="136"/>
      <c r="CA671" s="136"/>
      <c r="CB671" s="136"/>
      <c r="CC671" s="136"/>
      <c r="CD671" s="136"/>
      <c r="CE671" s="136"/>
      <c r="CF671" s="136"/>
      <c r="CG671" s="136"/>
      <c r="CH671" s="136"/>
      <c r="CI671" s="136"/>
      <c r="CJ671" s="136"/>
      <c r="CK671" s="136"/>
      <c r="CL671" s="136"/>
      <c r="CM671" s="136"/>
      <c r="CN671" s="136"/>
      <c r="CO671" s="136"/>
      <c r="CP671" s="136"/>
      <c r="CQ671" s="136"/>
      <c r="CR671" s="136"/>
      <c r="CS671" s="136"/>
      <c r="CT671" s="136"/>
      <c r="CU671" s="136"/>
      <c r="CV671" s="136"/>
      <c r="CW671" s="136"/>
      <c r="CX671" s="136"/>
      <c r="CY671" s="136"/>
      <c r="CZ671" s="136"/>
      <c r="DA671" s="136"/>
      <c r="DB671" s="136"/>
      <c r="DC671" s="136"/>
      <c r="DD671" s="136"/>
      <c r="DE671" s="136"/>
      <c r="DF671" s="136"/>
      <c r="DG671" s="136"/>
      <c r="DH671" s="136"/>
      <c r="DI671" s="136"/>
      <c r="DJ671" s="136"/>
      <c r="DK671" s="136"/>
      <c r="DL671" s="136"/>
      <c r="DM671" s="136"/>
      <c r="DN671" s="136"/>
      <c r="DO671" s="136"/>
      <c r="DP671" s="136"/>
      <c r="DQ671" s="136"/>
      <c r="DR671" s="136"/>
      <c r="DS671" s="136"/>
      <c r="DT671" s="136"/>
      <c r="DU671" s="136"/>
      <c r="DV671" s="136"/>
      <c r="DW671" s="136"/>
    </row>
    <row r="672" spans="1:127" x14ac:dyDescent="0.3">
      <c r="A672" s="128"/>
      <c r="B672" s="129"/>
      <c r="C672" s="146"/>
      <c r="D672" s="131"/>
      <c r="E672" s="128"/>
      <c r="F672" s="128"/>
      <c r="G672" s="132"/>
      <c r="H672" s="128"/>
      <c r="I672" s="128"/>
      <c r="J672" s="131"/>
      <c r="K672" s="128"/>
      <c r="L672" s="133"/>
      <c r="M672" s="133"/>
      <c r="P672" s="136"/>
      <c r="Q672" s="136"/>
      <c r="R672" s="136"/>
      <c r="S672" s="136"/>
      <c r="T672" s="136"/>
      <c r="U672" s="136"/>
      <c r="V672" s="136"/>
      <c r="W672" s="136"/>
      <c r="X672" s="136"/>
      <c r="Y672" s="136"/>
      <c r="Z672" s="136"/>
      <c r="AA672" s="136"/>
      <c r="AB672" s="136"/>
      <c r="AC672" s="136"/>
      <c r="AD672" s="136"/>
      <c r="AE672" s="136"/>
      <c r="AF672" s="136"/>
      <c r="AG672" s="136"/>
      <c r="AH672" s="136"/>
      <c r="AI672" s="136"/>
      <c r="AJ672" s="136"/>
      <c r="AK672" s="136"/>
      <c r="AL672" s="136"/>
      <c r="AM672" s="136"/>
      <c r="AN672" s="136"/>
      <c r="AO672" s="136"/>
      <c r="AP672" s="136"/>
      <c r="AQ672" s="136"/>
      <c r="AR672" s="136"/>
      <c r="AS672" s="136"/>
      <c r="AT672" s="136"/>
      <c r="AU672" s="136"/>
      <c r="AV672" s="136"/>
      <c r="AW672" s="136"/>
      <c r="AX672" s="136"/>
      <c r="AY672" s="136"/>
      <c r="AZ672" s="136"/>
      <c r="BA672" s="136"/>
      <c r="BB672" s="136"/>
      <c r="BC672" s="136"/>
      <c r="BD672" s="136"/>
      <c r="BE672" s="136"/>
      <c r="BF672" s="136"/>
      <c r="BG672" s="136"/>
      <c r="BH672" s="136"/>
      <c r="BI672" s="136"/>
      <c r="BJ672" s="136"/>
      <c r="BK672" s="136"/>
      <c r="BL672" s="136"/>
      <c r="BM672" s="136"/>
      <c r="BN672" s="136"/>
      <c r="BO672" s="136"/>
      <c r="BP672" s="136"/>
      <c r="BQ672" s="136"/>
      <c r="BR672" s="136"/>
      <c r="BS672" s="136"/>
      <c r="BT672" s="136"/>
      <c r="BU672" s="136"/>
      <c r="BV672" s="136"/>
      <c r="BW672" s="136"/>
      <c r="BX672" s="136"/>
      <c r="BY672" s="136"/>
      <c r="BZ672" s="136"/>
      <c r="CA672" s="136"/>
      <c r="CB672" s="136"/>
      <c r="CC672" s="136"/>
      <c r="CD672" s="136"/>
      <c r="CE672" s="136"/>
      <c r="CF672" s="136"/>
      <c r="CG672" s="136"/>
      <c r="CH672" s="136"/>
      <c r="CI672" s="136"/>
      <c r="CJ672" s="136"/>
      <c r="CK672" s="136"/>
      <c r="CL672" s="136"/>
      <c r="CM672" s="136"/>
      <c r="CN672" s="136"/>
      <c r="CO672" s="136"/>
      <c r="CP672" s="136"/>
      <c r="CQ672" s="136"/>
      <c r="CR672" s="136"/>
      <c r="CS672" s="136"/>
      <c r="CT672" s="136"/>
      <c r="CU672" s="136"/>
      <c r="CV672" s="136"/>
      <c r="CW672" s="136"/>
      <c r="CX672" s="136"/>
      <c r="CY672" s="136"/>
      <c r="CZ672" s="136"/>
      <c r="DA672" s="136"/>
      <c r="DB672" s="136"/>
      <c r="DC672" s="136"/>
      <c r="DD672" s="136"/>
      <c r="DE672" s="136"/>
      <c r="DF672" s="136"/>
      <c r="DG672" s="136"/>
      <c r="DH672" s="136"/>
      <c r="DI672" s="136"/>
      <c r="DJ672" s="136"/>
      <c r="DK672" s="136"/>
      <c r="DL672" s="136"/>
      <c r="DM672" s="136"/>
      <c r="DN672" s="136"/>
      <c r="DO672" s="136"/>
      <c r="DP672" s="136"/>
      <c r="DQ672" s="136"/>
      <c r="DR672" s="136"/>
      <c r="DS672" s="136"/>
      <c r="DT672" s="136"/>
      <c r="DU672" s="136"/>
      <c r="DV672" s="136"/>
      <c r="DW672" s="136"/>
    </row>
    <row r="673" spans="1:127" x14ac:dyDescent="0.3">
      <c r="A673" s="138"/>
      <c r="B673" s="139"/>
      <c r="C673" s="147"/>
      <c r="D673" s="140"/>
      <c r="E673" s="138"/>
      <c r="F673" s="138"/>
      <c r="G673" s="141"/>
      <c r="H673" s="138"/>
      <c r="I673" s="138"/>
      <c r="J673" s="140"/>
      <c r="K673" s="138"/>
      <c r="L673" s="142"/>
      <c r="M673" s="142"/>
      <c r="N673" s="120"/>
      <c r="O673" s="143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  <c r="BA673" s="144"/>
      <c r="BB673" s="144"/>
      <c r="BC673" s="144"/>
      <c r="BD673" s="144"/>
      <c r="BE673" s="144"/>
      <c r="BF673" s="144"/>
      <c r="BG673" s="144"/>
      <c r="BH673" s="144"/>
      <c r="BI673" s="144"/>
      <c r="BJ673" s="144"/>
      <c r="BK673" s="144"/>
      <c r="BL673" s="144"/>
      <c r="BM673" s="144"/>
      <c r="BN673" s="144"/>
      <c r="BO673" s="144"/>
      <c r="BP673" s="144"/>
      <c r="BQ673" s="144"/>
      <c r="BR673" s="144"/>
      <c r="BS673" s="144"/>
      <c r="BT673" s="144"/>
      <c r="BU673" s="144"/>
      <c r="BV673" s="144"/>
      <c r="BW673" s="144"/>
      <c r="BX673" s="144"/>
      <c r="BY673" s="144"/>
      <c r="BZ673" s="144"/>
      <c r="CA673" s="144"/>
      <c r="CB673" s="144"/>
      <c r="CC673" s="144"/>
      <c r="CD673" s="144"/>
      <c r="CE673" s="144"/>
      <c r="CF673" s="144"/>
      <c r="CG673" s="144"/>
      <c r="CH673" s="144"/>
      <c r="CI673" s="144"/>
      <c r="CJ673" s="144"/>
      <c r="CK673" s="144"/>
      <c r="CL673" s="144"/>
      <c r="CM673" s="144"/>
      <c r="CN673" s="144"/>
      <c r="CO673" s="144"/>
      <c r="CP673" s="144"/>
      <c r="CQ673" s="144"/>
      <c r="CR673" s="144"/>
      <c r="CS673" s="144"/>
      <c r="CT673" s="144"/>
      <c r="CU673" s="144"/>
      <c r="CV673" s="144"/>
      <c r="CW673" s="144"/>
      <c r="CX673" s="144"/>
      <c r="CY673" s="144"/>
      <c r="CZ673" s="144"/>
      <c r="DA673" s="144"/>
      <c r="DB673" s="144"/>
      <c r="DC673" s="144"/>
      <c r="DD673" s="144"/>
      <c r="DE673" s="144"/>
      <c r="DF673" s="144"/>
      <c r="DG673" s="144"/>
      <c r="DH673" s="144"/>
      <c r="DI673" s="144"/>
      <c r="DJ673" s="144"/>
      <c r="DK673" s="144"/>
      <c r="DL673" s="144"/>
      <c r="DM673" s="144"/>
      <c r="DN673" s="144"/>
      <c r="DO673" s="144"/>
      <c r="DP673" s="144"/>
      <c r="DQ673" s="144"/>
      <c r="DR673" s="144"/>
      <c r="DS673" s="144"/>
      <c r="DT673" s="144"/>
      <c r="DU673" s="144"/>
      <c r="DV673" s="144"/>
      <c r="DW673" s="144"/>
    </row>
    <row r="674" spans="1:127" x14ac:dyDescent="0.3">
      <c r="A674" s="72"/>
      <c r="B674" s="2"/>
      <c r="C674" s="145"/>
      <c r="D674" s="122"/>
      <c r="E674" s="123"/>
      <c r="F674" s="123"/>
      <c r="G674" s="124"/>
      <c r="H674" s="125"/>
      <c r="I674" s="126"/>
      <c r="J674" s="122"/>
      <c r="K674" s="127"/>
      <c r="P674" s="136"/>
      <c r="Q674" s="136"/>
      <c r="R674" s="136"/>
      <c r="S674" s="136"/>
      <c r="T674" s="136"/>
      <c r="U674" s="136"/>
      <c r="V674" s="136"/>
      <c r="W674" s="136"/>
      <c r="X674" s="136"/>
      <c r="Y674" s="136"/>
      <c r="Z674" s="136"/>
      <c r="AA674" s="136"/>
      <c r="AB674" s="136"/>
      <c r="AC674" s="136"/>
      <c r="AD674" s="136"/>
      <c r="AE674" s="136"/>
      <c r="AF674" s="136"/>
      <c r="AG674" s="136"/>
      <c r="AH674" s="136"/>
      <c r="AI674" s="136"/>
      <c r="AJ674" s="136"/>
      <c r="AK674" s="136"/>
      <c r="AL674" s="136"/>
      <c r="AM674" s="136"/>
      <c r="AN674" s="136"/>
      <c r="AO674" s="136"/>
      <c r="AP674" s="136"/>
      <c r="AQ674" s="136"/>
      <c r="AR674" s="136"/>
      <c r="AS674" s="136"/>
      <c r="AT674" s="136"/>
      <c r="AU674" s="136"/>
      <c r="AV674" s="136"/>
      <c r="AW674" s="136"/>
      <c r="AX674" s="136"/>
      <c r="AY674" s="136"/>
      <c r="AZ674" s="136"/>
      <c r="BA674" s="136"/>
      <c r="BB674" s="136"/>
      <c r="BC674" s="136"/>
      <c r="BD674" s="136"/>
      <c r="BE674" s="136"/>
      <c r="BF674" s="136"/>
      <c r="BG674" s="136"/>
      <c r="BH674" s="136"/>
      <c r="BI674" s="136"/>
      <c r="BJ674" s="136"/>
      <c r="BK674" s="136"/>
      <c r="BL674" s="136"/>
      <c r="BM674" s="136"/>
      <c r="BN674" s="136"/>
      <c r="BO674" s="136"/>
      <c r="BP674" s="136"/>
      <c r="BQ674" s="136"/>
      <c r="BR674" s="136"/>
      <c r="BS674" s="136"/>
      <c r="BT674" s="136"/>
      <c r="BU674" s="136"/>
      <c r="BV674" s="136"/>
      <c r="BW674" s="136"/>
      <c r="BX674" s="136"/>
      <c r="BY674" s="136"/>
      <c r="BZ674" s="136"/>
      <c r="CA674" s="136"/>
      <c r="CB674" s="136"/>
      <c r="CC674" s="136"/>
      <c r="CD674" s="136"/>
      <c r="CE674" s="136"/>
      <c r="CF674" s="136"/>
      <c r="CG674" s="136"/>
      <c r="CH674" s="136"/>
      <c r="CI674" s="136"/>
      <c r="CJ674" s="136"/>
      <c r="CK674" s="136"/>
      <c r="CL674" s="136"/>
      <c r="CM674" s="136"/>
      <c r="CN674" s="136"/>
      <c r="CO674" s="136"/>
      <c r="CP674" s="136"/>
      <c r="CQ674" s="136"/>
      <c r="CR674" s="136"/>
      <c r="CS674" s="136"/>
      <c r="CT674" s="136"/>
      <c r="CU674" s="136"/>
      <c r="CV674" s="136"/>
      <c r="CW674" s="136"/>
      <c r="CX674" s="136"/>
      <c r="CY674" s="136"/>
      <c r="CZ674" s="136"/>
      <c r="DA674" s="136"/>
      <c r="DB674" s="136"/>
      <c r="DC674" s="136"/>
      <c r="DD674" s="136"/>
      <c r="DE674" s="136"/>
      <c r="DF674" s="136"/>
      <c r="DG674" s="136"/>
      <c r="DH674" s="136"/>
      <c r="DI674" s="136"/>
      <c r="DJ674" s="136"/>
      <c r="DK674" s="136"/>
      <c r="DL674" s="136"/>
      <c r="DM674" s="136"/>
      <c r="DN674" s="136"/>
      <c r="DO674" s="136"/>
      <c r="DP674" s="136"/>
      <c r="DQ674" s="136"/>
      <c r="DR674" s="136"/>
      <c r="DS674" s="136"/>
      <c r="DT674" s="136"/>
      <c r="DU674" s="136"/>
      <c r="DV674" s="136"/>
      <c r="DW674" s="136"/>
    </row>
    <row r="675" spans="1:127" x14ac:dyDescent="0.3">
      <c r="A675" s="128"/>
      <c r="B675" s="129"/>
      <c r="C675" s="146"/>
      <c r="D675" s="131"/>
      <c r="E675" s="128"/>
      <c r="F675" s="128"/>
      <c r="G675" s="132"/>
      <c r="H675" s="128"/>
      <c r="I675" s="128"/>
      <c r="J675" s="131"/>
      <c r="K675" s="128"/>
      <c r="L675" s="133"/>
      <c r="M675" s="133"/>
      <c r="P675" s="136"/>
      <c r="Q675" s="136"/>
      <c r="R675" s="136"/>
      <c r="S675" s="136"/>
      <c r="T675" s="136"/>
      <c r="U675" s="136"/>
      <c r="V675" s="136"/>
      <c r="W675" s="136"/>
      <c r="X675" s="136"/>
      <c r="Y675" s="136"/>
      <c r="Z675" s="136"/>
      <c r="AA675" s="136"/>
      <c r="AB675" s="136"/>
      <c r="AC675" s="136"/>
      <c r="AD675" s="136"/>
      <c r="AE675" s="136"/>
      <c r="AF675" s="136"/>
      <c r="AG675" s="136"/>
      <c r="AH675" s="136"/>
      <c r="AI675" s="136"/>
      <c r="AJ675" s="136"/>
      <c r="AK675" s="136"/>
      <c r="AL675" s="136"/>
      <c r="AM675" s="136"/>
      <c r="AN675" s="136"/>
      <c r="AO675" s="136"/>
      <c r="AP675" s="136"/>
      <c r="AQ675" s="136"/>
      <c r="AR675" s="136"/>
      <c r="AS675" s="136"/>
      <c r="AT675" s="136"/>
      <c r="AU675" s="136"/>
      <c r="AV675" s="136"/>
      <c r="AW675" s="136"/>
      <c r="AX675" s="136"/>
      <c r="AY675" s="136"/>
      <c r="AZ675" s="136"/>
      <c r="BA675" s="136"/>
      <c r="BB675" s="136"/>
      <c r="BC675" s="136"/>
      <c r="BD675" s="136"/>
      <c r="BE675" s="136"/>
      <c r="BF675" s="136"/>
      <c r="BG675" s="136"/>
      <c r="BH675" s="136"/>
      <c r="BI675" s="136"/>
      <c r="BJ675" s="136"/>
      <c r="BK675" s="136"/>
      <c r="BL675" s="136"/>
      <c r="BM675" s="136"/>
      <c r="BN675" s="136"/>
      <c r="BO675" s="136"/>
      <c r="BP675" s="136"/>
      <c r="BQ675" s="136"/>
      <c r="BR675" s="136"/>
      <c r="BS675" s="136"/>
      <c r="BT675" s="136"/>
      <c r="BU675" s="136"/>
      <c r="BV675" s="136"/>
      <c r="BW675" s="136"/>
      <c r="BX675" s="136"/>
      <c r="BY675" s="136"/>
      <c r="BZ675" s="136"/>
      <c r="CA675" s="136"/>
      <c r="CB675" s="136"/>
      <c r="CC675" s="136"/>
      <c r="CD675" s="136"/>
      <c r="CE675" s="136"/>
      <c r="CF675" s="136"/>
      <c r="CG675" s="136"/>
      <c r="CH675" s="136"/>
      <c r="CI675" s="136"/>
      <c r="CJ675" s="136"/>
      <c r="CK675" s="136"/>
      <c r="CL675" s="136"/>
      <c r="CM675" s="136"/>
      <c r="CN675" s="136"/>
      <c r="CO675" s="136"/>
      <c r="CP675" s="136"/>
      <c r="CQ675" s="136"/>
      <c r="CR675" s="136"/>
      <c r="CS675" s="136"/>
      <c r="CT675" s="136"/>
      <c r="CU675" s="136"/>
      <c r="CV675" s="136"/>
      <c r="CW675" s="136"/>
      <c r="CX675" s="136"/>
      <c r="CY675" s="136"/>
      <c r="CZ675" s="136"/>
      <c r="DA675" s="136"/>
      <c r="DB675" s="136"/>
      <c r="DC675" s="136"/>
      <c r="DD675" s="136"/>
      <c r="DE675" s="136"/>
      <c r="DF675" s="136"/>
      <c r="DG675" s="136"/>
      <c r="DH675" s="136"/>
      <c r="DI675" s="136"/>
      <c r="DJ675" s="136"/>
      <c r="DK675" s="136"/>
      <c r="DL675" s="136"/>
      <c r="DM675" s="136"/>
      <c r="DN675" s="136"/>
      <c r="DO675" s="136"/>
      <c r="DP675" s="136"/>
      <c r="DQ675" s="136"/>
      <c r="DR675" s="136"/>
      <c r="DS675" s="136"/>
      <c r="DT675" s="136"/>
      <c r="DU675" s="136"/>
      <c r="DV675" s="136"/>
      <c r="DW675" s="136"/>
    </row>
    <row r="676" spans="1:127" x14ac:dyDescent="0.3">
      <c r="A676" s="138"/>
      <c r="B676" s="139"/>
      <c r="C676" s="147"/>
      <c r="D676" s="140"/>
      <c r="E676" s="138"/>
      <c r="F676" s="138"/>
      <c r="G676" s="141"/>
      <c r="H676" s="138"/>
      <c r="I676" s="138"/>
      <c r="J676" s="140"/>
      <c r="K676" s="138"/>
      <c r="L676" s="142"/>
      <c r="M676" s="142"/>
      <c r="N676" s="120"/>
      <c r="O676" s="143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  <c r="BA676" s="144"/>
      <c r="BB676" s="144"/>
      <c r="BC676" s="144"/>
      <c r="BD676" s="144"/>
      <c r="BE676" s="144"/>
      <c r="BF676" s="144"/>
      <c r="BG676" s="144"/>
      <c r="BH676" s="144"/>
      <c r="BI676" s="144"/>
      <c r="BJ676" s="144"/>
      <c r="BK676" s="144"/>
      <c r="BL676" s="144"/>
      <c r="BM676" s="144"/>
      <c r="BN676" s="144"/>
      <c r="BO676" s="144"/>
      <c r="BP676" s="144"/>
      <c r="BQ676" s="144"/>
      <c r="BR676" s="144"/>
      <c r="BS676" s="144"/>
      <c r="BT676" s="144"/>
      <c r="BU676" s="144"/>
      <c r="BV676" s="144"/>
      <c r="BW676" s="144"/>
      <c r="BX676" s="144"/>
      <c r="BY676" s="144"/>
      <c r="BZ676" s="144"/>
      <c r="CA676" s="144"/>
      <c r="CB676" s="144"/>
      <c r="CC676" s="144"/>
      <c r="CD676" s="144"/>
      <c r="CE676" s="144"/>
      <c r="CF676" s="144"/>
      <c r="CG676" s="144"/>
      <c r="CH676" s="144"/>
      <c r="CI676" s="144"/>
      <c r="CJ676" s="144"/>
      <c r="CK676" s="144"/>
      <c r="CL676" s="144"/>
      <c r="CM676" s="144"/>
      <c r="CN676" s="144"/>
      <c r="CO676" s="144"/>
      <c r="CP676" s="144"/>
      <c r="CQ676" s="144"/>
      <c r="CR676" s="144"/>
      <c r="CS676" s="144"/>
      <c r="CT676" s="144"/>
      <c r="CU676" s="144"/>
      <c r="CV676" s="144"/>
      <c r="CW676" s="144"/>
      <c r="CX676" s="144"/>
      <c r="CY676" s="144"/>
      <c r="CZ676" s="144"/>
      <c r="DA676" s="144"/>
      <c r="DB676" s="144"/>
      <c r="DC676" s="144"/>
      <c r="DD676" s="144"/>
      <c r="DE676" s="144"/>
      <c r="DF676" s="144"/>
      <c r="DG676" s="144"/>
      <c r="DH676" s="144"/>
      <c r="DI676" s="144"/>
      <c r="DJ676" s="144"/>
      <c r="DK676" s="144"/>
      <c r="DL676" s="144"/>
      <c r="DM676" s="144"/>
      <c r="DN676" s="144"/>
      <c r="DO676" s="144"/>
      <c r="DP676" s="144"/>
      <c r="DQ676" s="144"/>
      <c r="DR676" s="144"/>
      <c r="DS676" s="144"/>
      <c r="DT676" s="144"/>
      <c r="DU676" s="144"/>
      <c r="DV676" s="144"/>
      <c r="DW676" s="144"/>
    </row>
    <row r="677" spans="1:127" x14ac:dyDescent="0.3">
      <c r="A677" s="72"/>
      <c r="B677" s="2"/>
      <c r="C677" s="145"/>
      <c r="D677" s="122"/>
      <c r="E677" s="123"/>
      <c r="F677" s="123"/>
      <c r="G677" s="124"/>
      <c r="H677" s="125"/>
      <c r="I677" s="126"/>
      <c r="J677" s="122"/>
      <c r="K677" s="127"/>
      <c r="P677" s="136"/>
      <c r="Q677" s="136"/>
      <c r="R677" s="136"/>
      <c r="S677" s="136"/>
      <c r="T677" s="136"/>
      <c r="U677" s="136"/>
      <c r="V677" s="136"/>
      <c r="W677" s="136"/>
      <c r="X677" s="136"/>
      <c r="Y677" s="136"/>
      <c r="Z677" s="136"/>
      <c r="AA677" s="136"/>
      <c r="AB677" s="136"/>
      <c r="AC677" s="136"/>
      <c r="AD677" s="136"/>
      <c r="AE677" s="136"/>
      <c r="AF677" s="136"/>
      <c r="AG677" s="136"/>
      <c r="AH677" s="136"/>
      <c r="AI677" s="136"/>
      <c r="AJ677" s="136"/>
      <c r="AK677" s="136"/>
      <c r="AL677" s="136"/>
      <c r="AM677" s="136"/>
      <c r="AN677" s="136"/>
      <c r="AO677" s="136"/>
      <c r="AP677" s="136"/>
      <c r="AQ677" s="136"/>
      <c r="AR677" s="136"/>
      <c r="AS677" s="136"/>
      <c r="AT677" s="136"/>
      <c r="AU677" s="136"/>
      <c r="AV677" s="136"/>
      <c r="AW677" s="136"/>
      <c r="AX677" s="136"/>
      <c r="AY677" s="136"/>
      <c r="AZ677" s="136"/>
      <c r="BA677" s="136"/>
      <c r="BB677" s="136"/>
      <c r="BC677" s="136"/>
      <c r="BD677" s="136"/>
      <c r="BE677" s="136"/>
      <c r="BF677" s="136"/>
      <c r="BG677" s="136"/>
      <c r="BH677" s="136"/>
      <c r="BI677" s="136"/>
      <c r="BJ677" s="136"/>
      <c r="BK677" s="136"/>
      <c r="BL677" s="136"/>
      <c r="BM677" s="136"/>
      <c r="BN677" s="136"/>
      <c r="BO677" s="136"/>
      <c r="BP677" s="136"/>
      <c r="BQ677" s="136"/>
      <c r="BR677" s="136"/>
      <c r="BS677" s="136"/>
      <c r="BT677" s="136"/>
      <c r="BU677" s="136"/>
      <c r="BV677" s="136"/>
      <c r="BW677" s="136"/>
      <c r="BX677" s="136"/>
      <c r="BY677" s="136"/>
      <c r="BZ677" s="136"/>
      <c r="CA677" s="136"/>
      <c r="CB677" s="136"/>
      <c r="CC677" s="136"/>
      <c r="CD677" s="136"/>
      <c r="CE677" s="136"/>
      <c r="CF677" s="136"/>
      <c r="CG677" s="136"/>
      <c r="CH677" s="136"/>
      <c r="CI677" s="136"/>
      <c r="CJ677" s="136"/>
      <c r="CK677" s="136"/>
      <c r="CL677" s="136"/>
      <c r="CM677" s="136"/>
      <c r="CN677" s="136"/>
      <c r="CO677" s="136"/>
      <c r="CP677" s="136"/>
      <c r="CQ677" s="136"/>
      <c r="CR677" s="136"/>
      <c r="CS677" s="136"/>
      <c r="CT677" s="136"/>
      <c r="CU677" s="136"/>
      <c r="CV677" s="136"/>
      <c r="CW677" s="136"/>
      <c r="CX677" s="136"/>
      <c r="CY677" s="136"/>
      <c r="CZ677" s="136"/>
      <c r="DA677" s="136"/>
      <c r="DB677" s="136"/>
      <c r="DC677" s="136"/>
      <c r="DD677" s="136"/>
      <c r="DE677" s="136"/>
      <c r="DF677" s="136"/>
      <c r="DG677" s="136"/>
      <c r="DH677" s="136"/>
      <c r="DI677" s="136"/>
      <c r="DJ677" s="136"/>
      <c r="DK677" s="136"/>
      <c r="DL677" s="136"/>
      <c r="DM677" s="136"/>
      <c r="DN677" s="136"/>
      <c r="DO677" s="136"/>
      <c r="DP677" s="136"/>
      <c r="DQ677" s="136"/>
      <c r="DR677" s="136"/>
      <c r="DS677" s="136"/>
      <c r="DT677" s="136"/>
      <c r="DU677" s="136"/>
      <c r="DV677" s="136"/>
      <c r="DW677" s="136"/>
    </row>
    <row r="678" spans="1:127" x14ac:dyDescent="0.3">
      <c r="A678" s="128"/>
      <c r="B678" s="129"/>
      <c r="C678" s="146"/>
      <c r="D678" s="131"/>
      <c r="E678" s="128"/>
      <c r="F678" s="128"/>
      <c r="G678" s="132"/>
      <c r="H678" s="128"/>
      <c r="I678" s="128"/>
      <c r="J678" s="131"/>
      <c r="K678" s="128"/>
      <c r="L678" s="133"/>
      <c r="M678" s="133"/>
      <c r="P678" s="136"/>
      <c r="Q678" s="136"/>
      <c r="R678" s="136"/>
      <c r="S678" s="136"/>
      <c r="T678" s="136"/>
      <c r="U678" s="136"/>
      <c r="V678" s="136"/>
      <c r="W678" s="136"/>
      <c r="X678" s="136"/>
      <c r="Y678" s="136"/>
      <c r="Z678" s="136"/>
      <c r="AA678" s="136"/>
      <c r="AB678" s="136"/>
      <c r="AC678" s="136"/>
      <c r="AD678" s="136"/>
      <c r="AE678" s="136"/>
      <c r="AF678" s="136"/>
      <c r="AG678" s="136"/>
      <c r="AH678" s="136"/>
      <c r="AI678" s="136"/>
      <c r="AJ678" s="136"/>
      <c r="AK678" s="136"/>
      <c r="AL678" s="136"/>
      <c r="AM678" s="136"/>
      <c r="AN678" s="136"/>
      <c r="AO678" s="136"/>
      <c r="AP678" s="136"/>
      <c r="AQ678" s="136"/>
      <c r="AR678" s="136"/>
      <c r="AS678" s="136"/>
      <c r="AT678" s="136"/>
      <c r="AU678" s="136"/>
      <c r="AV678" s="136"/>
      <c r="AW678" s="136"/>
      <c r="AX678" s="136"/>
      <c r="AY678" s="136"/>
      <c r="AZ678" s="136"/>
      <c r="BA678" s="136"/>
      <c r="BB678" s="136"/>
      <c r="BC678" s="136"/>
      <c r="BD678" s="136"/>
      <c r="BE678" s="136"/>
      <c r="BF678" s="136"/>
      <c r="BG678" s="136"/>
      <c r="BH678" s="136"/>
      <c r="BI678" s="136"/>
      <c r="BJ678" s="136"/>
      <c r="BK678" s="136"/>
      <c r="BL678" s="136"/>
      <c r="BM678" s="136"/>
      <c r="BN678" s="136"/>
      <c r="BO678" s="136"/>
      <c r="BP678" s="136"/>
      <c r="BQ678" s="136"/>
      <c r="BR678" s="136"/>
      <c r="BS678" s="136"/>
      <c r="BT678" s="136"/>
      <c r="BU678" s="136"/>
      <c r="BV678" s="136"/>
      <c r="BW678" s="136"/>
      <c r="BX678" s="136"/>
      <c r="BY678" s="136"/>
      <c r="BZ678" s="136"/>
      <c r="CA678" s="136"/>
      <c r="CB678" s="136"/>
      <c r="CC678" s="136"/>
      <c r="CD678" s="136"/>
      <c r="CE678" s="136"/>
      <c r="CF678" s="136"/>
      <c r="CG678" s="136"/>
      <c r="CH678" s="136"/>
      <c r="CI678" s="136"/>
      <c r="CJ678" s="136"/>
      <c r="CK678" s="136"/>
      <c r="CL678" s="136"/>
      <c r="CM678" s="136"/>
      <c r="CN678" s="136"/>
      <c r="CO678" s="136"/>
      <c r="CP678" s="136"/>
      <c r="CQ678" s="136"/>
      <c r="CR678" s="136"/>
      <c r="CS678" s="136"/>
      <c r="CT678" s="136"/>
      <c r="CU678" s="136"/>
      <c r="CV678" s="136"/>
      <c r="CW678" s="136"/>
      <c r="CX678" s="136"/>
      <c r="CY678" s="136"/>
      <c r="CZ678" s="136"/>
      <c r="DA678" s="136"/>
      <c r="DB678" s="136"/>
      <c r="DC678" s="136"/>
      <c r="DD678" s="136"/>
      <c r="DE678" s="136"/>
      <c r="DF678" s="136"/>
      <c r="DG678" s="136"/>
      <c r="DH678" s="136"/>
      <c r="DI678" s="136"/>
      <c r="DJ678" s="136"/>
      <c r="DK678" s="136"/>
      <c r="DL678" s="136"/>
      <c r="DM678" s="136"/>
      <c r="DN678" s="136"/>
      <c r="DO678" s="136"/>
      <c r="DP678" s="136"/>
      <c r="DQ678" s="136"/>
      <c r="DR678" s="136"/>
      <c r="DS678" s="136"/>
      <c r="DT678" s="136"/>
      <c r="DU678" s="136"/>
      <c r="DV678" s="136"/>
      <c r="DW678" s="136"/>
    </row>
    <row r="679" spans="1:127" x14ac:dyDescent="0.3">
      <c r="A679" s="138"/>
      <c r="B679" s="139"/>
      <c r="C679" s="147"/>
      <c r="D679" s="140"/>
      <c r="E679" s="138"/>
      <c r="F679" s="138"/>
      <c r="G679" s="141"/>
      <c r="H679" s="138"/>
      <c r="I679" s="138"/>
      <c r="J679" s="140"/>
      <c r="K679" s="138"/>
      <c r="L679" s="142"/>
      <c r="M679" s="142"/>
      <c r="N679" s="120"/>
      <c r="O679" s="143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  <c r="BA679" s="144"/>
      <c r="BB679" s="144"/>
      <c r="BC679" s="144"/>
      <c r="BD679" s="144"/>
      <c r="BE679" s="144"/>
      <c r="BF679" s="144"/>
      <c r="BG679" s="144"/>
      <c r="BH679" s="144"/>
      <c r="BI679" s="144"/>
      <c r="BJ679" s="144"/>
      <c r="BK679" s="144"/>
      <c r="BL679" s="144"/>
      <c r="BM679" s="144"/>
      <c r="BN679" s="144"/>
      <c r="BO679" s="144"/>
      <c r="BP679" s="144"/>
      <c r="BQ679" s="144"/>
      <c r="BR679" s="144"/>
      <c r="BS679" s="144"/>
      <c r="BT679" s="144"/>
      <c r="BU679" s="144"/>
      <c r="BV679" s="144"/>
      <c r="BW679" s="144"/>
      <c r="BX679" s="144"/>
      <c r="BY679" s="144"/>
      <c r="BZ679" s="144"/>
      <c r="CA679" s="144"/>
      <c r="CB679" s="144"/>
      <c r="CC679" s="144"/>
      <c r="CD679" s="144"/>
      <c r="CE679" s="144"/>
      <c r="CF679" s="144"/>
      <c r="CG679" s="144"/>
      <c r="CH679" s="144"/>
      <c r="CI679" s="144"/>
      <c r="CJ679" s="144"/>
      <c r="CK679" s="144"/>
      <c r="CL679" s="144"/>
      <c r="CM679" s="144"/>
      <c r="CN679" s="144"/>
      <c r="CO679" s="144"/>
      <c r="CP679" s="144"/>
      <c r="CQ679" s="144"/>
      <c r="CR679" s="144"/>
      <c r="CS679" s="144"/>
      <c r="CT679" s="144"/>
      <c r="CU679" s="144"/>
      <c r="CV679" s="144"/>
      <c r="CW679" s="144"/>
      <c r="CX679" s="144"/>
      <c r="CY679" s="144"/>
      <c r="CZ679" s="144"/>
      <c r="DA679" s="144"/>
      <c r="DB679" s="144"/>
      <c r="DC679" s="144"/>
      <c r="DD679" s="144"/>
      <c r="DE679" s="144"/>
      <c r="DF679" s="144"/>
      <c r="DG679" s="144"/>
      <c r="DH679" s="144"/>
      <c r="DI679" s="144"/>
      <c r="DJ679" s="144"/>
      <c r="DK679" s="144"/>
      <c r="DL679" s="144"/>
      <c r="DM679" s="144"/>
      <c r="DN679" s="144"/>
      <c r="DO679" s="144"/>
      <c r="DP679" s="144"/>
      <c r="DQ679" s="144"/>
      <c r="DR679" s="144"/>
      <c r="DS679" s="144"/>
      <c r="DT679" s="144"/>
      <c r="DU679" s="144"/>
      <c r="DV679" s="144"/>
      <c r="DW679" s="144"/>
    </row>
    <row r="680" spans="1:127" x14ac:dyDescent="0.3">
      <c r="A680" s="72"/>
      <c r="B680" s="2"/>
      <c r="C680" s="145"/>
      <c r="D680" s="122"/>
      <c r="E680" s="123"/>
      <c r="F680" s="123"/>
      <c r="G680" s="124"/>
      <c r="H680" s="125"/>
      <c r="I680" s="126"/>
      <c r="J680" s="122"/>
      <c r="K680" s="127"/>
      <c r="P680" s="136"/>
      <c r="Q680" s="136"/>
      <c r="R680" s="136"/>
      <c r="S680" s="136"/>
      <c r="T680" s="136"/>
      <c r="U680" s="136"/>
      <c r="V680" s="136"/>
      <c r="W680" s="136"/>
      <c r="X680" s="136"/>
      <c r="Y680" s="136"/>
      <c r="Z680" s="136"/>
      <c r="AA680" s="136"/>
      <c r="AB680" s="136"/>
      <c r="AC680" s="136"/>
      <c r="AD680" s="136"/>
      <c r="AE680" s="136"/>
      <c r="AF680" s="136"/>
      <c r="AG680" s="136"/>
      <c r="AH680" s="136"/>
      <c r="AI680" s="136"/>
      <c r="AJ680" s="136"/>
      <c r="AK680" s="136"/>
      <c r="AL680" s="136"/>
      <c r="AM680" s="136"/>
      <c r="AN680" s="136"/>
      <c r="AO680" s="136"/>
      <c r="AP680" s="136"/>
      <c r="AQ680" s="136"/>
      <c r="AR680" s="136"/>
      <c r="AS680" s="136"/>
      <c r="AT680" s="136"/>
      <c r="AU680" s="136"/>
      <c r="AV680" s="136"/>
      <c r="AW680" s="136"/>
      <c r="AX680" s="136"/>
      <c r="AY680" s="136"/>
      <c r="AZ680" s="136"/>
      <c r="BA680" s="136"/>
      <c r="BB680" s="136"/>
      <c r="BC680" s="136"/>
      <c r="BD680" s="136"/>
      <c r="BE680" s="136"/>
      <c r="BF680" s="136"/>
      <c r="BG680" s="136"/>
      <c r="BH680" s="136"/>
      <c r="BI680" s="136"/>
      <c r="BJ680" s="136"/>
      <c r="BK680" s="136"/>
      <c r="BL680" s="136"/>
      <c r="BM680" s="136"/>
      <c r="BN680" s="136"/>
      <c r="BO680" s="136"/>
      <c r="BP680" s="136"/>
      <c r="BQ680" s="136"/>
      <c r="BR680" s="136"/>
      <c r="BS680" s="136"/>
      <c r="BT680" s="136"/>
      <c r="BU680" s="136"/>
      <c r="BV680" s="136"/>
      <c r="BW680" s="136"/>
      <c r="BX680" s="136"/>
      <c r="BY680" s="136"/>
      <c r="BZ680" s="136"/>
      <c r="CA680" s="136"/>
      <c r="CB680" s="136"/>
      <c r="CC680" s="136"/>
      <c r="CD680" s="136"/>
      <c r="CE680" s="136"/>
      <c r="CF680" s="136"/>
      <c r="CG680" s="136"/>
      <c r="CH680" s="136"/>
      <c r="CI680" s="136"/>
      <c r="CJ680" s="136"/>
      <c r="CK680" s="136"/>
      <c r="CL680" s="136"/>
      <c r="CM680" s="136"/>
      <c r="CN680" s="136"/>
      <c r="CO680" s="136"/>
      <c r="CP680" s="136"/>
      <c r="CQ680" s="136"/>
      <c r="CR680" s="136"/>
      <c r="CS680" s="136"/>
      <c r="CT680" s="136"/>
      <c r="CU680" s="136"/>
      <c r="CV680" s="136"/>
      <c r="CW680" s="136"/>
      <c r="CX680" s="136"/>
      <c r="CY680" s="136"/>
      <c r="CZ680" s="136"/>
      <c r="DA680" s="136"/>
      <c r="DB680" s="136"/>
      <c r="DC680" s="136"/>
      <c r="DD680" s="136"/>
      <c r="DE680" s="136"/>
      <c r="DF680" s="136"/>
      <c r="DG680" s="136"/>
      <c r="DH680" s="136"/>
      <c r="DI680" s="136"/>
      <c r="DJ680" s="136"/>
      <c r="DK680" s="136"/>
      <c r="DL680" s="136"/>
      <c r="DM680" s="136"/>
      <c r="DN680" s="136"/>
      <c r="DO680" s="136"/>
      <c r="DP680" s="136"/>
      <c r="DQ680" s="136"/>
      <c r="DR680" s="136"/>
      <c r="DS680" s="136"/>
      <c r="DT680" s="136"/>
      <c r="DU680" s="136"/>
      <c r="DV680" s="136"/>
      <c r="DW680" s="136"/>
    </row>
    <row r="681" spans="1:127" x14ac:dyDescent="0.3">
      <c r="A681" s="128"/>
      <c r="B681" s="129"/>
      <c r="C681" s="146"/>
      <c r="D681" s="131"/>
      <c r="E681" s="128"/>
      <c r="F681" s="128"/>
      <c r="G681" s="132"/>
      <c r="H681" s="128"/>
      <c r="I681" s="128"/>
      <c r="J681" s="131"/>
      <c r="K681" s="128"/>
      <c r="L681" s="133"/>
      <c r="M681" s="133"/>
      <c r="P681" s="136"/>
      <c r="Q681" s="136"/>
      <c r="R681" s="136"/>
      <c r="S681" s="136"/>
      <c r="T681" s="136"/>
      <c r="U681" s="136"/>
      <c r="V681" s="136"/>
      <c r="W681" s="136"/>
      <c r="X681" s="136"/>
      <c r="Y681" s="136"/>
      <c r="Z681" s="136"/>
      <c r="AA681" s="136"/>
      <c r="AB681" s="136"/>
      <c r="AC681" s="136"/>
      <c r="AD681" s="136"/>
      <c r="AE681" s="136"/>
      <c r="AF681" s="136"/>
      <c r="AG681" s="136"/>
      <c r="AH681" s="136"/>
      <c r="AI681" s="136"/>
      <c r="AJ681" s="136"/>
      <c r="AK681" s="136"/>
      <c r="AL681" s="136"/>
      <c r="AM681" s="136"/>
      <c r="AN681" s="136"/>
      <c r="AO681" s="136"/>
      <c r="AP681" s="136"/>
      <c r="AQ681" s="136"/>
      <c r="AR681" s="136"/>
      <c r="AS681" s="136"/>
      <c r="AT681" s="136"/>
      <c r="AU681" s="136"/>
      <c r="AV681" s="136"/>
      <c r="AW681" s="136"/>
      <c r="AX681" s="136"/>
      <c r="AY681" s="136"/>
      <c r="AZ681" s="136"/>
      <c r="BA681" s="136"/>
      <c r="BB681" s="136"/>
      <c r="BC681" s="136"/>
      <c r="BD681" s="136"/>
      <c r="BE681" s="136"/>
      <c r="BF681" s="136"/>
      <c r="BG681" s="136"/>
      <c r="BH681" s="136"/>
      <c r="BI681" s="136"/>
      <c r="BJ681" s="136"/>
      <c r="BK681" s="136"/>
      <c r="BL681" s="136"/>
      <c r="BM681" s="136"/>
      <c r="BN681" s="136"/>
      <c r="BO681" s="136"/>
      <c r="BP681" s="136"/>
      <c r="BQ681" s="136"/>
      <c r="BR681" s="136"/>
      <c r="BS681" s="136"/>
      <c r="BT681" s="136"/>
      <c r="BU681" s="136"/>
      <c r="BV681" s="136"/>
      <c r="BW681" s="136"/>
      <c r="BX681" s="136"/>
      <c r="BY681" s="136"/>
      <c r="BZ681" s="136"/>
      <c r="CA681" s="136"/>
      <c r="CB681" s="136"/>
      <c r="CC681" s="136"/>
      <c r="CD681" s="136"/>
      <c r="CE681" s="136"/>
      <c r="CF681" s="136"/>
      <c r="CG681" s="136"/>
      <c r="CH681" s="136"/>
      <c r="CI681" s="136"/>
      <c r="CJ681" s="136"/>
      <c r="CK681" s="136"/>
      <c r="CL681" s="136"/>
      <c r="CM681" s="136"/>
      <c r="CN681" s="136"/>
      <c r="CO681" s="136"/>
      <c r="CP681" s="136"/>
      <c r="CQ681" s="136"/>
      <c r="CR681" s="136"/>
      <c r="CS681" s="136"/>
      <c r="CT681" s="136"/>
      <c r="CU681" s="136"/>
      <c r="CV681" s="136"/>
      <c r="CW681" s="136"/>
      <c r="CX681" s="136"/>
      <c r="CY681" s="136"/>
      <c r="CZ681" s="136"/>
      <c r="DA681" s="136"/>
      <c r="DB681" s="136"/>
      <c r="DC681" s="136"/>
      <c r="DD681" s="136"/>
      <c r="DE681" s="136"/>
      <c r="DF681" s="136"/>
      <c r="DG681" s="136"/>
      <c r="DH681" s="136"/>
      <c r="DI681" s="136"/>
      <c r="DJ681" s="136"/>
      <c r="DK681" s="136"/>
      <c r="DL681" s="136"/>
      <c r="DM681" s="136"/>
      <c r="DN681" s="136"/>
      <c r="DO681" s="136"/>
      <c r="DP681" s="136"/>
      <c r="DQ681" s="136"/>
      <c r="DR681" s="136"/>
      <c r="DS681" s="136"/>
      <c r="DT681" s="136"/>
      <c r="DU681" s="136"/>
      <c r="DV681" s="136"/>
      <c r="DW681" s="136"/>
    </row>
    <row r="682" spans="1:127" x14ac:dyDescent="0.3">
      <c r="A682" s="138"/>
      <c r="B682" s="139"/>
      <c r="C682" s="147"/>
      <c r="D682" s="140"/>
      <c r="E682" s="138"/>
      <c r="F682" s="138"/>
      <c r="G682" s="141"/>
      <c r="H682" s="138"/>
      <c r="I682" s="138"/>
      <c r="J682" s="140"/>
      <c r="K682" s="138"/>
      <c r="L682" s="142"/>
      <c r="M682" s="142"/>
      <c r="N682" s="120"/>
      <c r="O682" s="143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  <c r="BA682" s="144"/>
      <c r="BB682" s="144"/>
      <c r="BC682" s="144"/>
      <c r="BD682" s="144"/>
      <c r="BE682" s="144"/>
      <c r="BF682" s="144"/>
      <c r="BG682" s="144"/>
      <c r="BH682" s="144"/>
      <c r="BI682" s="144"/>
      <c r="BJ682" s="144"/>
      <c r="BK682" s="144"/>
      <c r="BL682" s="144"/>
      <c r="BM682" s="144"/>
      <c r="BN682" s="144"/>
      <c r="BO682" s="144"/>
      <c r="BP682" s="144"/>
      <c r="BQ682" s="144"/>
      <c r="BR682" s="144"/>
      <c r="BS682" s="144"/>
      <c r="BT682" s="144"/>
      <c r="BU682" s="144"/>
      <c r="BV682" s="144"/>
      <c r="BW682" s="144"/>
      <c r="BX682" s="144"/>
      <c r="BY682" s="144"/>
      <c r="BZ682" s="144"/>
      <c r="CA682" s="144"/>
      <c r="CB682" s="144"/>
      <c r="CC682" s="144"/>
      <c r="CD682" s="144"/>
      <c r="CE682" s="144"/>
      <c r="CF682" s="144"/>
      <c r="CG682" s="144"/>
      <c r="CH682" s="144"/>
      <c r="CI682" s="144"/>
      <c r="CJ682" s="144"/>
      <c r="CK682" s="144"/>
      <c r="CL682" s="144"/>
      <c r="CM682" s="144"/>
      <c r="CN682" s="144"/>
      <c r="CO682" s="144"/>
      <c r="CP682" s="144"/>
      <c r="CQ682" s="144"/>
      <c r="CR682" s="144"/>
      <c r="CS682" s="144"/>
      <c r="CT682" s="144"/>
      <c r="CU682" s="144"/>
      <c r="CV682" s="144"/>
      <c r="CW682" s="144"/>
      <c r="CX682" s="144"/>
      <c r="CY682" s="144"/>
      <c r="CZ682" s="144"/>
      <c r="DA682" s="144"/>
      <c r="DB682" s="144"/>
      <c r="DC682" s="144"/>
      <c r="DD682" s="144"/>
      <c r="DE682" s="144"/>
      <c r="DF682" s="144"/>
      <c r="DG682" s="144"/>
      <c r="DH682" s="144"/>
      <c r="DI682" s="144"/>
      <c r="DJ682" s="144"/>
      <c r="DK682" s="144"/>
      <c r="DL682" s="144"/>
      <c r="DM682" s="144"/>
      <c r="DN682" s="144"/>
      <c r="DO682" s="144"/>
      <c r="DP682" s="144"/>
      <c r="DQ682" s="144"/>
      <c r="DR682" s="144"/>
      <c r="DS682" s="144"/>
      <c r="DT682" s="144"/>
      <c r="DU682" s="144"/>
      <c r="DV682" s="144"/>
      <c r="DW682" s="144"/>
    </row>
    <row r="683" spans="1:127" x14ac:dyDescent="0.3">
      <c r="A683" s="72"/>
      <c r="B683" s="2"/>
      <c r="C683" s="145"/>
      <c r="D683" s="122"/>
      <c r="E683" s="123"/>
      <c r="F683" s="123"/>
      <c r="G683" s="124"/>
      <c r="H683" s="125"/>
      <c r="I683" s="126"/>
      <c r="J683" s="122"/>
      <c r="K683" s="127"/>
      <c r="P683" s="136"/>
      <c r="Q683" s="136"/>
      <c r="R683" s="136"/>
      <c r="S683" s="136"/>
      <c r="T683" s="136"/>
      <c r="U683" s="136"/>
      <c r="V683" s="136"/>
      <c r="W683" s="136"/>
      <c r="X683" s="136"/>
      <c r="Y683" s="136"/>
      <c r="Z683" s="136"/>
      <c r="AA683" s="136"/>
      <c r="AB683" s="136"/>
      <c r="AC683" s="136"/>
      <c r="AD683" s="136"/>
      <c r="AE683" s="136"/>
      <c r="AF683" s="136"/>
      <c r="AG683" s="136"/>
      <c r="AH683" s="136"/>
      <c r="AI683" s="136"/>
      <c r="AJ683" s="136"/>
      <c r="AK683" s="136"/>
      <c r="AL683" s="136"/>
      <c r="AM683" s="136"/>
      <c r="AN683" s="136"/>
      <c r="AO683" s="136"/>
      <c r="AP683" s="136"/>
      <c r="AQ683" s="136"/>
      <c r="AR683" s="136"/>
      <c r="AS683" s="136"/>
      <c r="AT683" s="136"/>
      <c r="AU683" s="136"/>
      <c r="AV683" s="136"/>
      <c r="AW683" s="136"/>
      <c r="AX683" s="136"/>
      <c r="AY683" s="136"/>
      <c r="AZ683" s="136"/>
      <c r="BA683" s="136"/>
      <c r="BB683" s="136"/>
      <c r="BC683" s="136"/>
      <c r="BD683" s="136"/>
      <c r="BE683" s="136"/>
      <c r="BF683" s="136"/>
      <c r="BG683" s="136"/>
      <c r="BH683" s="136"/>
      <c r="BI683" s="136"/>
      <c r="BJ683" s="136"/>
      <c r="BK683" s="136"/>
      <c r="BL683" s="136"/>
      <c r="BM683" s="136"/>
      <c r="BN683" s="136"/>
      <c r="BO683" s="136"/>
      <c r="BP683" s="136"/>
      <c r="BQ683" s="136"/>
      <c r="BR683" s="136"/>
      <c r="BS683" s="136"/>
      <c r="BT683" s="136"/>
      <c r="BU683" s="136"/>
      <c r="BV683" s="136"/>
      <c r="BW683" s="136"/>
      <c r="BX683" s="136"/>
      <c r="BY683" s="136"/>
      <c r="BZ683" s="136"/>
      <c r="CA683" s="136"/>
      <c r="CB683" s="136"/>
      <c r="CC683" s="136"/>
      <c r="CD683" s="136"/>
      <c r="CE683" s="136"/>
      <c r="CF683" s="136"/>
      <c r="CG683" s="136"/>
      <c r="CH683" s="136"/>
      <c r="CI683" s="136"/>
      <c r="CJ683" s="136"/>
      <c r="CK683" s="136"/>
      <c r="CL683" s="136"/>
      <c r="CM683" s="136"/>
      <c r="CN683" s="136"/>
      <c r="CO683" s="136"/>
      <c r="CP683" s="136"/>
      <c r="CQ683" s="136"/>
      <c r="CR683" s="136"/>
      <c r="CS683" s="136"/>
      <c r="CT683" s="136"/>
      <c r="CU683" s="136"/>
      <c r="CV683" s="136"/>
      <c r="CW683" s="136"/>
      <c r="CX683" s="136"/>
      <c r="CY683" s="136"/>
      <c r="CZ683" s="136"/>
      <c r="DA683" s="136"/>
      <c r="DB683" s="136"/>
      <c r="DC683" s="136"/>
      <c r="DD683" s="136"/>
      <c r="DE683" s="136"/>
      <c r="DF683" s="136"/>
      <c r="DG683" s="136"/>
      <c r="DH683" s="136"/>
      <c r="DI683" s="136"/>
      <c r="DJ683" s="136"/>
      <c r="DK683" s="136"/>
      <c r="DL683" s="136"/>
      <c r="DM683" s="136"/>
      <c r="DN683" s="136"/>
      <c r="DO683" s="136"/>
      <c r="DP683" s="136"/>
      <c r="DQ683" s="136"/>
      <c r="DR683" s="136"/>
      <c r="DS683" s="136"/>
      <c r="DT683" s="136"/>
      <c r="DU683" s="136"/>
      <c r="DV683" s="136"/>
      <c r="DW683" s="136"/>
    </row>
    <row r="684" spans="1:127" x14ac:dyDescent="0.3">
      <c r="A684" s="128"/>
      <c r="B684" s="129"/>
      <c r="C684" s="146"/>
      <c r="D684" s="131"/>
      <c r="E684" s="128"/>
      <c r="F684" s="128"/>
      <c r="G684" s="132"/>
      <c r="H684" s="128"/>
      <c r="I684" s="128"/>
      <c r="J684" s="131"/>
      <c r="K684" s="128"/>
      <c r="L684" s="133"/>
      <c r="M684" s="133"/>
      <c r="P684" s="136"/>
      <c r="Q684" s="136"/>
      <c r="R684" s="136"/>
      <c r="S684" s="136"/>
      <c r="T684" s="136"/>
      <c r="U684" s="136"/>
      <c r="V684" s="136"/>
      <c r="W684" s="136"/>
      <c r="X684" s="136"/>
      <c r="Y684" s="136"/>
      <c r="Z684" s="136"/>
      <c r="AA684" s="136"/>
      <c r="AB684" s="136"/>
      <c r="AC684" s="136"/>
      <c r="AD684" s="136"/>
      <c r="AE684" s="136"/>
      <c r="AF684" s="136"/>
      <c r="AG684" s="136"/>
      <c r="AH684" s="136"/>
      <c r="AI684" s="136"/>
      <c r="AJ684" s="136"/>
      <c r="AK684" s="136"/>
      <c r="AL684" s="136"/>
      <c r="AM684" s="136"/>
      <c r="AN684" s="136"/>
      <c r="AO684" s="136"/>
      <c r="AP684" s="136"/>
      <c r="AQ684" s="136"/>
      <c r="AR684" s="136"/>
      <c r="AS684" s="136"/>
      <c r="AT684" s="136"/>
      <c r="AU684" s="136"/>
      <c r="AV684" s="136"/>
      <c r="AW684" s="136"/>
      <c r="AX684" s="136"/>
      <c r="AY684" s="136"/>
      <c r="AZ684" s="136"/>
      <c r="BA684" s="136"/>
      <c r="BB684" s="136"/>
      <c r="BC684" s="136"/>
      <c r="BD684" s="136"/>
      <c r="BE684" s="136"/>
      <c r="BF684" s="136"/>
      <c r="BG684" s="136"/>
      <c r="BH684" s="136"/>
      <c r="BI684" s="136"/>
      <c r="BJ684" s="136"/>
      <c r="BK684" s="136"/>
      <c r="BL684" s="136"/>
      <c r="BM684" s="136"/>
      <c r="BN684" s="136"/>
      <c r="BO684" s="136"/>
      <c r="BP684" s="136"/>
      <c r="BQ684" s="136"/>
      <c r="BR684" s="136"/>
      <c r="BS684" s="136"/>
      <c r="BT684" s="136"/>
      <c r="BU684" s="136"/>
      <c r="BV684" s="136"/>
      <c r="BW684" s="136"/>
      <c r="BX684" s="136"/>
      <c r="BY684" s="136"/>
      <c r="BZ684" s="136"/>
      <c r="CA684" s="136"/>
      <c r="CB684" s="136"/>
      <c r="CC684" s="136"/>
      <c r="CD684" s="136"/>
      <c r="CE684" s="136"/>
      <c r="CF684" s="136"/>
      <c r="CG684" s="136"/>
      <c r="CH684" s="136"/>
      <c r="CI684" s="136"/>
      <c r="CJ684" s="136"/>
      <c r="CK684" s="136"/>
      <c r="CL684" s="136"/>
      <c r="CM684" s="136"/>
      <c r="CN684" s="136"/>
      <c r="CO684" s="136"/>
      <c r="CP684" s="136"/>
      <c r="CQ684" s="136"/>
      <c r="CR684" s="136"/>
      <c r="CS684" s="136"/>
      <c r="CT684" s="136"/>
      <c r="CU684" s="136"/>
      <c r="CV684" s="136"/>
      <c r="CW684" s="136"/>
      <c r="CX684" s="136"/>
      <c r="CY684" s="136"/>
      <c r="CZ684" s="136"/>
      <c r="DA684" s="136"/>
      <c r="DB684" s="136"/>
      <c r="DC684" s="136"/>
      <c r="DD684" s="136"/>
      <c r="DE684" s="136"/>
      <c r="DF684" s="136"/>
      <c r="DG684" s="136"/>
      <c r="DH684" s="136"/>
      <c r="DI684" s="136"/>
      <c r="DJ684" s="136"/>
      <c r="DK684" s="136"/>
      <c r="DL684" s="136"/>
      <c r="DM684" s="136"/>
      <c r="DN684" s="136"/>
      <c r="DO684" s="136"/>
      <c r="DP684" s="136"/>
      <c r="DQ684" s="136"/>
      <c r="DR684" s="136"/>
      <c r="DS684" s="136"/>
      <c r="DT684" s="136"/>
      <c r="DU684" s="136"/>
      <c r="DV684" s="136"/>
      <c r="DW684" s="136"/>
    </row>
    <row r="685" spans="1:127" x14ac:dyDescent="0.3">
      <c r="A685" s="138"/>
      <c r="B685" s="139"/>
      <c r="C685" s="147"/>
      <c r="D685" s="140"/>
      <c r="E685" s="138"/>
      <c r="F685" s="138"/>
      <c r="G685" s="141"/>
      <c r="H685" s="138"/>
      <c r="I685" s="138"/>
      <c r="J685" s="140"/>
      <c r="K685" s="138"/>
      <c r="L685" s="142"/>
      <c r="M685" s="142"/>
      <c r="N685" s="120"/>
      <c r="O685" s="143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  <c r="BA685" s="144"/>
      <c r="BB685" s="144"/>
      <c r="BC685" s="144"/>
      <c r="BD685" s="144"/>
      <c r="BE685" s="144"/>
      <c r="BF685" s="144"/>
      <c r="BG685" s="144"/>
      <c r="BH685" s="144"/>
      <c r="BI685" s="144"/>
      <c r="BJ685" s="144"/>
      <c r="BK685" s="144"/>
      <c r="BL685" s="144"/>
      <c r="BM685" s="144"/>
      <c r="BN685" s="144"/>
      <c r="BO685" s="144"/>
      <c r="BP685" s="144"/>
      <c r="BQ685" s="144"/>
      <c r="BR685" s="144"/>
      <c r="BS685" s="144"/>
      <c r="BT685" s="144"/>
      <c r="BU685" s="144"/>
      <c r="BV685" s="144"/>
      <c r="BW685" s="144"/>
      <c r="BX685" s="144"/>
      <c r="BY685" s="144"/>
      <c r="BZ685" s="144"/>
      <c r="CA685" s="144"/>
      <c r="CB685" s="144"/>
      <c r="CC685" s="144"/>
      <c r="CD685" s="144"/>
      <c r="CE685" s="144"/>
      <c r="CF685" s="144"/>
      <c r="CG685" s="144"/>
      <c r="CH685" s="144"/>
      <c r="CI685" s="144"/>
      <c r="CJ685" s="144"/>
      <c r="CK685" s="144"/>
      <c r="CL685" s="144"/>
      <c r="CM685" s="144"/>
      <c r="CN685" s="144"/>
      <c r="CO685" s="144"/>
      <c r="CP685" s="144"/>
      <c r="CQ685" s="144"/>
      <c r="CR685" s="144"/>
      <c r="CS685" s="144"/>
      <c r="CT685" s="144"/>
      <c r="CU685" s="144"/>
      <c r="CV685" s="144"/>
      <c r="CW685" s="144"/>
      <c r="CX685" s="144"/>
      <c r="CY685" s="144"/>
      <c r="CZ685" s="144"/>
      <c r="DA685" s="144"/>
      <c r="DB685" s="144"/>
      <c r="DC685" s="144"/>
      <c r="DD685" s="144"/>
      <c r="DE685" s="144"/>
      <c r="DF685" s="144"/>
      <c r="DG685" s="144"/>
      <c r="DH685" s="144"/>
      <c r="DI685" s="144"/>
      <c r="DJ685" s="144"/>
      <c r="DK685" s="144"/>
      <c r="DL685" s="144"/>
      <c r="DM685" s="144"/>
      <c r="DN685" s="144"/>
      <c r="DO685" s="144"/>
      <c r="DP685" s="144"/>
      <c r="DQ685" s="144"/>
      <c r="DR685" s="144"/>
      <c r="DS685" s="144"/>
      <c r="DT685" s="144"/>
      <c r="DU685" s="144"/>
      <c r="DV685" s="144"/>
      <c r="DW685" s="144"/>
    </row>
    <row r="686" spans="1:127" x14ac:dyDescent="0.3">
      <c r="A686" s="72"/>
      <c r="B686" s="2"/>
      <c r="C686" s="145"/>
      <c r="D686" s="122"/>
      <c r="E686" s="123"/>
      <c r="F686" s="123"/>
      <c r="G686" s="124"/>
      <c r="H686" s="125"/>
      <c r="I686" s="126"/>
      <c r="J686" s="122"/>
      <c r="K686" s="127"/>
      <c r="P686" s="136"/>
      <c r="Q686" s="136"/>
      <c r="R686" s="136"/>
      <c r="S686" s="136"/>
      <c r="T686" s="136"/>
      <c r="U686" s="136"/>
      <c r="V686" s="136"/>
      <c r="W686" s="136"/>
      <c r="X686" s="136"/>
      <c r="Y686" s="136"/>
      <c r="Z686" s="136"/>
      <c r="AA686" s="136"/>
      <c r="AB686" s="136"/>
      <c r="AC686" s="136"/>
      <c r="AD686" s="136"/>
      <c r="AE686" s="136"/>
      <c r="AF686" s="136"/>
      <c r="AG686" s="136"/>
      <c r="AH686" s="136"/>
      <c r="AI686" s="136"/>
      <c r="AJ686" s="136"/>
      <c r="AK686" s="136"/>
      <c r="AL686" s="136"/>
      <c r="AM686" s="136"/>
      <c r="AN686" s="136"/>
      <c r="AO686" s="136"/>
      <c r="AP686" s="136"/>
      <c r="AQ686" s="136"/>
      <c r="AR686" s="136"/>
      <c r="AS686" s="136"/>
      <c r="AT686" s="136"/>
      <c r="AU686" s="136"/>
      <c r="AV686" s="136"/>
      <c r="AW686" s="136"/>
      <c r="AX686" s="136"/>
      <c r="AY686" s="136"/>
      <c r="AZ686" s="136"/>
      <c r="BA686" s="136"/>
      <c r="BB686" s="136"/>
      <c r="BC686" s="136"/>
      <c r="BD686" s="136"/>
      <c r="BE686" s="136"/>
      <c r="BF686" s="136"/>
      <c r="BG686" s="136"/>
      <c r="BH686" s="136"/>
      <c r="BI686" s="136"/>
      <c r="BJ686" s="136"/>
      <c r="BK686" s="136"/>
      <c r="BL686" s="136"/>
      <c r="BM686" s="136"/>
      <c r="BN686" s="136"/>
      <c r="BO686" s="136"/>
      <c r="BP686" s="136"/>
      <c r="BQ686" s="136"/>
      <c r="BR686" s="136"/>
      <c r="BS686" s="136"/>
      <c r="BT686" s="136"/>
      <c r="BU686" s="136"/>
      <c r="BV686" s="136"/>
      <c r="BW686" s="136"/>
      <c r="BX686" s="136"/>
      <c r="BY686" s="136"/>
      <c r="BZ686" s="136"/>
      <c r="CA686" s="136"/>
      <c r="CB686" s="136"/>
      <c r="CC686" s="136"/>
      <c r="CD686" s="136"/>
      <c r="CE686" s="136"/>
      <c r="CF686" s="136"/>
      <c r="CG686" s="136"/>
      <c r="CH686" s="136"/>
      <c r="CI686" s="136"/>
      <c r="CJ686" s="136"/>
      <c r="CK686" s="136"/>
      <c r="CL686" s="136"/>
      <c r="CM686" s="136"/>
      <c r="CN686" s="136"/>
      <c r="CO686" s="136"/>
      <c r="CP686" s="136"/>
      <c r="CQ686" s="136"/>
      <c r="CR686" s="136"/>
      <c r="CS686" s="136"/>
      <c r="CT686" s="136"/>
      <c r="CU686" s="136"/>
      <c r="CV686" s="136"/>
      <c r="CW686" s="136"/>
      <c r="CX686" s="136"/>
      <c r="CY686" s="136"/>
      <c r="CZ686" s="136"/>
      <c r="DA686" s="136"/>
      <c r="DB686" s="136"/>
      <c r="DC686" s="136"/>
      <c r="DD686" s="136"/>
      <c r="DE686" s="136"/>
      <c r="DF686" s="136"/>
      <c r="DG686" s="136"/>
      <c r="DH686" s="136"/>
      <c r="DI686" s="136"/>
      <c r="DJ686" s="136"/>
      <c r="DK686" s="136"/>
      <c r="DL686" s="136"/>
      <c r="DM686" s="136"/>
      <c r="DN686" s="136"/>
      <c r="DO686" s="136"/>
      <c r="DP686" s="136"/>
      <c r="DQ686" s="136"/>
      <c r="DR686" s="136"/>
      <c r="DS686" s="136"/>
      <c r="DT686" s="136"/>
      <c r="DU686" s="136"/>
      <c r="DV686" s="136"/>
      <c r="DW686" s="136"/>
    </row>
    <row r="687" spans="1:127" x14ac:dyDescent="0.3">
      <c r="A687" s="128"/>
      <c r="B687" s="129"/>
      <c r="C687" s="146"/>
      <c r="D687" s="131"/>
      <c r="E687" s="128"/>
      <c r="F687" s="128"/>
      <c r="G687" s="132"/>
      <c r="H687" s="128"/>
      <c r="I687" s="128"/>
      <c r="J687" s="131"/>
      <c r="K687" s="128"/>
      <c r="L687" s="133"/>
      <c r="M687" s="133"/>
      <c r="P687" s="136"/>
      <c r="Q687" s="136"/>
      <c r="R687" s="136"/>
      <c r="S687" s="136"/>
      <c r="T687" s="136"/>
      <c r="U687" s="136"/>
      <c r="V687" s="136"/>
      <c r="W687" s="136"/>
      <c r="X687" s="136"/>
      <c r="Y687" s="136"/>
      <c r="Z687" s="136"/>
      <c r="AA687" s="136"/>
      <c r="AB687" s="136"/>
      <c r="AC687" s="136"/>
      <c r="AD687" s="136"/>
      <c r="AE687" s="136"/>
      <c r="AF687" s="136"/>
      <c r="AG687" s="136"/>
      <c r="AH687" s="136"/>
      <c r="AI687" s="136"/>
      <c r="AJ687" s="136"/>
      <c r="AK687" s="136"/>
      <c r="AL687" s="136"/>
      <c r="AM687" s="136"/>
      <c r="AN687" s="136"/>
      <c r="AO687" s="136"/>
      <c r="AP687" s="136"/>
      <c r="AQ687" s="136"/>
      <c r="AR687" s="136"/>
      <c r="AS687" s="136"/>
      <c r="AT687" s="136"/>
      <c r="AU687" s="136"/>
      <c r="AV687" s="136"/>
      <c r="AW687" s="136"/>
      <c r="AX687" s="136"/>
      <c r="AY687" s="136"/>
      <c r="AZ687" s="136"/>
      <c r="BA687" s="136"/>
      <c r="BB687" s="136"/>
      <c r="BC687" s="136"/>
      <c r="BD687" s="136"/>
      <c r="BE687" s="136"/>
      <c r="BF687" s="136"/>
      <c r="BG687" s="136"/>
      <c r="BH687" s="136"/>
      <c r="BI687" s="136"/>
      <c r="BJ687" s="136"/>
      <c r="BK687" s="136"/>
      <c r="BL687" s="136"/>
      <c r="BM687" s="136"/>
      <c r="BN687" s="136"/>
      <c r="BO687" s="136"/>
      <c r="BP687" s="136"/>
      <c r="BQ687" s="136"/>
      <c r="BR687" s="136"/>
      <c r="BS687" s="136"/>
      <c r="BT687" s="136"/>
      <c r="BU687" s="136"/>
      <c r="BV687" s="136"/>
      <c r="BW687" s="136"/>
      <c r="BX687" s="136"/>
      <c r="BY687" s="136"/>
      <c r="BZ687" s="136"/>
      <c r="CA687" s="136"/>
      <c r="CB687" s="136"/>
      <c r="CC687" s="136"/>
      <c r="CD687" s="136"/>
      <c r="CE687" s="136"/>
      <c r="CF687" s="136"/>
      <c r="CG687" s="136"/>
      <c r="CH687" s="136"/>
      <c r="CI687" s="136"/>
      <c r="CJ687" s="136"/>
      <c r="CK687" s="136"/>
      <c r="CL687" s="136"/>
      <c r="CM687" s="136"/>
      <c r="CN687" s="136"/>
      <c r="CO687" s="136"/>
      <c r="CP687" s="136"/>
      <c r="CQ687" s="136"/>
      <c r="CR687" s="136"/>
      <c r="CS687" s="136"/>
      <c r="CT687" s="136"/>
      <c r="CU687" s="136"/>
      <c r="CV687" s="136"/>
      <c r="CW687" s="136"/>
      <c r="CX687" s="136"/>
      <c r="CY687" s="136"/>
      <c r="CZ687" s="136"/>
      <c r="DA687" s="136"/>
      <c r="DB687" s="136"/>
      <c r="DC687" s="136"/>
      <c r="DD687" s="136"/>
      <c r="DE687" s="136"/>
      <c r="DF687" s="136"/>
      <c r="DG687" s="136"/>
      <c r="DH687" s="136"/>
      <c r="DI687" s="136"/>
      <c r="DJ687" s="136"/>
      <c r="DK687" s="136"/>
      <c r="DL687" s="136"/>
      <c r="DM687" s="136"/>
      <c r="DN687" s="136"/>
      <c r="DO687" s="136"/>
      <c r="DP687" s="136"/>
      <c r="DQ687" s="136"/>
      <c r="DR687" s="136"/>
      <c r="DS687" s="136"/>
      <c r="DT687" s="136"/>
      <c r="DU687" s="136"/>
      <c r="DV687" s="136"/>
      <c r="DW687" s="136"/>
    </row>
    <row r="688" spans="1:127" x14ac:dyDescent="0.3">
      <c r="A688" s="138"/>
      <c r="B688" s="139"/>
      <c r="C688" s="147"/>
      <c r="D688" s="140"/>
      <c r="E688" s="138"/>
      <c r="F688" s="138"/>
      <c r="G688" s="141"/>
      <c r="H688" s="138"/>
      <c r="I688" s="138"/>
      <c r="J688" s="140"/>
      <c r="K688" s="138"/>
      <c r="L688" s="142"/>
      <c r="M688" s="142"/>
      <c r="N688" s="120"/>
      <c r="O688" s="143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  <c r="BA688" s="144"/>
      <c r="BB688" s="144"/>
      <c r="BC688" s="144"/>
      <c r="BD688" s="144"/>
      <c r="BE688" s="144"/>
      <c r="BF688" s="144"/>
      <c r="BG688" s="144"/>
      <c r="BH688" s="144"/>
      <c r="BI688" s="144"/>
      <c r="BJ688" s="144"/>
      <c r="BK688" s="144"/>
      <c r="BL688" s="144"/>
      <c r="BM688" s="144"/>
      <c r="BN688" s="144"/>
      <c r="BO688" s="144"/>
      <c r="BP688" s="144"/>
      <c r="BQ688" s="144"/>
      <c r="BR688" s="144"/>
      <c r="BS688" s="144"/>
      <c r="BT688" s="144"/>
      <c r="BU688" s="144"/>
      <c r="BV688" s="144"/>
      <c r="BW688" s="144"/>
      <c r="BX688" s="144"/>
      <c r="BY688" s="144"/>
      <c r="BZ688" s="144"/>
      <c r="CA688" s="144"/>
      <c r="CB688" s="144"/>
      <c r="CC688" s="144"/>
      <c r="CD688" s="144"/>
      <c r="CE688" s="144"/>
      <c r="CF688" s="144"/>
      <c r="CG688" s="144"/>
      <c r="CH688" s="144"/>
      <c r="CI688" s="144"/>
      <c r="CJ688" s="144"/>
      <c r="CK688" s="144"/>
      <c r="CL688" s="144"/>
      <c r="CM688" s="144"/>
      <c r="CN688" s="144"/>
      <c r="CO688" s="144"/>
      <c r="CP688" s="144"/>
      <c r="CQ688" s="144"/>
      <c r="CR688" s="144"/>
      <c r="CS688" s="144"/>
      <c r="CT688" s="144"/>
      <c r="CU688" s="144"/>
      <c r="CV688" s="144"/>
      <c r="CW688" s="144"/>
      <c r="CX688" s="144"/>
      <c r="CY688" s="144"/>
      <c r="CZ688" s="144"/>
      <c r="DA688" s="144"/>
      <c r="DB688" s="144"/>
      <c r="DC688" s="144"/>
      <c r="DD688" s="144"/>
      <c r="DE688" s="144"/>
      <c r="DF688" s="144"/>
      <c r="DG688" s="144"/>
      <c r="DH688" s="144"/>
      <c r="DI688" s="144"/>
      <c r="DJ688" s="144"/>
      <c r="DK688" s="144"/>
      <c r="DL688" s="144"/>
      <c r="DM688" s="144"/>
      <c r="DN688" s="144"/>
      <c r="DO688" s="144"/>
      <c r="DP688" s="144"/>
      <c r="DQ688" s="144"/>
      <c r="DR688" s="144"/>
      <c r="DS688" s="144"/>
      <c r="DT688" s="144"/>
      <c r="DU688" s="144"/>
      <c r="DV688" s="144"/>
      <c r="DW688" s="144"/>
    </row>
    <row r="689" spans="1:127" x14ac:dyDescent="0.3">
      <c r="A689" s="72"/>
      <c r="B689" s="2"/>
      <c r="C689" s="145"/>
      <c r="D689" s="122"/>
      <c r="E689" s="123"/>
      <c r="F689" s="123"/>
      <c r="G689" s="124"/>
      <c r="H689" s="125"/>
      <c r="I689" s="126"/>
      <c r="J689" s="122"/>
      <c r="K689" s="127"/>
      <c r="P689" s="136"/>
      <c r="Q689" s="136"/>
      <c r="R689" s="136"/>
      <c r="S689" s="136"/>
      <c r="T689" s="136"/>
      <c r="U689" s="136"/>
      <c r="V689" s="136"/>
      <c r="W689" s="136"/>
      <c r="X689" s="136"/>
      <c r="Y689" s="136"/>
      <c r="Z689" s="136"/>
      <c r="AA689" s="136"/>
      <c r="AB689" s="136"/>
      <c r="AC689" s="136"/>
      <c r="AD689" s="136"/>
      <c r="AE689" s="136"/>
      <c r="AF689" s="136"/>
      <c r="AG689" s="136"/>
      <c r="AH689" s="136"/>
      <c r="AI689" s="136"/>
      <c r="AJ689" s="136"/>
      <c r="AK689" s="136"/>
      <c r="AL689" s="136"/>
      <c r="AM689" s="136"/>
      <c r="AN689" s="136"/>
      <c r="AO689" s="136"/>
      <c r="AP689" s="136"/>
      <c r="AQ689" s="136"/>
      <c r="AR689" s="136"/>
      <c r="AS689" s="136"/>
      <c r="AT689" s="136"/>
      <c r="AU689" s="136"/>
      <c r="AV689" s="136"/>
      <c r="AW689" s="136"/>
      <c r="AX689" s="136"/>
      <c r="AY689" s="136"/>
      <c r="AZ689" s="136"/>
      <c r="BA689" s="136"/>
      <c r="BB689" s="136"/>
      <c r="BC689" s="136"/>
      <c r="BD689" s="136"/>
      <c r="BE689" s="136"/>
      <c r="BF689" s="136"/>
      <c r="BG689" s="136"/>
      <c r="BH689" s="136"/>
      <c r="BI689" s="136"/>
      <c r="BJ689" s="136"/>
      <c r="BK689" s="136"/>
      <c r="BL689" s="136"/>
      <c r="BM689" s="136"/>
      <c r="BN689" s="136"/>
      <c r="BO689" s="136"/>
      <c r="BP689" s="136"/>
      <c r="BQ689" s="136"/>
      <c r="BR689" s="136"/>
      <c r="BS689" s="136"/>
      <c r="BT689" s="136"/>
      <c r="BU689" s="136"/>
      <c r="BV689" s="136"/>
      <c r="BW689" s="136"/>
      <c r="BX689" s="136"/>
      <c r="BY689" s="136"/>
      <c r="BZ689" s="136"/>
      <c r="CA689" s="136"/>
      <c r="CB689" s="136"/>
      <c r="CC689" s="136"/>
      <c r="CD689" s="136"/>
      <c r="CE689" s="136"/>
      <c r="CF689" s="136"/>
      <c r="CG689" s="136"/>
      <c r="CH689" s="136"/>
      <c r="CI689" s="136"/>
      <c r="CJ689" s="136"/>
      <c r="CK689" s="136"/>
      <c r="CL689" s="136"/>
      <c r="CM689" s="136"/>
      <c r="CN689" s="136"/>
      <c r="CO689" s="136"/>
      <c r="CP689" s="136"/>
      <c r="CQ689" s="136"/>
      <c r="CR689" s="136"/>
      <c r="CS689" s="136"/>
      <c r="CT689" s="136"/>
      <c r="CU689" s="136"/>
      <c r="CV689" s="136"/>
      <c r="CW689" s="136"/>
      <c r="CX689" s="136"/>
      <c r="CY689" s="136"/>
      <c r="CZ689" s="136"/>
      <c r="DA689" s="136"/>
      <c r="DB689" s="136"/>
      <c r="DC689" s="136"/>
      <c r="DD689" s="136"/>
      <c r="DE689" s="136"/>
      <c r="DF689" s="136"/>
      <c r="DG689" s="136"/>
      <c r="DH689" s="136"/>
      <c r="DI689" s="136"/>
      <c r="DJ689" s="136"/>
      <c r="DK689" s="136"/>
      <c r="DL689" s="136"/>
      <c r="DM689" s="136"/>
      <c r="DN689" s="136"/>
      <c r="DO689" s="136"/>
      <c r="DP689" s="136"/>
      <c r="DQ689" s="136"/>
      <c r="DR689" s="136"/>
      <c r="DS689" s="136"/>
      <c r="DT689" s="136"/>
      <c r="DU689" s="136"/>
      <c r="DV689" s="136"/>
      <c r="DW689" s="136"/>
    </row>
    <row r="690" spans="1:127" x14ac:dyDescent="0.3">
      <c r="A690" s="128"/>
      <c r="B690" s="129"/>
      <c r="C690" s="146"/>
      <c r="D690" s="131"/>
      <c r="E690" s="128"/>
      <c r="F690" s="128"/>
      <c r="G690" s="132"/>
      <c r="H690" s="128"/>
      <c r="I690" s="128"/>
      <c r="J690" s="131"/>
      <c r="K690" s="128"/>
      <c r="L690" s="133"/>
      <c r="M690" s="133"/>
      <c r="P690" s="136"/>
      <c r="Q690" s="136"/>
      <c r="R690" s="136"/>
      <c r="S690" s="136"/>
      <c r="T690" s="136"/>
      <c r="U690" s="136"/>
      <c r="V690" s="136"/>
      <c r="W690" s="136"/>
      <c r="X690" s="136"/>
      <c r="Y690" s="136"/>
      <c r="Z690" s="136"/>
      <c r="AA690" s="136"/>
      <c r="AB690" s="136"/>
      <c r="AC690" s="136"/>
      <c r="AD690" s="136"/>
      <c r="AE690" s="136"/>
      <c r="AF690" s="136"/>
      <c r="AG690" s="136"/>
      <c r="AH690" s="136"/>
      <c r="AI690" s="136"/>
      <c r="AJ690" s="136"/>
      <c r="AK690" s="136"/>
      <c r="AL690" s="136"/>
      <c r="AM690" s="136"/>
      <c r="AN690" s="136"/>
      <c r="AO690" s="136"/>
      <c r="AP690" s="136"/>
      <c r="AQ690" s="136"/>
      <c r="AR690" s="136"/>
      <c r="AS690" s="136"/>
      <c r="AT690" s="136"/>
      <c r="AU690" s="136"/>
      <c r="AV690" s="136"/>
      <c r="AW690" s="136"/>
      <c r="AX690" s="136"/>
      <c r="AY690" s="136"/>
      <c r="AZ690" s="136"/>
      <c r="BA690" s="136"/>
      <c r="BB690" s="136"/>
      <c r="BC690" s="136"/>
      <c r="BD690" s="136"/>
      <c r="BE690" s="136"/>
      <c r="BF690" s="136"/>
      <c r="BG690" s="136"/>
      <c r="BH690" s="136"/>
      <c r="BI690" s="136"/>
      <c r="BJ690" s="136"/>
      <c r="BK690" s="136"/>
      <c r="BL690" s="136"/>
      <c r="BM690" s="136"/>
      <c r="BN690" s="136"/>
      <c r="BO690" s="136"/>
      <c r="BP690" s="136"/>
      <c r="BQ690" s="136"/>
      <c r="BR690" s="136"/>
      <c r="BS690" s="136"/>
      <c r="BT690" s="136"/>
      <c r="BU690" s="136"/>
      <c r="BV690" s="136"/>
      <c r="BW690" s="136"/>
      <c r="BX690" s="136"/>
      <c r="BY690" s="136"/>
      <c r="BZ690" s="136"/>
      <c r="CA690" s="136"/>
      <c r="CB690" s="136"/>
      <c r="CC690" s="136"/>
      <c r="CD690" s="136"/>
      <c r="CE690" s="136"/>
      <c r="CF690" s="136"/>
      <c r="CG690" s="136"/>
      <c r="CH690" s="136"/>
      <c r="CI690" s="136"/>
      <c r="CJ690" s="136"/>
      <c r="CK690" s="136"/>
      <c r="CL690" s="136"/>
      <c r="CM690" s="136"/>
      <c r="CN690" s="136"/>
      <c r="CO690" s="136"/>
      <c r="CP690" s="136"/>
      <c r="CQ690" s="136"/>
      <c r="CR690" s="136"/>
      <c r="CS690" s="136"/>
      <c r="CT690" s="136"/>
      <c r="CU690" s="136"/>
      <c r="CV690" s="136"/>
      <c r="CW690" s="136"/>
      <c r="CX690" s="136"/>
      <c r="CY690" s="136"/>
      <c r="CZ690" s="136"/>
      <c r="DA690" s="136"/>
      <c r="DB690" s="136"/>
      <c r="DC690" s="136"/>
      <c r="DD690" s="136"/>
      <c r="DE690" s="136"/>
      <c r="DF690" s="136"/>
      <c r="DG690" s="136"/>
      <c r="DH690" s="136"/>
      <c r="DI690" s="136"/>
      <c r="DJ690" s="136"/>
      <c r="DK690" s="136"/>
      <c r="DL690" s="136"/>
      <c r="DM690" s="136"/>
      <c r="DN690" s="136"/>
      <c r="DO690" s="136"/>
      <c r="DP690" s="136"/>
      <c r="DQ690" s="136"/>
      <c r="DR690" s="136"/>
      <c r="DS690" s="136"/>
      <c r="DT690" s="136"/>
      <c r="DU690" s="136"/>
      <c r="DV690" s="136"/>
      <c r="DW690" s="136"/>
    </row>
    <row r="691" spans="1:127" x14ac:dyDescent="0.3">
      <c r="A691" s="138"/>
      <c r="B691" s="139"/>
      <c r="C691" s="147"/>
      <c r="D691" s="140"/>
      <c r="E691" s="138"/>
      <c r="F691" s="138"/>
      <c r="G691" s="141"/>
      <c r="H691" s="138"/>
      <c r="I691" s="138"/>
      <c r="J691" s="140"/>
      <c r="K691" s="138"/>
      <c r="L691" s="142"/>
      <c r="M691" s="142"/>
      <c r="N691" s="120"/>
      <c r="O691" s="143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  <c r="BA691" s="144"/>
      <c r="BB691" s="144"/>
      <c r="BC691" s="144"/>
      <c r="BD691" s="144"/>
      <c r="BE691" s="144"/>
      <c r="BF691" s="144"/>
      <c r="BG691" s="144"/>
      <c r="BH691" s="144"/>
      <c r="BI691" s="144"/>
      <c r="BJ691" s="144"/>
      <c r="BK691" s="144"/>
      <c r="BL691" s="144"/>
      <c r="BM691" s="144"/>
      <c r="BN691" s="144"/>
      <c r="BO691" s="144"/>
      <c r="BP691" s="144"/>
      <c r="BQ691" s="144"/>
      <c r="BR691" s="144"/>
      <c r="BS691" s="144"/>
      <c r="BT691" s="144"/>
      <c r="BU691" s="144"/>
      <c r="BV691" s="144"/>
      <c r="BW691" s="144"/>
      <c r="BX691" s="144"/>
      <c r="BY691" s="144"/>
      <c r="BZ691" s="144"/>
      <c r="CA691" s="144"/>
      <c r="CB691" s="144"/>
      <c r="CC691" s="144"/>
      <c r="CD691" s="144"/>
      <c r="CE691" s="144"/>
      <c r="CF691" s="144"/>
      <c r="CG691" s="144"/>
      <c r="CH691" s="144"/>
      <c r="CI691" s="144"/>
      <c r="CJ691" s="144"/>
      <c r="CK691" s="144"/>
      <c r="CL691" s="144"/>
      <c r="CM691" s="144"/>
      <c r="CN691" s="144"/>
      <c r="CO691" s="144"/>
      <c r="CP691" s="144"/>
      <c r="CQ691" s="144"/>
      <c r="CR691" s="144"/>
      <c r="CS691" s="144"/>
      <c r="CT691" s="144"/>
      <c r="CU691" s="144"/>
      <c r="CV691" s="144"/>
      <c r="CW691" s="144"/>
      <c r="CX691" s="144"/>
      <c r="CY691" s="144"/>
      <c r="CZ691" s="144"/>
      <c r="DA691" s="144"/>
      <c r="DB691" s="144"/>
      <c r="DC691" s="144"/>
      <c r="DD691" s="144"/>
      <c r="DE691" s="144"/>
      <c r="DF691" s="144"/>
      <c r="DG691" s="144"/>
      <c r="DH691" s="144"/>
      <c r="DI691" s="144"/>
      <c r="DJ691" s="144"/>
      <c r="DK691" s="144"/>
      <c r="DL691" s="144"/>
      <c r="DM691" s="144"/>
      <c r="DN691" s="144"/>
      <c r="DO691" s="144"/>
      <c r="DP691" s="144"/>
      <c r="DQ691" s="144"/>
      <c r="DR691" s="144"/>
      <c r="DS691" s="144"/>
      <c r="DT691" s="144"/>
      <c r="DU691" s="144"/>
      <c r="DV691" s="144"/>
      <c r="DW691" s="144"/>
    </row>
    <row r="692" spans="1:127" x14ac:dyDescent="0.3">
      <c r="A692" s="72"/>
      <c r="B692" s="2"/>
      <c r="C692" s="135"/>
      <c r="D692" s="122"/>
      <c r="E692" s="123"/>
      <c r="F692" s="123"/>
      <c r="G692" s="124"/>
      <c r="H692" s="125"/>
      <c r="I692" s="126"/>
      <c r="J692" s="122"/>
      <c r="K692" s="127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  <c r="BB692" s="33"/>
      <c r="BC692" s="33"/>
      <c r="BD692" s="33"/>
      <c r="BE692" s="33"/>
      <c r="BF692" s="33"/>
      <c r="BG692" s="33"/>
      <c r="BH692" s="33"/>
      <c r="BI692" s="33"/>
      <c r="BJ692" s="33"/>
      <c r="BK692" s="33"/>
      <c r="BL692" s="33"/>
      <c r="BM692" s="33"/>
      <c r="BN692" s="33"/>
      <c r="BO692" s="33"/>
      <c r="BP692" s="33"/>
      <c r="BQ692" s="33"/>
      <c r="BR692" s="33"/>
      <c r="BS692" s="33"/>
      <c r="BT692" s="33"/>
      <c r="BU692" s="33"/>
      <c r="BV692" s="33"/>
      <c r="BW692" s="33"/>
      <c r="BX692" s="33"/>
      <c r="BY692" s="33"/>
      <c r="BZ692" s="33"/>
      <c r="CA692" s="33"/>
      <c r="CB692" s="33"/>
      <c r="CC692" s="33"/>
      <c r="CD692" s="33"/>
      <c r="CE692" s="33"/>
      <c r="CF692" s="33"/>
      <c r="CG692" s="33"/>
      <c r="CH692" s="33"/>
      <c r="CI692" s="33"/>
      <c r="CJ692" s="33"/>
      <c r="CK692" s="33"/>
      <c r="CL692" s="33"/>
      <c r="CM692" s="33"/>
      <c r="CN692" s="33"/>
      <c r="CO692" s="33"/>
      <c r="CP692" s="33"/>
      <c r="CQ692" s="33"/>
      <c r="CR692" s="33"/>
      <c r="CS692" s="33"/>
      <c r="CT692" s="33"/>
      <c r="CU692" s="33"/>
      <c r="CV692" s="33"/>
      <c r="CW692" s="33"/>
      <c r="CX692" s="33"/>
      <c r="CY692" s="33"/>
      <c r="CZ692" s="33"/>
      <c r="DA692" s="33"/>
      <c r="DB692" s="33"/>
      <c r="DC692" s="33"/>
      <c r="DD692" s="33"/>
      <c r="DE692" s="33"/>
      <c r="DF692" s="33"/>
      <c r="DG692" s="33"/>
      <c r="DH692" s="33"/>
      <c r="DI692" s="33"/>
      <c r="DJ692" s="33"/>
      <c r="DK692" s="33"/>
      <c r="DL692" s="33"/>
      <c r="DM692" s="33"/>
      <c r="DN692" s="33"/>
      <c r="DO692" s="33"/>
      <c r="DP692" s="33"/>
      <c r="DQ692" s="33"/>
      <c r="DR692" s="33"/>
      <c r="DS692" s="33"/>
      <c r="DT692" s="33"/>
      <c r="DU692" s="33"/>
      <c r="DV692" s="33"/>
      <c r="DW692" s="33"/>
    </row>
    <row r="693" spans="1:127" x14ac:dyDescent="0.3">
      <c r="A693" s="128"/>
      <c r="B693" s="129"/>
      <c r="C693" s="137"/>
      <c r="D693" s="131"/>
      <c r="E693" s="128"/>
      <c r="F693" s="128"/>
      <c r="G693" s="132"/>
      <c r="H693" s="128"/>
      <c r="I693" s="128"/>
      <c r="J693" s="131"/>
      <c r="K693" s="128"/>
      <c r="L693" s="133"/>
      <c r="M693" s="133"/>
      <c r="N693" s="134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  <c r="AW693" s="33"/>
      <c r="AX693" s="33"/>
      <c r="AY693" s="33"/>
      <c r="AZ693" s="33"/>
      <c r="BA693" s="33"/>
      <c r="BB693" s="33"/>
      <c r="BC693" s="33"/>
      <c r="BD693" s="33"/>
      <c r="BE693" s="33"/>
      <c r="BF693" s="33"/>
      <c r="BG693" s="33"/>
      <c r="BH693" s="33"/>
      <c r="BI693" s="33"/>
      <c r="BJ693" s="33"/>
      <c r="BK693" s="33"/>
      <c r="BL693" s="33"/>
      <c r="BM693" s="33"/>
      <c r="BN693" s="33"/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A693" s="33"/>
      <c r="CB693" s="33"/>
      <c r="CC693" s="33"/>
      <c r="CD693" s="33"/>
      <c r="CE693" s="33"/>
      <c r="CF693" s="33"/>
      <c r="CG693" s="33"/>
      <c r="CH693" s="33"/>
      <c r="CI693" s="33"/>
      <c r="CJ693" s="33"/>
      <c r="CK693" s="33"/>
      <c r="CL693" s="33"/>
      <c r="CM693" s="33"/>
      <c r="CN693" s="33"/>
      <c r="CO693" s="33"/>
      <c r="CP693" s="33"/>
      <c r="CQ693" s="33"/>
      <c r="CR693" s="33"/>
      <c r="CS693" s="33"/>
      <c r="CT693" s="33"/>
      <c r="CU693" s="33"/>
      <c r="CV693" s="33"/>
      <c r="CW693" s="33"/>
      <c r="CX693" s="33"/>
      <c r="CY693" s="33"/>
      <c r="CZ693" s="33"/>
      <c r="DA693" s="33"/>
      <c r="DB693" s="33"/>
      <c r="DC693" s="33"/>
      <c r="DD693" s="33"/>
      <c r="DE693" s="33"/>
      <c r="DF693" s="33"/>
      <c r="DG693" s="33"/>
      <c r="DH693" s="33"/>
      <c r="DI693" s="33"/>
      <c r="DJ693" s="33"/>
      <c r="DK693" s="33"/>
      <c r="DL693" s="33"/>
      <c r="DM693" s="33"/>
      <c r="DN693" s="33"/>
      <c r="DO693" s="33"/>
      <c r="DP693" s="33"/>
      <c r="DQ693" s="33"/>
      <c r="DR693" s="33"/>
      <c r="DS693" s="33"/>
      <c r="DT693" s="33"/>
      <c r="DU693" s="33"/>
      <c r="DV693" s="33"/>
      <c r="DW693" s="33"/>
    </row>
    <row r="694" spans="1:127" x14ac:dyDescent="0.3">
      <c r="A694" s="72"/>
      <c r="B694" s="2"/>
      <c r="C694" s="145"/>
      <c r="D694" s="122"/>
      <c r="E694" s="123"/>
      <c r="F694" s="123"/>
      <c r="G694" s="124"/>
      <c r="H694" s="125"/>
      <c r="I694" s="126"/>
      <c r="J694" s="122"/>
      <c r="K694" s="127"/>
      <c r="P694" s="136"/>
      <c r="Q694" s="136"/>
      <c r="R694" s="136"/>
      <c r="S694" s="136"/>
      <c r="T694" s="136"/>
      <c r="U694" s="136"/>
      <c r="V694" s="136"/>
      <c r="W694" s="136"/>
      <c r="X694" s="136"/>
      <c r="Y694" s="136"/>
      <c r="Z694" s="136"/>
      <c r="AA694" s="136"/>
      <c r="AB694" s="136"/>
      <c r="AC694" s="136"/>
      <c r="AD694" s="136"/>
      <c r="AE694" s="136"/>
      <c r="AF694" s="136"/>
      <c r="AG694" s="136"/>
      <c r="AH694" s="136"/>
      <c r="AI694" s="136"/>
      <c r="AJ694" s="136"/>
      <c r="AK694" s="136"/>
      <c r="AL694" s="136"/>
      <c r="AM694" s="136"/>
      <c r="AN694" s="136"/>
      <c r="AO694" s="136"/>
      <c r="AP694" s="136"/>
      <c r="AQ694" s="136"/>
      <c r="AR694" s="136"/>
      <c r="AS694" s="136"/>
      <c r="AT694" s="136"/>
      <c r="AU694" s="136"/>
      <c r="AV694" s="136"/>
      <c r="AW694" s="136"/>
      <c r="AX694" s="136"/>
      <c r="AY694" s="136"/>
      <c r="AZ694" s="136"/>
      <c r="BA694" s="136"/>
      <c r="BB694" s="136"/>
      <c r="BC694" s="136"/>
      <c r="BD694" s="136"/>
      <c r="BE694" s="136"/>
      <c r="BF694" s="136"/>
      <c r="BG694" s="136"/>
      <c r="BH694" s="136"/>
      <c r="BI694" s="136"/>
      <c r="BJ694" s="136"/>
      <c r="BK694" s="136"/>
      <c r="BL694" s="136"/>
      <c r="BM694" s="136"/>
      <c r="BN694" s="136"/>
      <c r="BO694" s="136"/>
      <c r="BP694" s="136"/>
      <c r="BQ694" s="136"/>
      <c r="BR694" s="136"/>
      <c r="BS694" s="136"/>
      <c r="BT694" s="136"/>
      <c r="BU694" s="136"/>
      <c r="BV694" s="136"/>
      <c r="BW694" s="136"/>
      <c r="BX694" s="136"/>
      <c r="BY694" s="136"/>
      <c r="BZ694" s="136"/>
      <c r="CA694" s="136"/>
      <c r="CB694" s="136"/>
      <c r="CC694" s="136"/>
      <c r="CD694" s="136"/>
      <c r="CE694" s="136"/>
      <c r="CF694" s="136"/>
      <c r="CG694" s="136"/>
      <c r="CH694" s="136"/>
      <c r="CI694" s="136"/>
      <c r="CJ694" s="136"/>
      <c r="CK694" s="136"/>
      <c r="CL694" s="136"/>
      <c r="CM694" s="136"/>
      <c r="CN694" s="136"/>
      <c r="CO694" s="136"/>
      <c r="CP694" s="136"/>
      <c r="CQ694" s="136"/>
      <c r="CR694" s="136"/>
      <c r="CS694" s="136"/>
      <c r="CT694" s="136"/>
      <c r="CU694" s="136"/>
      <c r="CV694" s="136"/>
      <c r="CW694" s="136"/>
      <c r="CX694" s="136"/>
      <c r="CY694" s="136"/>
      <c r="CZ694" s="136"/>
      <c r="DA694" s="136"/>
      <c r="DB694" s="136"/>
      <c r="DC694" s="136"/>
      <c r="DD694" s="136"/>
      <c r="DE694" s="136"/>
      <c r="DF694" s="136"/>
      <c r="DG694" s="136"/>
      <c r="DH694" s="136"/>
      <c r="DI694" s="136"/>
      <c r="DJ694" s="136"/>
      <c r="DK694" s="136"/>
      <c r="DL694" s="136"/>
      <c r="DM694" s="136"/>
      <c r="DN694" s="136"/>
      <c r="DO694" s="136"/>
      <c r="DP694" s="136"/>
      <c r="DQ694" s="136"/>
      <c r="DR694" s="136"/>
      <c r="DS694" s="136"/>
      <c r="DT694" s="136"/>
      <c r="DU694" s="136"/>
      <c r="DV694" s="136"/>
      <c r="DW694" s="136"/>
    </row>
    <row r="695" spans="1:127" x14ac:dyDescent="0.3">
      <c r="A695" s="128"/>
      <c r="B695" s="129"/>
      <c r="C695" s="146"/>
      <c r="D695" s="131"/>
      <c r="E695" s="128"/>
      <c r="F695" s="128"/>
      <c r="G695" s="132"/>
      <c r="H695" s="128"/>
      <c r="I695" s="128"/>
      <c r="J695" s="131"/>
      <c r="K695" s="128"/>
      <c r="L695" s="133"/>
      <c r="M695" s="133"/>
      <c r="P695" s="136"/>
      <c r="Q695" s="136"/>
      <c r="R695" s="136"/>
      <c r="S695" s="136"/>
      <c r="T695" s="136"/>
      <c r="U695" s="136"/>
      <c r="V695" s="136"/>
      <c r="W695" s="136"/>
      <c r="X695" s="136"/>
      <c r="Y695" s="136"/>
      <c r="Z695" s="136"/>
      <c r="AA695" s="136"/>
      <c r="AB695" s="136"/>
      <c r="AC695" s="136"/>
      <c r="AD695" s="136"/>
      <c r="AE695" s="136"/>
      <c r="AF695" s="136"/>
      <c r="AG695" s="136"/>
      <c r="AH695" s="136"/>
      <c r="AI695" s="136"/>
      <c r="AJ695" s="136"/>
      <c r="AK695" s="136"/>
      <c r="AL695" s="136"/>
      <c r="AM695" s="136"/>
      <c r="AN695" s="136"/>
      <c r="AO695" s="136"/>
      <c r="AP695" s="136"/>
      <c r="AQ695" s="136"/>
      <c r="AR695" s="136"/>
      <c r="AS695" s="136"/>
      <c r="AT695" s="136"/>
      <c r="AU695" s="136"/>
      <c r="AV695" s="136"/>
      <c r="AW695" s="136"/>
      <c r="AX695" s="136"/>
      <c r="AY695" s="136"/>
      <c r="AZ695" s="136"/>
      <c r="BA695" s="136"/>
      <c r="BB695" s="136"/>
      <c r="BC695" s="136"/>
      <c r="BD695" s="136"/>
      <c r="BE695" s="136"/>
      <c r="BF695" s="136"/>
      <c r="BG695" s="136"/>
      <c r="BH695" s="136"/>
      <c r="BI695" s="136"/>
      <c r="BJ695" s="136"/>
      <c r="BK695" s="136"/>
      <c r="BL695" s="136"/>
      <c r="BM695" s="136"/>
      <c r="BN695" s="136"/>
      <c r="BO695" s="136"/>
      <c r="BP695" s="136"/>
      <c r="BQ695" s="136"/>
      <c r="BR695" s="136"/>
      <c r="BS695" s="136"/>
      <c r="BT695" s="136"/>
      <c r="BU695" s="136"/>
      <c r="BV695" s="136"/>
      <c r="BW695" s="136"/>
      <c r="BX695" s="136"/>
      <c r="BY695" s="136"/>
      <c r="BZ695" s="136"/>
      <c r="CA695" s="136"/>
      <c r="CB695" s="136"/>
      <c r="CC695" s="136"/>
      <c r="CD695" s="136"/>
      <c r="CE695" s="136"/>
      <c r="CF695" s="136"/>
      <c r="CG695" s="136"/>
      <c r="CH695" s="136"/>
      <c r="CI695" s="136"/>
      <c r="CJ695" s="136"/>
      <c r="CK695" s="136"/>
      <c r="CL695" s="136"/>
      <c r="CM695" s="136"/>
      <c r="CN695" s="136"/>
      <c r="CO695" s="136"/>
      <c r="CP695" s="136"/>
      <c r="CQ695" s="136"/>
      <c r="CR695" s="136"/>
      <c r="CS695" s="136"/>
      <c r="CT695" s="136"/>
      <c r="CU695" s="136"/>
      <c r="CV695" s="136"/>
      <c r="CW695" s="136"/>
      <c r="CX695" s="136"/>
      <c r="CY695" s="136"/>
      <c r="CZ695" s="136"/>
      <c r="DA695" s="136"/>
      <c r="DB695" s="136"/>
      <c r="DC695" s="136"/>
      <c r="DD695" s="136"/>
      <c r="DE695" s="136"/>
      <c r="DF695" s="136"/>
      <c r="DG695" s="136"/>
      <c r="DH695" s="136"/>
      <c r="DI695" s="136"/>
      <c r="DJ695" s="136"/>
      <c r="DK695" s="136"/>
      <c r="DL695" s="136"/>
      <c r="DM695" s="136"/>
      <c r="DN695" s="136"/>
      <c r="DO695" s="136"/>
      <c r="DP695" s="136"/>
      <c r="DQ695" s="136"/>
      <c r="DR695" s="136"/>
      <c r="DS695" s="136"/>
      <c r="DT695" s="136"/>
      <c r="DU695" s="136"/>
      <c r="DV695" s="136"/>
      <c r="DW695" s="136"/>
    </row>
    <row r="696" spans="1:127" x14ac:dyDescent="0.3">
      <c r="A696" s="138"/>
      <c r="B696" s="139"/>
      <c r="C696" s="147"/>
      <c r="D696" s="140"/>
      <c r="E696" s="138"/>
      <c r="F696" s="138"/>
      <c r="G696" s="141"/>
      <c r="H696" s="138"/>
      <c r="I696" s="138"/>
      <c r="J696" s="140"/>
      <c r="K696" s="138"/>
      <c r="L696" s="142"/>
      <c r="M696" s="142"/>
      <c r="N696" s="120"/>
      <c r="O696" s="143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  <c r="BA696" s="144"/>
      <c r="BB696" s="144"/>
      <c r="BC696" s="144"/>
      <c r="BD696" s="144"/>
      <c r="BE696" s="144"/>
      <c r="BF696" s="144"/>
      <c r="BG696" s="144"/>
      <c r="BH696" s="144"/>
      <c r="BI696" s="144"/>
      <c r="BJ696" s="144"/>
      <c r="BK696" s="144"/>
      <c r="BL696" s="144"/>
      <c r="BM696" s="144"/>
      <c r="BN696" s="144"/>
      <c r="BO696" s="144"/>
      <c r="BP696" s="144"/>
      <c r="BQ696" s="144"/>
      <c r="BR696" s="144"/>
      <c r="BS696" s="144"/>
      <c r="BT696" s="144"/>
      <c r="BU696" s="144"/>
      <c r="BV696" s="144"/>
      <c r="BW696" s="144"/>
      <c r="BX696" s="144"/>
      <c r="BY696" s="144"/>
      <c r="BZ696" s="144"/>
      <c r="CA696" s="144"/>
      <c r="CB696" s="144"/>
      <c r="CC696" s="144"/>
      <c r="CD696" s="144"/>
      <c r="CE696" s="144"/>
      <c r="CF696" s="144"/>
      <c r="CG696" s="144"/>
      <c r="CH696" s="144"/>
      <c r="CI696" s="144"/>
      <c r="CJ696" s="144"/>
      <c r="CK696" s="144"/>
      <c r="CL696" s="144"/>
      <c r="CM696" s="144"/>
      <c r="CN696" s="144"/>
      <c r="CO696" s="144"/>
      <c r="CP696" s="144"/>
      <c r="CQ696" s="144"/>
      <c r="CR696" s="144"/>
      <c r="CS696" s="144"/>
      <c r="CT696" s="144"/>
      <c r="CU696" s="144"/>
      <c r="CV696" s="144"/>
      <c r="CW696" s="144"/>
      <c r="CX696" s="144"/>
      <c r="CY696" s="144"/>
      <c r="CZ696" s="144"/>
      <c r="DA696" s="144"/>
      <c r="DB696" s="144"/>
      <c r="DC696" s="144"/>
      <c r="DD696" s="144"/>
      <c r="DE696" s="144"/>
      <c r="DF696" s="144"/>
      <c r="DG696" s="144"/>
      <c r="DH696" s="144"/>
      <c r="DI696" s="144"/>
      <c r="DJ696" s="144"/>
      <c r="DK696" s="144"/>
      <c r="DL696" s="144"/>
      <c r="DM696" s="144"/>
      <c r="DN696" s="144"/>
      <c r="DO696" s="144"/>
      <c r="DP696" s="144"/>
      <c r="DQ696" s="144"/>
      <c r="DR696" s="144"/>
      <c r="DS696" s="144"/>
      <c r="DT696" s="144"/>
      <c r="DU696" s="144"/>
      <c r="DV696" s="144"/>
      <c r="DW696" s="144"/>
    </row>
    <row r="697" spans="1:127" x14ac:dyDescent="0.3">
      <c r="A697" s="72"/>
      <c r="B697" s="2"/>
      <c r="C697" s="145"/>
      <c r="D697" s="122"/>
      <c r="E697" s="123"/>
      <c r="F697" s="123"/>
      <c r="G697" s="124"/>
      <c r="H697" s="125"/>
      <c r="I697" s="126"/>
      <c r="J697" s="122"/>
      <c r="K697" s="127"/>
      <c r="P697" s="136"/>
      <c r="Q697" s="136"/>
      <c r="R697" s="136"/>
      <c r="S697" s="136"/>
      <c r="T697" s="136"/>
      <c r="U697" s="136"/>
      <c r="V697" s="136"/>
      <c r="W697" s="136"/>
      <c r="X697" s="136"/>
      <c r="Y697" s="136"/>
      <c r="Z697" s="136"/>
      <c r="AA697" s="136"/>
      <c r="AB697" s="136"/>
      <c r="AC697" s="136"/>
      <c r="AD697" s="136"/>
      <c r="AE697" s="136"/>
      <c r="AF697" s="136"/>
      <c r="AG697" s="136"/>
      <c r="AH697" s="136"/>
      <c r="AI697" s="136"/>
      <c r="AJ697" s="136"/>
      <c r="AK697" s="136"/>
      <c r="AL697" s="136"/>
      <c r="AM697" s="136"/>
      <c r="AN697" s="136"/>
      <c r="AO697" s="136"/>
      <c r="AP697" s="136"/>
      <c r="AQ697" s="136"/>
      <c r="AR697" s="136"/>
      <c r="AS697" s="136"/>
      <c r="AT697" s="136"/>
      <c r="AU697" s="136"/>
      <c r="AV697" s="136"/>
      <c r="AW697" s="136"/>
      <c r="AX697" s="136"/>
      <c r="AY697" s="136"/>
      <c r="AZ697" s="136"/>
      <c r="BA697" s="136"/>
      <c r="BB697" s="136"/>
      <c r="BC697" s="136"/>
      <c r="BD697" s="136"/>
      <c r="BE697" s="136"/>
      <c r="BF697" s="136"/>
      <c r="BG697" s="136"/>
      <c r="BH697" s="136"/>
      <c r="BI697" s="136"/>
      <c r="BJ697" s="136"/>
      <c r="BK697" s="136"/>
      <c r="BL697" s="136"/>
      <c r="BM697" s="136"/>
      <c r="BN697" s="136"/>
      <c r="BO697" s="136"/>
      <c r="BP697" s="136"/>
      <c r="BQ697" s="136"/>
      <c r="BR697" s="136"/>
      <c r="BS697" s="136"/>
      <c r="BT697" s="136"/>
      <c r="BU697" s="136"/>
      <c r="BV697" s="136"/>
      <c r="BW697" s="136"/>
      <c r="BX697" s="136"/>
      <c r="BY697" s="136"/>
      <c r="BZ697" s="136"/>
      <c r="CA697" s="136"/>
      <c r="CB697" s="136"/>
      <c r="CC697" s="136"/>
      <c r="CD697" s="136"/>
      <c r="CE697" s="136"/>
      <c r="CF697" s="136"/>
      <c r="CG697" s="136"/>
      <c r="CH697" s="136"/>
      <c r="CI697" s="136"/>
      <c r="CJ697" s="136"/>
      <c r="CK697" s="136"/>
      <c r="CL697" s="136"/>
      <c r="CM697" s="136"/>
      <c r="CN697" s="136"/>
      <c r="CO697" s="136"/>
      <c r="CP697" s="136"/>
      <c r="CQ697" s="136"/>
      <c r="CR697" s="136"/>
      <c r="CS697" s="136"/>
      <c r="CT697" s="136"/>
      <c r="CU697" s="136"/>
      <c r="CV697" s="136"/>
      <c r="CW697" s="136"/>
      <c r="CX697" s="136"/>
      <c r="CY697" s="136"/>
      <c r="CZ697" s="136"/>
      <c r="DA697" s="136"/>
      <c r="DB697" s="136"/>
      <c r="DC697" s="136"/>
      <c r="DD697" s="136"/>
      <c r="DE697" s="136"/>
      <c r="DF697" s="136"/>
      <c r="DG697" s="136"/>
      <c r="DH697" s="136"/>
      <c r="DI697" s="136"/>
      <c r="DJ697" s="136"/>
      <c r="DK697" s="136"/>
      <c r="DL697" s="136"/>
      <c r="DM697" s="136"/>
      <c r="DN697" s="136"/>
      <c r="DO697" s="136"/>
      <c r="DP697" s="136"/>
      <c r="DQ697" s="136"/>
      <c r="DR697" s="136"/>
      <c r="DS697" s="136"/>
      <c r="DT697" s="136"/>
      <c r="DU697" s="136"/>
      <c r="DV697" s="136"/>
      <c r="DW697" s="136"/>
    </row>
    <row r="698" spans="1:127" x14ac:dyDescent="0.3">
      <c r="A698" s="128"/>
      <c r="B698" s="129"/>
      <c r="C698" s="146"/>
      <c r="D698" s="131"/>
      <c r="E698" s="128"/>
      <c r="F698" s="128"/>
      <c r="G698" s="132"/>
      <c r="H698" s="128"/>
      <c r="I698" s="128"/>
      <c r="J698" s="131"/>
      <c r="K698" s="128"/>
      <c r="L698" s="133"/>
      <c r="M698" s="133"/>
      <c r="P698" s="136"/>
      <c r="Q698" s="136"/>
      <c r="R698" s="136"/>
      <c r="S698" s="136"/>
      <c r="T698" s="136"/>
      <c r="U698" s="136"/>
      <c r="V698" s="136"/>
      <c r="W698" s="136"/>
      <c r="X698" s="136"/>
      <c r="Y698" s="136"/>
      <c r="Z698" s="136"/>
      <c r="AA698" s="136"/>
      <c r="AB698" s="136"/>
      <c r="AC698" s="136"/>
      <c r="AD698" s="136"/>
      <c r="AE698" s="136"/>
      <c r="AF698" s="136"/>
      <c r="AG698" s="136"/>
      <c r="AH698" s="136"/>
      <c r="AI698" s="136"/>
      <c r="AJ698" s="136"/>
      <c r="AK698" s="136"/>
      <c r="AL698" s="136"/>
      <c r="AM698" s="136"/>
      <c r="AN698" s="136"/>
      <c r="AO698" s="136"/>
      <c r="AP698" s="136"/>
      <c r="AQ698" s="136"/>
      <c r="AR698" s="136"/>
      <c r="AS698" s="136"/>
      <c r="AT698" s="136"/>
      <c r="AU698" s="136"/>
      <c r="AV698" s="136"/>
      <c r="AW698" s="136"/>
      <c r="AX698" s="136"/>
      <c r="AY698" s="136"/>
      <c r="AZ698" s="136"/>
      <c r="BA698" s="136"/>
      <c r="BB698" s="136"/>
      <c r="BC698" s="136"/>
      <c r="BD698" s="136"/>
      <c r="BE698" s="136"/>
      <c r="BF698" s="136"/>
      <c r="BG698" s="136"/>
      <c r="BH698" s="136"/>
      <c r="BI698" s="136"/>
      <c r="BJ698" s="136"/>
      <c r="BK698" s="136"/>
      <c r="BL698" s="136"/>
      <c r="BM698" s="136"/>
      <c r="BN698" s="136"/>
      <c r="BO698" s="136"/>
      <c r="BP698" s="136"/>
      <c r="BQ698" s="136"/>
      <c r="BR698" s="136"/>
      <c r="BS698" s="136"/>
      <c r="BT698" s="136"/>
      <c r="BU698" s="136"/>
      <c r="BV698" s="136"/>
      <c r="BW698" s="136"/>
      <c r="BX698" s="136"/>
      <c r="BY698" s="136"/>
      <c r="BZ698" s="136"/>
      <c r="CA698" s="136"/>
      <c r="CB698" s="136"/>
      <c r="CC698" s="136"/>
      <c r="CD698" s="136"/>
      <c r="CE698" s="136"/>
      <c r="CF698" s="136"/>
      <c r="CG698" s="136"/>
      <c r="CH698" s="136"/>
      <c r="CI698" s="136"/>
      <c r="CJ698" s="136"/>
      <c r="CK698" s="136"/>
      <c r="CL698" s="136"/>
      <c r="CM698" s="136"/>
      <c r="CN698" s="136"/>
      <c r="CO698" s="136"/>
      <c r="CP698" s="136"/>
      <c r="CQ698" s="136"/>
      <c r="CR698" s="136"/>
      <c r="CS698" s="136"/>
      <c r="CT698" s="136"/>
      <c r="CU698" s="136"/>
      <c r="CV698" s="136"/>
      <c r="CW698" s="136"/>
      <c r="CX698" s="136"/>
      <c r="CY698" s="136"/>
      <c r="CZ698" s="136"/>
      <c r="DA698" s="136"/>
      <c r="DB698" s="136"/>
      <c r="DC698" s="136"/>
      <c r="DD698" s="136"/>
      <c r="DE698" s="136"/>
      <c r="DF698" s="136"/>
      <c r="DG698" s="136"/>
      <c r="DH698" s="136"/>
      <c r="DI698" s="136"/>
      <c r="DJ698" s="136"/>
      <c r="DK698" s="136"/>
      <c r="DL698" s="136"/>
      <c r="DM698" s="136"/>
      <c r="DN698" s="136"/>
      <c r="DO698" s="136"/>
      <c r="DP698" s="136"/>
      <c r="DQ698" s="136"/>
      <c r="DR698" s="136"/>
      <c r="DS698" s="136"/>
      <c r="DT698" s="136"/>
      <c r="DU698" s="136"/>
      <c r="DV698" s="136"/>
      <c r="DW698" s="136"/>
    </row>
    <row r="699" spans="1:127" x14ac:dyDescent="0.3">
      <c r="A699" s="138"/>
      <c r="B699" s="139"/>
      <c r="C699" s="147"/>
      <c r="D699" s="140"/>
      <c r="E699" s="138"/>
      <c r="F699" s="138"/>
      <c r="G699" s="141"/>
      <c r="H699" s="138"/>
      <c r="I699" s="138"/>
      <c r="J699" s="140"/>
      <c r="K699" s="138"/>
      <c r="L699" s="142"/>
      <c r="M699" s="142"/>
      <c r="N699" s="120"/>
      <c r="O699" s="143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  <c r="BA699" s="144"/>
      <c r="BB699" s="144"/>
      <c r="BC699" s="144"/>
      <c r="BD699" s="144"/>
      <c r="BE699" s="144"/>
      <c r="BF699" s="144"/>
      <c r="BG699" s="144"/>
      <c r="BH699" s="144"/>
      <c r="BI699" s="144"/>
      <c r="BJ699" s="144"/>
      <c r="BK699" s="144"/>
      <c r="BL699" s="144"/>
      <c r="BM699" s="144"/>
      <c r="BN699" s="144"/>
      <c r="BO699" s="144"/>
      <c r="BP699" s="144"/>
      <c r="BQ699" s="144"/>
      <c r="BR699" s="144"/>
      <c r="BS699" s="144"/>
      <c r="BT699" s="144"/>
      <c r="BU699" s="144"/>
      <c r="BV699" s="144"/>
      <c r="BW699" s="144"/>
      <c r="BX699" s="144"/>
      <c r="BY699" s="144"/>
      <c r="BZ699" s="144"/>
      <c r="CA699" s="144"/>
      <c r="CB699" s="144"/>
      <c r="CC699" s="144"/>
      <c r="CD699" s="144"/>
      <c r="CE699" s="144"/>
      <c r="CF699" s="144"/>
      <c r="CG699" s="144"/>
      <c r="CH699" s="144"/>
      <c r="CI699" s="144"/>
      <c r="CJ699" s="144"/>
      <c r="CK699" s="144"/>
      <c r="CL699" s="144"/>
      <c r="CM699" s="144"/>
      <c r="CN699" s="144"/>
      <c r="CO699" s="144"/>
      <c r="CP699" s="144"/>
      <c r="CQ699" s="144"/>
      <c r="CR699" s="144"/>
      <c r="CS699" s="144"/>
      <c r="CT699" s="144"/>
      <c r="CU699" s="144"/>
      <c r="CV699" s="144"/>
      <c r="CW699" s="144"/>
      <c r="CX699" s="144"/>
      <c r="CY699" s="144"/>
      <c r="CZ699" s="144"/>
      <c r="DA699" s="144"/>
      <c r="DB699" s="144"/>
      <c r="DC699" s="144"/>
      <c r="DD699" s="144"/>
      <c r="DE699" s="144"/>
      <c r="DF699" s="144"/>
      <c r="DG699" s="144"/>
      <c r="DH699" s="144"/>
      <c r="DI699" s="144"/>
      <c r="DJ699" s="144"/>
      <c r="DK699" s="144"/>
      <c r="DL699" s="144"/>
      <c r="DM699" s="144"/>
      <c r="DN699" s="144"/>
      <c r="DO699" s="144"/>
      <c r="DP699" s="144"/>
      <c r="DQ699" s="144"/>
      <c r="DR699" s="144"/>
      <c r="DS699" s="144"/>
      <c r="DT699" s="144"/>
      <c r="DU699" s="144"/>
      <c r="DV699" s="144"/>
      <c r="DW699" s="144"/>
    </row>
    <row r="700" spans="1:127" x14ac:dyDescent="0.3">
      <c r="A700" s="72"/>
      <c r="B700" s="2"/>
      <c r="C700" s="145"/>
      <c r="D700" s="122"/>
      <c r="E700" s="123"/>
      <c r="F700" s="123"/>
      <c r="G700" s="124"/>
      <c r="H700" s="125"/>
      <c r="I700" s="126"/>
      <c r="J700" s="122"/>
      <c r="K700" s="127"/>
      <c r="P700" s="136"/>
      <c r="Q700" s="136"/>
      <c r="R700" s="136"/>
      <c r="S700" s="136"/>
      <c r="T700" s="136"/>
      <c r="U700" s="136"/>
      <c r="V700" s="136"/>
      <c r="W700" s="136"/>
      <c r="X700" s="136"/>
      <c r="Y700" s="136"/>
      <c r="Z700" s="136"/>
      <c r="AA700" s="136"/>
      <c r="AB700" s="136"/>
      <c r="AC700" s="136"/>
      <c r="AD700" s="136"/>
      <c r="AE700" s="136"/>
      <c r="AF700" s="136"/>
      <c r="AG700" s="136"/>
      <c r="AH700" s="136"/>
      <c r="AI700" s="136"/>
      <c r="AJ700" s="136"/>
      <c r="AK700" s="136"/>
      <c r="AL700" s="136"/>
      <c r="AM700" s="136"/>
      <c r="AN700" s="136"/>
      <c r="AO700" s="136"/>
      <c r="AP700" s="136"/>
      <c r="AQ700" s="136"/>
      <c r="AR700" s="136"/>
      <c r="AS700" s="136"/>
      <c r="AT700" s="136"/>
      <c r="AU700" s="136"/>
      <c r="AV700" s="136"/>
      <c r="AW700" s="136"/>
      <c r="AX700" s="136"/>
      <c r="AY700" s="136"/>
      <c r="AZ700" s="136"/>
      <c r="BA700" s="136"/>
      <c r="BB700" s="136"/>
      <c r="BC700" s="136"/>
      <c r="BD700" s="136"/>
      <c r="BE700" s="136"/>
      <c r="BF700" s="136"/>
      <c r="BG700" s="136"/>
      <c r="BH700" s="136"/>
      <c r="BI700" s="136"/>
      <c r="BJ700" s="136"/>
      <c r="BK700" s="136"/>
      <c r="BL700" s="136"/>
      <c r="BM700" s="136"/>
      <c r="BN700" s="136"/>
      <c r="BO700" s="136"/>
      <c r="BP700" s="136"/>
      <c r="BQ700" s="136"/>
      <c r="BR700" s="136"/>
      <c r="BS700" s="136"/>
      <c r="BT700" s="136"/>
      <c r="BU700" s="136"/>
      <c r="BV700" s="136"/>
      <c r="BW700" s="136"/>
      <c r="BX700" s="136"/>
      <c r="BY700" s="136"/>
      <c r="BZ700" s="136"/>
      <c r="CA700" s="136"/>
      <c r="CB700" s="136"/>
      <c r="CC700" s="136"/>
      <c r="CD700" s="136"/>
      <c r="CE700" s="136"/>
      <c r="CF700" s="136"/>
      <c r="CG700" s="136"/>
      <c r="CH700" s="136"/>
      <c r="CI700" s="136"/>
      <c r="CJ700" s="136"/>
      <c r="CK700" s="136"/>
      <c r="CL700" s="136"/>
      <c r="CM700" s="136"/>
      <c r="CN700" s="136"/>
      <c r="CO700" s="136"/>
      <c r="CP700" s="136"/>
      <c r="CQ700" s="136"/>
      <c r="CR700" s="136"/>
      <c r="CS700" s="136"/>
      <c r="CT700" s="136"/>
      <c r="CU700" s="136"/>
      <c r="CV700" s="136"/>
      <c r="CW700" s="136"/>
      <c r="CX700" s="136"/>
      <c r="CY700" s="136"/>
      <c r="CZ700" s="136"/>
      <c r="DA700" s="136"/>
      <c r="DB700" s="136"/>
      <c r="DC700" s="136"/>
      <c r="DD700" s="136"/>
      <c r="DE700" s="136"/>
      <c r="DF700" s="136"/>
      <c r="DG700" s="136"/>
      <c r="DH700" s="136"/>
      <c r="DI700" s="136"/>
      <c r="DJ700" s="136"/>
      <c r="DK700" s="136"/>
      <c r="DL700" s="136"/>
      <c r="DM700" s="136"/>
      <c r="DN700" s="136"/>
      <c r="DO700" s="136"/>
      <c r="DP700" s="136"/>
      <c r="DQ700" s="136"/>
      <c r="DR700" s="136"/>
      <c r="DS700" s="136"/>
      <c r="DT700" s="136"/>
      <c r="DU700" s="136"/>
      <c r="DV700" s="136"/>
      <c r="DW700" s="136"/>
    </row>
    <row r="701" spans="1:127" x14ac:dyDescent="0.3">
      <c r="A701" s="128"/>
      <c r="B701" s="129"/>
      <c r="C701" s="146"/>
      <c r="D701" s="131"/>
      <c r="E701" s="128"/>
      <c r="F701" s="128"/>
      <c r="G701" s="132"/>
      <c r="H701" s="128"/>
      <c r="I701" s="128"/>
      <c r="J701" s="131"/>
      <c r="K701" s="128"/>
      <c r="L701" s="133"/>
      <c r="M701" s="133"/>
      <c r="P701" s="136"/>
      <c r="Q701" s="136"/>
      <c r="R701" s="136"/>
      <c r="S701" s="136"/>
      <c r="T701" s="136"/>
      <c r="U701" s="136"/>
      <c r="V701" s="136"/>
      <c r="W701" s="136"/>
      <c r="X701" s="136"/>
      <c r="Y701" s="136"/>
      <c r="Z701" s="136"/>
      <c r="AA701" s="136"/>
      <c r="AB701" s="136"/>
      <c r="AC701" s="136"/>
      <c r="AD701" s="136"/>
      <c r="AE701" s="136"/>
      <c r="AF701" s="136"/>
      <c r="AG701" s="136"/>
      <c r="AH701" s="136"/>
      <c r="AI701" s="136"/>
      <c r="AJ701" s="136"/>
      <c r="AK701" s="136"/>
      <c r="AL701" s="136"/>
      <c r="AM701" s="136"/>
      <c r="AN701" s="136"/>
      <c r="AO701" s="136"/>
      <c r="AP701" s="136"/>
      <c r="AQ701" s="136"/>
      <c r="AR701" s="136"/>
      <c r="AS701" s="136"/>
      <c r="AT701" s="136"/>
      <c r="AU701" s="136"/>
      <c r="AV701" s="136"/>
      <c r="AW701" s="136"/>
      <c r="AX701" s="136"/>
      <c r="AY701" s="136"/>
      <c r="AZ701" s="136"/>
      <c r="BA701" s="136"/>
      <c r="BB701" s="136"/>
      <c r="BC701" s="136"/>
      <c r="BD701" s="136"/>
      <c r="BE701" s="136"/>
      <c r="BF701" s="136"/>
      <c r="BG701" s="136"/>
      <c r="BH701" s="136"/>
      <c r="BI701" s="136"/>
      <c r="BJ701" s="136"/>
      <c r="BK701" s="136"/>
      <c r="BL701" s="136"/>
      <c r="BM701" s="136"/>
      <c r="BN701" s="136"/>
      <c r="BO701" s="136"/>
      <c r="BP701" s="136"/>
      <c r="BQ701" s="136"/>
      <c r="BR701" s="136"/>
      <c r="BS701" s="136"/>
      <c r="BT701" s="136"/>
      <c r="BU701" s="136"/>
      <c r="BV701" s="136"/>
      <c r="BW701" s="136"/>
      <c r="BX701" s="136"/>
      <c r="BY701" s="136"/>
      <c r="BZ701" s="136"/>
      <c r="CA701" s="136"/>
      <c r="CB701" s="136"/>
      <c r="CC701" s="136"/>
      <c r="CD701" s="136"/>
      <c r="CE701" s="136"/>
      <c r="CF701" s="136"/>
      <c r="CG701" s="136"/>
      <c r="CH701" s="136"/>
      <c r="CI701" s="136"/>
      <c r="CJ701" s="136"/>
      <c r="CK701" s="136"/>
      <c r="CL701" s="136"/>
      <c r="CM701" s="136"/>
      <c r="CN701" s="136"/>
      <c r="CO701" s="136"/>
      <c r="CP701" s="136"/>
      <c r="CQ701" s="136"/>
      <c r="CR701" s="136"/>
      <c r="CS701" s="136"/>
      <c r="CT701" s="136"/>
      <c r="CU701" s="136"/>
      <c r="CV701" s="136"/>
      <c r="CW701" s="136"/>
      <c r="CX701" s="136"/>
      <c r="CY701" s="136"/>
      <c r="CZ701" s="136"/>
      <c r="DA701" s="136"/>
      <c r="DB701" s="136"/>
      <c r="DC701" s="136"/>
      <c r="DD701" s="136"/>
      <c r="DE701" s="136"/>
      <c r="DF701" s="136"/>
      <c r="DG701" s="136"/>
      <c r="DH701" s="136"/>
      <c r="DI701" s="136"/>
      <c r="DJ701" s="136"/>
      <c r="DK701" s="136"/>
      <c r="DL701" s="136"/>
      <c r="DM701" s="136"/>
      <c r="DN701" s="136"/>
      <c r="DO701" s="136"/>
      <c r="DP701" s="136"/>
      <c r="DQ701" s="136"/>
      <c r="DR701" s="136"/>
      <c r="DS701" s="136"/>
      <c r="DT701" s="136"/>
      <c r="DU701" s="136"/>
      <c r="DV701" s="136"/>
      <c r="DW701" s="136"/>
    </row>
    <row r="702" spans="1:127" x14ac:dyDescent="0.3">
      <c r="A702" s="138"/>
      <c r="B702" s="139"/>
      <c r="C702" s="147"/>
      <c r="D702" s="140"/>
      <c r="E702" s="138"/>
      <c r="F702" s="138"/>
      <c r="G702" s="141"/>
      <c r="H702" s="138"/>
      <c r="I702" s="138"/>
      <c r="J702" s="140"/>
      <c r="K702" s="138"/>
      <c r="L702" s="142"/>
      <c r="M702" s="142"/>
      <c r="N702" s="120"/>
      <c r="O702" s="143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  <c r="BA702" s="144"/>
      <c r="BB702" s="144"/>
      <c r="BC702" s="144"/>
      <c r="BD702" s="144"/>
      <c r="BE702" s="144"/>
      <c r="BF702" s="144"/>
      <c r="BG702" s="144"/>
      <c r="BH702" s="144"/>
      <c r="BI702" s="144"/>
      <c r="BJ702" s="144"/>
      <c r="BK702" s="144"/>
      <c r="BL702" s="144"/>
      <c r="BM702" s="144"/>
      <c r="BN702" s="144"/>
      <c r="BO702" s="144"/>
      <c r="BP702" s="144"/>
      <c r="BQ702" s="144"/>
      <c r="BR702" s="144"/>
      <c r="BS702" s="144"/>
      <c r="BT702" s="144"/>
      <c r="BU702" s="144"/>
      <c r="BV702" s="144"/>
      <c r="BW702" s="144"/>
      <c r="BX702" s="144"/>
      <c r="BY702" s="144"/>
      <c r="BZ702" s="144"/>
      <c r="CA702" s="144"/>
      <c r="CB702" s="144"/>
      <c r="CC702" s="144"/>
      <c r="CD702" s="144"/>
      <c r="CE702" s="144"/>
      <c r="CF702" s="144"/>
      <c r="CG702" s="144"/>
      <c r="CH702" s="144"/>
      <c r="CI702" s="144"/>
      <c r="CJ702" s="144"/>
      <c r="CK702" s="144"/>
      <c r="CL702" s="144"/>
      <c r="CM702" s="144"/>
      <c r="CN702" s="144"/>
      <c r="CO702" s="144"/>
      <c r="CP702" s="144"/>
      <c r="CQ702" s="144"/>
      <c r="CR702" s="144"/>
      <c r="CS702" s="144"/>
      <c r="CT702" s="144"/>
      <c r="CU702" s="144"/>
      <c r="CV702" s="144"/>
      <c r="CW702" s="144"/>
      <c r="CX702" s="144"/>
      <c r="CY702" s="144"/>
      <c r="CZ702" s="144"/>
      <c r="DA702" s="144"/>
      <c r="DB702" s="144"/>
      <c r="DC702" s="144"/>
      <c r="DD702" s="144"/>
      <c r="DE702" s="144"/>
      <c r="DF702" s="144"/>
      <c r="DG702" s="144"/>
      <c r="DH702" s="144"/>
      <c r="DI702" s="144"/>
      <c r="DJ702" s="144"/>
      <c r="DK702" s="144"/>
      <c r="DL702" s="144"/>
      <c r="DM702" s="144"/>
      <c r="DN702" s="144"/>
      <c r="DO702" s="144"/>
      <c r="DP702" s="144"/>
      <c r="DQ702" s="144"/>
      <c r="DR702" s="144"/>
      <c r="DS702" s="144"/>
      <c r="DT702" s="144"/>
      <c r="DU702" s="144"/>
      <c r="DV702" s="144"/>
      <c r="DW702" s="144"/>
    </row>
    <row r="703" spans="1:127" x14ac:dyDescent="0.3">
      <c r="A703" s="72"/>
      <c r="B703" s="2"/>
      <c r="C703" s="145"/>
      <c r="D703" s="122"/>
      <c r="E703" s="123"/>
      <c r="F703" s="123"/>
      <c r="G703" s="124"/>
      <c r="H703" s="125"/>
      <c r="I703" s="126"/>
      <c r="J703" s="122"/>
      <c r="K703" s="127"/>
      <c r="P703" s="136"/>
      <c r="Q703" s="136"/>
      <c r="R703" s="136"/>
      <c r="S703" s="136"/>
      <c r="T703" s="136"/>
      <c r="U703" s="136"/>
      <c r="V703" s="136"/>
      <c r="W703" s="136"/>
      <c r="X703" s="136"/>
      <c r="Y703" s="136"/>
      <c r="Z703" s="136"/>
      <c r="AA703" s="136"/>
      <c r="AB703" s="136"/>
      <c r="AC703" s="136"/>
      <c r="AD703" s="136"/>
      <c r="AE703" s="136"/>
      <c r="AF703" s="136"/>
      <c r="AG703" s="136"/>
      <c r="AH703" s="136"/>
      <c r="AI703" s="136"/>
      <c r="AJ703" s="136"/>
      <c r="AK703" s="136"/>
      <c r="AL703" s="136"/>
      <c r="AM703" s="136"/>
      <c r="AN703" s="136"/>
      <c r="AO703" s="136"/>
      <c r="AP703" s="136"/>
      <c r="AQ703" s="136"/>
      <c r="AR703" s="136"/>
      <c r="AS703" s="136"/>
      <c r="AT703" s="136"/>
      <c r="AU703" s="136"/>
      <c r="AV703" s="136"/>
      <c r="AW703" s="136"/>
      <c r="AX703" s="136"/>
      <c r="AY703" s="136"/>
      <c r="AZ703" s="136"/>
      <c r="BA703" s="136"/>
      <c r="BB703" s="136"/>
      <c r="BC703" s="136"/>
      <c r="BD703" s="136"/>
      <c r="BE703" s="136"/>
      <c r="BF703" s="136"/>
      <c r="BG703" s="136"/>
      <c r="BH703" s="136"/>
      <c r="BI703" s="136"/>
      <c r="BJ703" s="136"/>
      <c r="BK703" s="136"/>
      <c r="BL703" s="136"/>
      <c r="BM703" s="136"/>
      <c r="BN703" s="136"/>
      <c r="BO703" s="136"/>
      <c r="BP703" s="136"/>
      <c r="BQ703" s="136"/>
      <c r="BR703" s="136"/>
      <c r="BS703" s="136"/>
      <c r="BT703" s="136"/>
      <c r="BU703" s="136"/>
      <c r="BV703" s="136"/>
      <c r="BW703" s="136"/>
      <c r="BX703" s="136"/>
      <c r="BY703" s="136"/>
      <c r="BZ703" s="136"/>
      <c r="CA703" s="136"/>
      <c r="CB703" s="136"/>
      <c r="CC703" s="136"/>
      <c r="CD703" s="136"/>
      <c r="CE703" s="136"/>
      <c r="CF703" s="136"/>
      <c r="CG703" s="136"/>
      <c r="CH703" s="136"/>
      <c r="CI703" s="136"/>
      <c r="CJ703" s="136"/>
      <c r="CK703" s="136"/>
      <c r="CL703" s="136"/>
      <c r="CM703" s="136"/>
      <c r="CN703" s="136"/>
      <c r="CO703" s="136"/>
      <c r="CP703" s="136"/>
      <c r="CQ703" s="136"/>
      <c r="CR703" s="136"/>
      <c r="CS703" s="136"/>
      <c r="CT703" s="136"/>
      <c r="CU703" s="136"/>
      <c r="CV703" s="136"/>
      <c r="CW703" s="136"/>
      <c r="CX703" s="136"/>
      <c r="CY703" s="136"/>
      <c r="CZ703" s="136"/>
      <c r="DA703" s="136"/>
      <c r="DB703" s="136"/>
      <c r="DC703" s="136"/>
      <c r="DD703" s="136"/>
      <c r="DE703" s="136"/>
      <c r="DF703" s="136"/>
      <c r="DG703" s="136"/>
      <c r="DH703" s="136"/>
      <c r="DI703" s="136"/>
      <c r="DJ703" s="136"/>
      <c r="DK703" s="136"/>
      <c r="DL703" s="136"/>
      <c r="DM703" s="136"/>
      <c r="DN703" s="136"/>
      <c r="DO703" s="136"/>
      <c r="DP703" s="136"/>
      <c r="DQ703" s="136"/>
      <c r="DR703" s="136"/>
      <c r="DS703" s="136"/>
      <c r="DT703" s="136"/>
      <c r="DU703" s="136"/>
      <c r="DV703" s="136"/>
      <c r="DW703" s="136"/>
    </row>
    <row r="704" spans="1:127" x14ac:dyDescent="0.3">
      <c r="A704" s="128"/>
      <c r="B704" s="129"/>
      <c r="C704" s="146"/>
      <c r="D704" s="131"/>
      <c r="E704" s="128"/>
      <c r="F704" s="128"/>
      <c r="G704" s="132"/>
      <c r="H704" s="128"/>
      <c r="I704" s="128"/>
      <c r="J704" s="131"/>
      <c r="K704" s="128"/>
      <c r="L704" s="133"/>
      <c r="M704" s="133"/>
      <c r="P704" s="136"/>
      <c r="Q704" s="136"/>
      <c r="R704" s="136"/>
      <c r="S704" s="136"/>
      <c r="T704" s="136"/>
      <c r="U704" s="136"/>
      <c r="V704" s="136"/>
      <c r="W704" s="136"/>
      <c r="X704" s="136"/>
      <c r="Y704" s="136"/>
      <c r="Z704" s="136"/>
      <c r="AA704" s="136"/>
      <c r="AB704" s="136"/>
      <c r="AC704" s="136"/>
      <c r="AD704" s="136"/>
      <c r="AE704" s="136"/>
      <c r="AF704" s="136"/>
      <c r="AG704" s="136"/>
      <c r="AH704" s="136"/>
      <c r="AI704" s="136"/>
      <c r="AJ704" s="136"/>
      <c r="AK704" s="136"/>
      <c r="AL704" s="136"/>
      <c r="AM704" s="136"/>
      <c r="AN704" s="136"/>
      <c r="AO704" s="136"/>
      <c r="AP704" s="136"/>
      <c r="AQ704" s="136"/>
      <c r="AR704" s="136"/>
      <c r="AS704" s="136"/>
      <c r="AT704" s="136"/>
      <c r="AU704" s="136"/>
      <c r="AV704" s="136"/>
      <c r="AW704" s="136"/>
      <c r="AX704" s="136"/>
      <c r="AY704" s="136"/>
      <c r="AZ704" s="136"/>
      <c r="BA704" s="136"/>
      <c r="BB704" s="136"/>
      <c r="BC704" s="136"/>
      <c r="BD704" s="136"/>
      <c r="BE704" s="136"/>
      <c r="BF704" s="136"/>
      <c r="BG704" s="136"/>
      <c r="BH704" s="136"/>
      <c r="BI704" s="136"/>
      <c r="BJ704" s="136"/>
      <c r="BK704" s="136"/>
      <c r="BL704" s="136"/>
      <c r="BM704" s="136"/>
      <c r="BN704" s="136"/>
      <c r="BO704" s="136"/>
      <c r="BP704" s="136"/>
      <c r="BQ704" s="136"/>
      <c r="BR704" s="136"/>
      <c r="BS704" s="136"/>
      <c r="BT704" s="136"/>
      <c r="BU704" s="136"/>
      <c r="BV704" s="136"/>
      <c r="BW704" s="136"/>
      <c r="BX704" s="136"/>
      <c r="BY704" s="136"/>
      <c r="BZ704" s="136"/>
      <c r="CA704" s="136"/>
      <c r="CB704" s="136"/>
      <c r="CC704" s="136"/>
      <c r="CD704" s="136"/>
      <c r="CE704" s="136"/>
      <c r="CF704" s="136"/>
      <c r="CG704" s="136"/>
      <c r="CH704" s="136"/>
      <c r="CI704" s="136"/>
      <c r="CJ704" s="136"/>
      <c r="CK704" s="136"/>
      <c r="CL704" s="136"/>
      <c r="CM704" s="136"/>
      <c r="CN704" s="136"/>
      <c r="CO704" s="136"/>
      <c r="CP704" s="136"/>
      <c r="CQ704" s="136"/>
      <c r="CR704" s="136"/>
      <c r="CS704" s="136"/>
      <c r="CT704" s="136"/>
      <c r="CU704" s="136"/>
      <c r="CV704" s="136"/>
      <c r="CW704" s="136"/>
      <c r="CX704" s="136"/>
      <c r="CY704" s="136"/>
      <c r="CZ704" s="136"/>
      <c r="DA704" s="136"/>
      <c r="DB704" s="136"/>
      <c r="DC704" s="136"/>
      <c r="DD704" s="136"/>
      <c r="DE704" s="136"/>
      <c r="DF704" s="136"/>
      <c r="DG704" s="136"/>
      <c r="DH704" s="136"/>
      <c r="DI704" s="136"/>
      <c r="DJ704" s="136"/>
      <c r="DK704" s="136"/>
      <c r="DL704" s="136"/>
      <c r="DM704" s="136"/>
      <c r="DN704" s="136"/>
      <c r="DO704" s="136"/>
      <c r="DP704" s="136"/>
      <c r="DQ704" s="136"/>
      <c r="DR704" s="136"/>
      <c r="DS704" s="136"/>
      <c r="DT704" s="136"/>
      <c r="DU704" s="136"/>
      <c r="DV704" s="136"/>
      <c r="DW704" s="136"/>
    </row>
    <row r="705" spans="1:127" x14ac:dyDescent="0.3">
      <c r="A705" s="138"/>
      <c r="B705" s="139"/>
      <c r="C705" s="147"/>
      <c r="D705" s="140"/>
      <c r="E705" s="138"/>
      <c r="F705" s="138"/>
      <c r="G705" s="141"/>
      <c r="H705" s="138"/>
      <c r="I705" s="138"/>
      <c r="J705" s="140"/>
      <c r="K705" s="138"/>
      <c r="L705" s="142"/>
      <c r="M705" s="142"/>
      <c r="N705" s="120"/>
      <c r="O705" s="143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  <c r="BA705" s="144"/>
      <c r="BB705" s="144"/>
      <c r="BC705" s="144"/>
      <c r="BD705" s="144"/>
      <c r="BE705" s="144"/>
      <c r="BF705" s="144"/>
      <c r="BG705" s="144"/>
      <c r="BH705" s="144"/>
      <c r="BI705" s="144"/>
      <c r="BJ705" s="144"/>
      <c r="BK705" s="144"/>
      <c r="BL705" s="144"/>
      <c r="BM705" s="144"/>
      <c r="BN705" s="144"/>
      <c r="BO705" s="144"/>
      <c r="BP705" s="144"/>
      <c r="BQ705" s="144"/>
      <c r="BR705" s="144"/>
      <c r="BS705" s="144"/>
      <c r="BT705" s="144"/>
      <c r="BU705" s="144"/>
      <c r="BV705" s="144"/>
      <c r="BW705" s="144"/>
      <c r="BX705" s="144"/>
      <c r="BY705" s="144"/>
      <c r="BZ705" s="144"/>
      <c r="CA705" s="144"/>
      <c r="CB705" s="144"/>
      <c r="CC705" s="144"/>
      <c r="CD705" s="144"/>
      <c r="CE705" s="144"/>
      <c r="CF705" s="144"/>
      <c r="CG705" s="144"/>
      <c r="CH705" s="144"/>
      <c r="CI705" s="144"/>
      <c r="CJ705" s="144"/>
      <c r="CK705" s="144"/>
      <c r="CL705" s="144"/>
      <c r="CM705" s="144"/>
      <c r="CN705" s="144"/>
      <c r="CO705" s="144"/>
      <c r="CP705" s="144"/>
      <c r="CQ705" s="144"/>
      <c r="CR705" s="144"/>
      <c r="CS705" s="144"/>
      <c r="CT705" s="144"/>
      <c r="CU705" s="144"/>
      <c r="CV705" s="144"/>
      <c r="CW705" s="144"/>
      <c r="CX705" s="144"/>
      <c r="CY705" s="144"/>
      <c r="CZ705" s="144"/>
      <c r="DA705" s="144"/>
      <c r="DB705" s="144"/>
      <c r="DC705" s="144"/>
      <c r="DD705" s="144"/>
      <c r="DE705" s="144"/>
      <c r="DF705" s="144"/>
      <c r="DG705" s="144"/>
      <c r="DH705" s="144"/>
      <c r="DI705" s="144"/>
      <c r="DJ705" s="144"/>
      <c r="DK705" s="144"/>
      <c r="DL705" s="144"/>
      <c r="DM705" s="144"/>
      <c r="DN705" s="144"/>
      <c r="DO705" s="144"/>
      <c r="DP705" s="144"/>
      <c r="DQ705" s="144"/>
      <c r="DR705" s="144"/>
      <c r="DS705" s="144"/>
      <c r="DT705" s="144"/>
      <c r="DU705" s="144"/>
      <c r="DV705" s="144"/>
      <c r="DW705" s="144"/>
    </row>
    <row r="706" spans="1:127" x14ac:dyDescent="0.3">
      <c r="A706" s="72"/>
      <c r="B706" s="2"/>
      <c r="C706" s="121"/>
      <c r="D706" s="122"/>
      <c r="E706" s="123"/>
      <c r="F706" s="123"/>
      <c r="G706" s="124"/>
      <c r="H706" s="125"/>
      <c r="I706" s="126"/>
      <c r="J706" s="122"/>
      <c r="K706" s="127"/>
      <c r="P706" s="136"/>
      <c r="Q706" s="136"/>
      <c r="R706" s="136"/>
      <c r="S706" s="136"/>
      <c r="T706" s="136"/>
      <c r="U706" s="136"/>
      <c r="V706" s="136"/>
      <c r="W706" s="136"/>
      <c r="X706" s="136"/>
      <c r="Y706" s="136"/>
      <c r="Z706" s="136"/>
      <c r="AA706" s="136"/>
      <c r="AB706" s="136"/>
      <c r="AC706" s="136"/>
      <c r="AD706" s="136"/>
      <c r="AE706" s="136"/>
      <c r="AF706" s="136"/>
      <c r="AG706" s="136"/>
      <c r="AH706" s="136"/>
      <c r="AI706" s="136"/>
      <c r="AJ706" s="136"/>
      <c r="AK706" s="136"/>
      <c r="AL706" s="136"/>
      <c r="AM706" s="136"/>
      <c r="AN706" s="136"/>
      <c r="AO706" s="136"/>
      <c r="AP706" s="136"/>
      <c r="AQ706" s="136"/>
      <c r="AR706" s="136"/>
      <c r="AS706" s="136"/>
      <c r="AT706" s="136"/>
      <c r="AU706" s="136"/>
      <c r="AV706" s="136"/>
      <c r="AW706" s="136"/>
      <c r="AX706" s="136"/>
      <c r="AY706" s="136"/>
      <c r="AZ706" s="136"/>
      <c r="BA706" s="136"/>
      <c r="BB706" s="136"/>
      <c r="BC706" s="136"/>
      <c r="BD706" s="136"/>
      <c r="BE706" s="136"/>
      <c r="BF706" s="136"/>
      <c r="BG706" s="136"/>
      <c r="BH706" s="136"/>
      <c r="BI706" s="136"/>
      <c r="BJ706" s="136"/>
      <c r="BK706" s="136"/>
      <c r="BL706" s="136"/>
      <c r="BM706" s="136"/>
      <c r="BN706" s="136"/>
      <c r="BO706" s="136"/>
      <c r="BP706" s="136"/>
      <c r="BQ706" s="136"/>
      <c r="BR706" s="136"/>
      <c r="BS706" s="136"/>
      <c r="BT706" s="136"/>
      <c r="BU706" s="136"/>
      <c r="BV706" s="136"/>
      <c r="BW706" s="136"/>
      <c r="BX706" s="136"/>
      <c r="BY706" s="136"/>
      <c r="BZ706" s="136"/>
      <c r="CA706" s="136"/>
      <c r="CB706" s="136"/>
      <c r="CC706" s="136"/>
      <c r="CD706" s="136"/>
      <c r="CE706" s="136"/>
      <c r="CF706" s="136"/>
      <c r="CG706" s="136"/>
      <c r="CH706" s="136"/>
      <c r="CI706" s="136"/>
      <c r="CJ706" s="136"/>
      <c r="CK706" s="136"/>
      <c r="CL706" s="136"/>
      <c r="CM706" s="136"/>
      <c r="CN706" s="136"/>
      <c r="CO706" s="136"/>
      <c r="CP706" s="136"/>
      <c r="CQ706" s="136"/>
      <c r="CR706" s="136"/>
      <c r="CS706" s="136"/>
      <c r="CT706" s="136"/>
      <c r="CU706" s="136"/>
      <c r="CV706" s="136"/>
      <c r="CW706" s="136"/>
      <c r="CX706" s="136"/>
      <c r="CY706" s="136"/>
      <c r="CZ706" s="136"/>
      <c r="DA706" s="136"/>
      <c r="DB706" s="136"/>
      <c r="DC706" s="136"/>
      <c r="DD706" s="136"/>
      <c r="DE706" s="136"/>
      <c r="DF706" s="136"/>
      <c r="DG706" s="136"/>
      <c r="DH706" s="136"/>
      <c r="DI706" s="136"/>
      <c r="DJ706" s="136"/>
      <c r="DK706" s="136"/>
      <c r="DL706" s="136"/>
      <c r="DM706" s="136"/>
      <c r="DN706" s="136"/>
      <c r="DO706" s="136"/>
      <c r="DP706" s="136"/>
      <c r="DQ706" s="136"/>
      <c r="DR706" s="136"/>
      <c r="DS706" s="136"/>
      <c r="DT706" s="136"/>
      <c r="DU706" s="136"/>
      <c r="DV706" s="136"/>
      <c r="DW706" s="136"/>
    </row>
    <row r="707" spans="1:127" x14ac:dyDescent="0.3">
      <c r="A707" s="128"/>
      <c r="B707" s="129"/>
      <c r="C707" s="130"/>
      <c r="D707" s="131"/>
      <c r="E707" s="128"/>
      <c r="F707" s="128"/>
      <c r="G707" s="132"/>
      <c r="H707" s="128"/>
      <c r="I707" s="128"/>
      <c r="J707" s="131"/>
      <c r="K707" s="128"/>
      <c r="L707" s="133"/>
      <c r="M707" s="133"/>
      <c r="P707" s="136"/>
      <c r="Q707" s="136"/>
      <c r="R707" s="136"/>
      <c r="S707" s="136"/>
      <c r="T707" s="136"/>
      <c r="U707" s="136"/>
      <c r="V707" s="136"/>
      <c r="W707" s="136"/>
      <c r="X707" s="136"/>
      <c r="Y707" s="136"/>
      <c r="Z707" s="136"/>
      <c r="AA707" s="136"/>
      <c r="AB707" s="136"/>
      <c r="AC707" s="136"/>
      <c r="AD707" s="136"/>
      <c r="AE707" s="136"/>
      <c r="AF707" s="136"/>
      <c r="AG707" s="136"/>
      <c r="AH707" s="136"/>
      <c r="AI707" s="136"/>
      <c r="AJ707" s="136"/>
      <c r="AK707" s="136"/>
      <c r="AL707" s="136"/>
      <c r="AM707" s="136"/>
      <c r="AN707" s="136"/>
      <c r="AO707" s="136"/>
      <c r="AP707" s="136"/>
      <c r="AQ707" s="136"/>
      <c r="AR707" s="136"/>
      <c r="AS707" s="136"/>
      <c r="AT707" s="136"/>
      <c r="AU707" s="136"/>
      <c r="AV707" s="136"/>
      <c r="AW707" s="136"/>
      <c r="AX707" s="136"/>
      <c r="AY707" s="136"/>
      <c r="AZ707" s="136"/>
      <c r="BA707" s="136"/>
      <c r="BB707" s="136"/>
      <c r="BC707" s="136"/>
      <c r="BD707" s="136"/>
      <c r="BE707" s="136"/>
      <c r="BF707" s="136"/>
      <c r="BG707" s="136"/>
      <c r="BH707" s="136"/>
      <c r="BI707" s="136"/>
      <c r="BJ707" s="136"/>
      <c r="BK707" s="136"/>
      <c r="BL707" s="136"/>
      <c r="BM707" s="136"/>
      <c r="BN707" s="136"/>
      <c r="BO707" s="136"/>
      <c r="BP707" s="136"/>
      <c r="BQ707" s="136"/>
      <c r="BR707" s="136"/>
      <c r="BS707" s="136"/>
      <c r="BT707" s="136"/>
      <c r="BU707" s="136"/>
      <c r="BV707" s="136"/>
      <c r="BW707" s="136"/>
      <c r="BX707" s="136"/>
      <c r="BY707" s="136"/>
      <c r="BZ707" s="136"/>
      <c r="CA707" s="136"/>
      <c r="CB707" s="136"/>
      <c r="CC707" s="136"/>
      <c r="CD707" s="136"/>
      <c r="CE707" s="136"/>
      <c r="CF707" s="136"/>
      <c r="CG707" s="136"/>
      <c r="CH707" s="136"/>
      <c r="CI707" s="136"/>
      <c r="CJ707" s="136"/>
      <c r="CK707" s="136"/>
      <c r="CL707" s="136"/>
      <c r="CM707" s="136"/>
      <c r="CN707" s="136"/>
      <c r="CO707" s="136"/>
      <c r="CP707" s="136"/>
      <c r="CQ707" s="136"/>
      <c r="CR707" s="136"/>
      <c r="CS707" s="136"/>
      <c r="CT707" s="136"/>
      <c r="CU707" s="136"/>
      <c r="CV707" s="136"/>
      <c r="CW707" s="136"/>
      <c r="CX707" s="136"/>
      <c r="CY707" s="136"/>
      <c r="CZ707" s="136"/>
      <c r="DA707" s="136"/>
      <c r="DB707" s="136"/>
      <c r="DC707" s="136"/>
      <c r="DD707" s="136"/>
      <c r="DE707" s="136"/>
      <c r="DF707" s="136"/>
      <c r="DG707" s="136"/>
      <c r="DH707" s="136"/>
      <c r="DI707" s="136"/>
      <c r="DJ707" s="136"/>
      <c r="DK707" s="136"/>
      <c r="DL707" s="136"/>
      <c r="DM707" s="136"/>
      <c r="DN707" s="136"/>
      <c r="DO707" s="136"/>
      <c r="DP707" s="136"/>
      <c r="DQ707" s="136"/>
      <c r="DR707" s="136"/>
      <c r="DS707" s="136"/>
      <c r="DT707" s="136"/>
      <c r="DU707" s="136"/>
      <c r="DV707" s="136"/>
      <c r="DW707" s="136"/>
    </row>
    <row r="708" spans="1:127" x14ac:dyDescent="0.3">
      <c r="A708" s="138"/>
      <c r="B708" s="139"/>
      <c r="C708" s="156"/>
      <c r="D708" s="140"/>
      <c r="E708" s="138"/>
      <c r="F708" s="138"/>
      <c r="G708" s="141"/>
      <c r="H708" s="138"/>
      <c r="I708" s="138"/>
      <c r="J708" s="140"/>
      <c r="K708" s="138"/>
      <c r="L708" s="142"/>
      <c r="M708" s="142"/>
      <c r="N708" s="120"/>
      <c r="O708" s="143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  <c r="BA708" s="144"/>
      <c r="BB708" s="144"/>
      <c r="BC708" s="144"/>
      <c r="BD708" s="144"/>
      <c r="BE708" s="144"/>
      <c r="BF708" s="144"/>
      <c r="BG708" s="144"/>
      <c r="BH708" s="144"/>
      <c r="BI708" s="144"/>
      <c r="BJ708" s="144"/>
      <c r="BK708" s="144"/>
      <c r="BL708" s="144"/>
      <c r="BM708" s="144"/>
      <c r="BN708" s="144"/>
      <c r="BO708" s="144"/>
      <c r="BP708" s="144"/>
      <c r="BQ708" s="144"/>
      <c r="BR708" s="144"/>
      <c r="BS708" s="144"/>
      <c r="BT708" s="144"/>
      <c r="BU708" s="144"/>
      <c r="BV708" s="144"/>
      <c r="BW708" s="144"/>
      <c r="BX708" s="144"/>
      <c r="BY708" s="144"/>
      <c r="BZ708" s="144"/>
      <c r="CA708" s="144"/>
      <c r="CB708" s="144"/>
      <c r="CC708" s="144"/>
      <c r="CD708" s="144"/>
      <c r="CE708" s="144"/>
      <c r="CF708" s="144"/>
      <c r="CG708" s="144"/>
      <c r="CH708" s="144"/>
      <c r="CI708" s="144"/>
      <c r="CJ708" s="144"/>
      <c r="CK708" s="144"/>
      <c r="CL708" s="144"/>
      <c r="CM708" s="144"/>
      <c r="CN708" s="144"/>
      <c r="CO708" s="144"/>
      <c r="CP708" s="144"/>
      <c r="CQ708" s="144"/>
      <c r="CR708" s="144"/>
      <c r="CS708" s="144"/>
      <c r="CT708" s="144"/>
      <c r="CU708" s="144"/>
      <c r="CV708" s="144"/>
      <c r="CW708" s="144"/>
      <c r="CX708" s="144"/>
      <c r="CY708" s="144"/>
      <c r="CZ708" s="144"/>
      <c r="DA708" s="144"/>
      <c r="DB708" s="144"/>
      <c r="DC708" s="144"/>
      <c r="DD708" s="144"/>
      <c r="DE708" s="144"/>
      <c r="DF708" s="144"/>
      <c r="DG708" s="144"/>
      <c r="DH708" s="144"/>
      <c r="DI708" s="144"/>
      <c r="DJ708" s="144"/>
      <c r="DK708" s="144"/>
      <c r="DL708" s="144"/>
      <c r="DM708" s="144"/>
      <c r="DN708" s="144"/>
      <c r="DO708" s="144"/>
      <c r="DP708" s="144"/>
      <c r="DQ708" s="144"/>
      <c r="DR708" s="144"/>
      <c r="DS708" s="144"/>
      <c r="DT708" s="144"/>
      <c r="DU708" s="144"/>
      <c r="DV708" s="144"/>
      <c r="DW708" s="144"/>
    </row>
    <row r="709" spans="1:127" x14ac:dyDescent="0.3">
      <c r="A709" s="72"/>
      <c r="B709" s="2"/>
      <c r="C709" s="157"/>
      <c r="D709" s="122"/>
      <c r="E709" s="72"/>
      <c r="F709" s="72"/>
      <c r="G709" s="124"/>
      <c r="H709" s="125"/>
      <c r="I709" s="126"/>
      <c r="J709" s="122"/>
      <c r="K709" s="127"/>
    </row>
    <row r="710" spans="1:127" x14ac:dyDescent="0.3">
      <c r="A710" s="72"/>
      <c r="B710" s="2"/>
      <c r="C710" s="158"/>
      <c r="D710" s="122"/>
      <c r="E710" s="72"/>
      <c r="F710" s="72"/>
      <c r="G710" s="124"/>
      <c r="H710" s="125"/>
      <c r="I710" s="126"/>
      <c r="J710" s="122"/>
      <c r="K710" s="127"/>
    </row>
    <row r="711" spans="1:127" x14ac:dyDescent="0.3">
      <c r="A711" s="72"/>
      <c r="B711" s="2"/>
      <c r="C711" s="158"/>
      <c r="D711" s="122"/>
      <c r="E711" s="72"/>
      <c r="F711" s="72"/>
      <c r="G711" s="124"/>
      <c r="H711" s="125"/>
      <c r="I711" s="126"/>
      <c r="J711" s="122"/>
      <c r="K711" s="127"/>
    </row>
    <row r="712" spans="1:127" x14ac:dyDescent="0.3">
      <c r="G712" s="124"/>
    </row>
    <row r="713" spans="1:127" x14ac:dyDescent="0.3">
      <c r="G713" s="124"/>
    </row>
    <row r="714" spans="1:127" x14ac:dyDescent="0.3">
      <c r="G714" s="124"/>
    </row>
    <row r="715" spans="1:127" x14ac:dyDescent="0.3">
      <c r="G715" s="109"/>
    </row>
    <row r="716" spans="1:127" x14ac:dyDescent="0.3">
      <c r="G716" s="109"/>
    </row>
    <row r="717" spans="1:127" x14ac:dyDescent="0.3">
      <c r="G717" s="109"/>
    </row>
    <row r="718" spans="1:127" x14ac:dyDescent="0.3">
      <c r="G718" s="109"/>
    </row>
    <row r="719" spans="1:127" x14ac:dyDescent="0.3">
      <c r="G719" s="109"/>
    </row>
  </sheetData>
  <sheetProtection algorithmName="SHA-512" hashValue="PdFz09vP/9td+GeN3Mq5Uim4Y7BgzhcAY6bbGR5MRv12EFUEUKUBexUCcY0KNQCky+omszarBiL4kzkMluValA==" saltValue="+93ez3E4FtsdLfFDBK0R/g==" spinCount="100000" sheet="1" objects="1" formatCells="0" formatColumns="0" formatRows="0" insertColumns="0" insertRows="0" insertHyperlinks="0" deleteColumns="0" deleteRows="0" sort="0" autoFilter="0" pivotTables="0"/>
  <autoFilter ref="A5:U144" xr:uid="{00000000-0009-0000-0000-000000000000}"/>
  <mergeCells count="14">
    <mergeCell ref="M4:M5"/>
    <mergeCell ref="N4:N5"/>
    <mergeCell ref="G4:G5"/>
    <mergeCell ref="H4:H5"/>
    <mergeCell ref="I4:I5"/>
    <mergeCell ref="J4:J5"/>
    <mergeCell ref="K4:K5"/>
    <mergeCell ref="L4:L5"/>
    <mergeCell ref="F4:F5"/>
    <mergeCell ref="A4:A5"/>
    <mergeCell ref="B4:B5"/>
    <mergeCell ref="C4:C5"/>
    <mergeCell ref="D4:D5"/>
    <mergeCell ref="E4:E5"/>
  </mergeCells>
  <printOptions horizontalCentered="1"/>
  <pageMargins left="0.78740157480314998" right="0.19685039370078999" top="1.5748031496063" bottom="0.39370078740157" header="0" footer="0"/>
  <pageSetup scale="10" fitToHeight="1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6C40-C6DA-4242-90FF-A06F0F39E380}">
  <sheetPr codeName="Hoja1"/>
  <dimension ref="A1:D123"/>
  <sheetViews>
    <sheetView workbookViewId="0">
      <selection sqref="A1:XFD1048576"/>
    </sheetView>
  </sheetViews>
  <sheetFormatPr baseColWidth="10" defaultColWidth="11.5546875" defaultRowHeight="13.8" x14ac:dyDescent="0.3"/>
  <cols>
    <col min="1" max="16384" width="11.5546875" style="1"/>
  </cols>
  <sheetData>
    <row r="1" spans="1:4" x14ac:dyDescent="0.3">
      <c r="A1" s="1">
        <v>1</v>
      </c>
      <c r="B1" s="50">
        <v>40518</v>
      </c>
      <c r="C1" s="1" t="b">
        <v>1</v>
      </c>
      <c r="D1" s="1" t="s">
        <v>91</v>
      </c>
    </row>
    <row r="2" spans="1:4" x14ac:dyDescent="0.3">
      <c r="A2" s="1">
        <v>2</v>
      </c>
      <c r="B2" s="50">
        <v>40519</v>
      </c>
      <c r="C2" s="1" t="b">
        <v>1</v>
      </c>
      <c r="D2" s="1" t="s">
        <v>91</v>
      </c>
    </row>
    <row r="3" spans="1:4" x14ac:dyDescent="0.3">
      <c r="A3" s="1">
        <v>3</v>
      </c>
      <c r="B3" s="50">
        <v>40520</v>
      </c>
      <c r="C3" s="1" t="b">
        <v>0</v>
      </c>
      <c r="D3" s="1" t="s">
        <v>91</v>
      </c>
    </row>
    <row r="4" spans="1:4" x14ac:dyDescent="0.3">
      <c r="A4" s="1">
        <v>4</v>
      </c>
      <c r="B4" s="50">
        <v>40521</v>
      </c>
      <c r="C4" s="1" t="b">
        <v>1</v>
      </c>
      <c r="D4" s="1" t="s">
        <v>91</v>
      </c>
    </row>
    <row r="5" spans="1:4" x14ac:dyDescent="0.3">
      <c r="A5" s="1">
        <v>5</v>
      </c>
      <c r="B5" s="50">
        <v>40522</v>
      </c>
      <c r="C5" s="1" t="b">
        <v>1</v>
      </c>
      <c r="D5" s="1" t="s">
        <v>91</v>
      </c>
    </row>
    <row r="6" spans="1:4" x14ac:dyDescent="0.3">
      <c r="A6" s="1">
        <v>6</v>
      </c>
      <c r="B6" s="50">
        <v>40523</v>
      </c>
      <c r="C6" s="1" t="b">
        <v>0</v>
      </c>
      <c r="D6" s="1" t="s">
        <v>91</v>
      </c>
    </row>
    <row r="7" spans="1:4" x14ac:dyDescent="0.3">
      <c r="A7" s="1">
        <v>7</v>
      </c>
      <c r="B7" s="50">
        <v>40524</v>
      </c>
      <c r="C7" s="1" t="b">
        <v>0</v>
      </c>
      <c r="D7" s="1" t="s">
        <v>91</v>
      </c>
    </row>
    <row r="8" spans="1:4" x14ac:dyDescent="0.3">
      <c r="A8" s="1">
        <v>8</v>
      </c>
      <c r="B8" s="50">
        <v>40525</v>
      </c>
      <c r="C8" s="1" t="b">
        <v>1</v>
      </c>
      <c r="D8" s="1" t="s">
        <v>91</v>
      </c>
    </row>
    <row r="9" spans="1:4" x14ac:dyDescent="0.3">
      <c r="A9" s="1">
        <v>9</v>
      </c>
      <c r="B9" s="50">
        <v>40526</v>
      </c>
      <c r="C9" s="1" t="b">
        <v>1</v>
      </c>
      <c r="D9" s="1" t="s">
        <v>91</v>
      </c>
    </row>
    <row r="10" spans="1:4" x14ac:dyDescent="0.3">
      <c r="A10" s="1">
        <v>10</v>
      </c>
      <c r="B10" s="50">
        <v>40527</v>
      </c>
      <c r="C10" s="1" t="b">
        <v>1</v>
      </c>
      <c r="D10" s="1" t="s">
        <v>91</v>
      </c>
    </row>
    <row r="11" spans="1:4" x14ac:dyDescent="0.3">
      <c r="A11" s="1">
        <v>11</v>
      </c>
      <c r="B11" s="50">
        <v>40528</v>
      </c>
      <c r="C11" s="1" t="b">
        <v>1</v>
      </c>
      <c r="D11" s="1" t="s">
        <v>91</v>
      </c>
    </row>
    <row r="12" spans="1:4" x14ac:dyDescent="0.3">
      <c r="A12" s="1">
        <v>12</v>
      </c>
      <c r="B12" s="50">
        <v>40529</v>
      </c>
      <c r="C12" s="1" t="b">
        <v>1</v>
      </c>
      <c r="D12" s="1" t="s">
        <v>91</v>
      </c>
    </row>
    <row r="13" spans="1:4" x14ac:dyDescent="0.3">
      <c r="A13" s="1">
        <v>13</v>
      </c>
      <c r="B13" s="50">
        <v>40530</v>
      </c>
      <c r="C13" s="1" t="b">
        <v>0</v>
      </c>
      <c r="D13" s="1" t="s">
        <v>91</v>
      </c>
    </row>
    <row r="14" spans="1:4" x14ac:dyDescent="0.3">
      <c r="A14" s="1">
        <v>14</v>
      </c>
      <c r="B14" s="50">
        <v>40531</v>
      </c>
      <c r="C14" s="1" t="b">
        <v>0</v>
      </c>
      <c r="D14" s="1" t="s">
        <v>91</v>
      </c>
    </row>
    <row r="15" spans="1:4" x14ac:dyDescent="0.3">
      <c r="A15" s="1">
        <v>15</v>
      </c>
      <c r="B15" s="50">
        <v>40532</v>
      </c>
      <c r="C15" s="1" t="b">
        <v>1</v>
      </c>
      <c r="D15" s="1" t="s">
        <v>91</v>
      </c>
    </row>
    <row r="16" spans="1:4" x14ac:dyDescent="0.3">
      <c r="A16" s="1">
        <v>16</v>
      </c>
      <c r="B16" s="50">
        <v>40533</v>
      </c>
      <c r="C16" s="1" t="b">
        <v>1</v>
      </c>
      <c r="D16" s="1" t="s">
        <v>91</v>
      </c>
    </row>
    <row r="17" spans="1:4" x14ac:dyDescent="0.3">
      <c r="A17" s="1">
        <v>17</v>
      </c>
      <c r="B17" s="50">
        <v>40534</v>
      </c>
      <c r="C17" s="1" t="b">
        <v>1</v>
      </c>
      <c r="D17" s="1" t="s">
        <v>91</v>
      </c>
    </row>
    <row r="18" spans="1:4" x14ac:dyDescent="0.3">
      <c r="A18" s="1">
        <v>18</v>
      </c>
      <c r="B18" s="50">
        <v>40535</v>
      </c>
      <c r="C18" s="1" t="b">
        <v>1</v>
      </c>
      <c r="D18" s="1" t="s">
        <v>91</v>
      </c>
    </row>
    <row r="19" spans="1:4" x14ac:dyDescent="0.3">
      <c r="A19" s="1">
        <v>19</v>
      </c>
      <c r="B19" s="50">
        <v>40536</v>
      </c>
      <c r="C19" s="1" t="b">
        <v>1</v>
      </c>
      <c r="D19" s="1" t="s">
        <v>91</v>
      </c>
    </row>
    <row r="20" spans="1:4" x14ac:dyDescent="0.3">
      <c r="A20" s="1">
        <v>20</v>
      </c>
      <c r="B20" s="50">
        <v>40537</v>
      </c>
      <c r="C20" s="1" t="b">
        <v>0</v>
      </c>
      <c r="D20" s="1" t="s">
        <v>91</v>
      </c>
    </row>
    <row r="21" spans="1:4" x14ac:dyDescent="0.3">
      <c r="A21" s="1">
        <v>21</v>
      </c>
      <c r="B21" s="50">
        <v>40538</v>
      </c>
      <c r="C21" s="1" t="b">
        <v>0</v>
      </c>
      <c r="D21" s="1" t="s">
        <v>91</v>
      </c>
    </row>
    <row r="22" spans="1:4" x14ac:dyDescent="0.3">
      <c r="A22" s="1">
        <v>22</v>
      </c>
      <c r="B22" s="50">
        <v>40539</v>
      </c>
      <c r="C22" s="1" t="b">
        <v>0</v>
      </c>
      <c r="D22" s="1" t="s">
        <v>91</v>
      </c>
    </row>
    <row r="23" spans="1:4" x14ac:dyDescent="0.3">
      <c r="A23" s="1">
        <v>23</v>
      </c>
      <c r="B23" s="50">
        <v>40540</v>
      </c>
      <c r="C23" s="1" t="b">
        <v>1</v>
      </c>
      <c r="D23" s="1" t="s">
        <v>91</v>
      </c>
    </row>
    <row r="24" spans="1:4" x14ac:dyDescent="0.3">
      <c r="A24" s="1">
        <v>24</v>
      </c>
      <c r="B24" s="50">
        <v>40541</v>
      </c>
      <c r="C24" s="1" t="b">
        <v>1</v>
      </c>
      <c r="D24" s="1" t="s">
        <v>91</v>
      </c>
    </row>
    <row r="25" spans="1:4" x14ac:dyDescent="0.3">
      <c r="A25" s="1">
        <v>25</v>
      </c>
      <c r="B25" s="50">
        <v>40542</v>
      </c>
      <c r="C25" s="1" t="b">
        <v>1</v>
      </c>
      <c r="D25" s="1" t="s">
        <v>91</v>
      </c>
    </row>
    <row r="26" spans="1:4" x14ac:dyDescent="0.3">
      <c r="A26" s="1">
        <v>26</v>
      </c>
      <c r="B26" s="50">
        <v>40543</v>
      </c>
      <c r="C26" s="1" t="b">
        <v>1</v>
      </c>
      <c r="D26" s="1" t="s">
        <v>91</v>
      </c>
    </row>
    <row r="27" spans="1:4" x14ac:dyDescent="0.3">
      <c r="A27" s="1">
        <v>27</v>
      </c>
      <c r="B27" s="50">
        <v>40544</v>
      </c>
      <c r="C27" s="1" t="b">
        <v>0</v>
      </c>
      <c r="D27" s="1" t="s">
        <v>91</v>
      </c>
    </row>
    <row r="28" spans="1:4" x14ac:dyDescent="0.3">
      <c r="A28" s="1">
        <v>28</v>
      </c>
      <c r="B28" s="50">
        <v>40545</v>
      </c>
      <c r="C28" s="1" t="b">
        <v>0</v>
      </c>
      <c r="D28" s="1" t="s">
        <v>91</v>
      </c>
    </row>
    <row r="29" spans="1:4" x14ac:dyDescent="0.3">
      <c r="A29" s="1">
        <v>29</v>
      </c>
      <c r="B29" s="50">
        <v>40546</v>
      </c>
      <c r="C29" s="1" t="b">
        <v>1</v>
      </c>
      <c r="D29" s="1" t="s">
        <v>91</v>
      </c>
    </row>
    <row r="30" spans="1:4" x14ac:dyDescent="0.3">
      <c r="A30" s="1">
        <v>30</v>
      </c>
      <c r="B30" s="50">
        <v>40547</v>
      </c>
      <c r="C30" s="1" t="b">
        <v>1</v>
      </c>
      <c r="D30" s="1" t="s">
        <v>91</v>
      </c>
    </row>
    <row r="31" spans="1:4" x14ac:dyDescent="0.3">
      <c r="A31" s="1">
        <v>31</v>
      </c>
      <c r="B31" s="50">
        <v>40548</v>
      </c>
      <c r="C31" s="1" t="b">
        <v>1</v>
      </c>
      <c r="D31" s="1" t="s">
        <v>91</v>
      </c>
    </row>
    <row r="32" spans="1:4" x14ac:dyDescent="0.3">
      <c r="A32" s="1">
        <v>32</v>
      </c>
      <c r="B32" s="50">
        <v>40549</v>
      </c>
      <c r="C32" s="1" t="b">
        <v>1</v>
      </c>
      <c r="D32" s="1" t="s">
        <v>91</v>
      </c>
    </row>
    <row r="33" spans="1:4" x14ac:dyDescent="0.3">
      <c r="A33" s="1">
        <v>33</v>
      </c>
      <c r="B33" s="50">
        <v>40550</v>
      </c>
      <c r="C33" s="1" t="b">
        <v>1</v>
      </c>
      <c r="D33" s="1" t="s">
        <v>91</v>
      </c>
    </row>
    <row r="34" spans="1:4" x14ac:dyDescent="0.3">
      <c r="A34" s="1">
        <v>34</v>
      </c>
      <c r="B34" s="50">
        <v>40551</v>
      </c>
      <c r="C34" s="1" t="b">
        <v>0</v>
      </c>
      <c r="D34" s="1" t="s">
        <v>91</v>
      </c>
    </row>
    <row r="35" spans="1:4" x14ac:dyDescent="0.3">
      <c r="A35" s="1">
        <v>35</v>
      </c>
      <c r="B35" s="50">
        <v>40552</v>
      </c>
      <c r="C35" s="1" t="b">
        <v>0</v>
      </c>
      <c r="D35" s="1" t="s">
        <v>91</v>
      </c>
    </row>
    <row r="36" spans="1:4" x14ac:dyDescent="0.3">
      <c r="A36" s="1">
        <v>36</v>
      </c>
      <c r="B36" s="50">
        <v>40553</v>
      </c>
      <c r="C36" s="1" t="b">
        <v>1</v>
      </c>
      <c r="D36" s="1" t="s">
        <v>91</v>
      </c>
    </row>
    <row r="37" spans="1:4" x14ac:dyDescent="0.3">
      <c r="A37" s="1">
        <v>37</v>
      </c>
      <c r="B37" s="50">
        <v>40554</v>
      </c>
      <c r="C37" s="1" t="b">
        <v>1</v>
      </c>
      <c r="D37" s="1" t="s">
        <v>91</v>
      </c>
    </row>
    <row r="38" spans="1:4" x14ac:dyDescent="0.3">
      <c r="A38" s="1">
        <v>38</v>
      </c>
      <c r="B38" s="50">
        <v>40555</v>
      </c>
      <c r="C38" s="1" t="b">
        <v>1</v>
      </c>
      <c r="D38" s="1" t="s">
        <v>91</v>
      </c>
    </row>
    <row r="39" spans="1:4" x14ac:dyDescent="0.3">
      <c r="A39" s="1">
        <v>39</v>
      </c>
      <c r="B39" s="50">
        <v>40556</v>
      </c>
      <c r="C39" s="1" t="b">
        <v>1</v>
      </c>
      <c r="D39" s="1" t="s">
        <v>91</v>
      </c>
    </row>
    <row r="40" spans="1:4" x14ac:dyDescent="0.3">
      <c r="A40" s="1">
        <v>40</v>
      </c>
      <c r="B40" s="50">
        <v>40557</v>
      </c>
      <c r="C40" s="1" t="b">
        <v>1</v>
      </c>
      <c r="D40" s="1" t="s">
        <v>91</v>
      </c>
    </row>
    <row r="41" spans="1:4" x14ac:dyDescent="0.3">
      <c r="A41" s="1">
        <v>41</v>
      </c>
      <c r="B41" s="50">
        <v>40558</v>
      </c>
      <c r="C41" s="1" t="b">
        <v>0</v>
      </c>
      <c r="D41" s="1" t="s">
        <v>91</v>
      </c>
    </row>
    <row r="42" spans="1:4" x14ac:dyDescent="0.3">
      <c r="A42" s="1">
        <v>42</v>
      </c>
      <c r="B42" s="50">
        <v>40559</v>
      </c>
      <c r="C42" s="1" t="b">
        <v>0</v>
      </c>
      <c r="D42" s="1" t="s">
        <v>91</v>
      </c>
    </row>
    <row r="43" spans="1:4" x14ac:dyDescent="0.3">
      <c r="A43" s="1">
        <v>43</v>
      </c>
      <c r="B43" s="50">
        <v>40560</v>
      </c>
      <c r="C43" s="1" t="b">
        <v>1</v>
      </c>
      <c r="D43" s="1" t="s">
        <v>91</v>
      </c>
    </row>
    <row r="44" spans="1:4" x14ac:dyDescent="0.3">
      <c r="A44" s="1">
        <v>44</v>
      </c>
      <c r="B44" s="50">
        <v>40561</v>
      </c>
      <c r="C44" s="1" t="b">
        <v>1</v>
      </c>
      <c r="D44" s="1" t="s">
        <v>91</v>
      </c>
    </row>
    <row r="45" spans="1:4" x14ac:dyDescent="0.3">
      <c r="A45" s="1">
        <v>45</v>
      </c>
      <c r="B45" s="50">
        <v>40562</v>
      </c>
      <c r="C45" s="1" t="b">
        <v>1</v>
      </c>
      <c r="D45" s="1" t="s">
        <v>91</v>
      </c>
    </row>
    <row r="46" spans="1:4" x14ac:dyDescent="0.3">
      <c r="A46" s="1">
        <v>46</v>
      </c>
      <c r="B46" s="50">
        <v>40563</v>
      </c>
      <c r="C46" s="1" t="b">
        <v>1</v>
      </c>
      <c r="D46" s="1" t="s">
        <v>91</v>
      </c>
    </row>
    <row r="47" spans="1:4" x14ac:dyDescent="0.3">
      <c r="A47" s="1">
        <v>47</v>
      </c>
      <c r="B47" s="50">
        <v>40564</v>
      </c>
      <c r="C47" s="1" t="b">
        <v>1</v>
      </c>
      <c r="D47" s="1" t="s">
        <v>91</v>
      </c>
    </row>
    <row r="48" spans="1:4" x14ac:dyDescent="0.3">
      <c r="A48" s="1">
        <v>48</v>
      </c>
      <c r="B48" s="50">
        <v>40565</v>
      </c>
      <c r="C48" s="1" t="b">
        <v>0</v>
      </c>
      <c r="D48" s="1" t="s">
        <v>91</v>
      </c>
    </row>
    <row r="49" spans="1:4" x14ac:dyDescent="0.3">
      <c r="A49" s="1">
        <v>49</v>
      </c>
      <c r="B49" s="50">
        <v>40566</v>
      </c>
      <c r="C49" s="1" t="b">
        <v>0</v>
      </c>
      <c r="D49" s="1" t="s">
        <v>91</v>
      </c>
    </row>
    <row r="50" spans="1:4" x14ac:dyDescent="0.3">
      <c r="A50" s="1">
        <v>50</v>
      </c>
      <c r="B50" s="50">
        <v>40567</v>
      </c>
      <c r="C50" s="1" t="b">
        <v>1</v>
      </c>
      <c r="D50" s="1" t="s">
        <v>91</v>
      </c>
    </row>
    <row r="51" spans="1:4" x14ac:dyDescent="0.3">
      <c r="A51" s="1">
        <v>51</v>
      </c>
      <c r="B51" s="50">
        <v>40568</v>
      </c>
      <c r="C51" s="1" t="b">
        <v>1</v>
      </c>
      <c r="D51" s="1" t="s">
        <v>91</v>
      </c>
    </row>
    <row r="52" spans="1:4" x14ac:dyDescent="0.3">
      <c r="A52" s="1">
        <v>52</v>
      </c>
      <c r="B52" s="50">
        <v>40569</v>
      </c>
      <c r="C52" s="1" t="b">
        <v>1</v>
      </c>
      <c r="D52" s="1" t="s">
        <v>91</v>
      </c>
    </row>
    <row r="53" spans="1:4" x14ac:dyDescent="0.3">
      <c r="A53" s="1">
        <v>53</v>
      </c>
      <c r="B53" s="50">
        <v>40570</v>
      </c>
      <c r="C53" s="1" t="b">
        <v>1</v>
      </c>
      <c r="D53" s="1" t="s">
        <v>91</v>
      </c>
    </row>
    <row r="54" spans="1:4" x14ac:dyDescent="0.3">
      <c r="A54" s="1">
        <v>54</v>
      </c>
      <c r="B54" s="50">
        <v>40571</v>
      </c>
      <c r="C54" s="1" t="b">
        <v>1</v>
      </c>
      <c r="D54" s="1" t="s">
        <v>91</v>
      </c>
    </row>
    <row r="55" spans="1:4" x14ac:dyDescent="0.3">
      <c r="A55" s="1">
        <v>55</v>
      </c>
      <c r="B55" s="50">
        <v>40572</v>
      </c>
      <c r="C55" s="1" t="b">
        <v>0</v>
      </c>
      <c r="D55" s="1" t="s">
        <v>91</v>
      </c>
    </row>
    <row r="56" spans="1:4" x14ac:dyDescent="0.3">
      <c r="A56" s="1">
        <v>56</v>
      </c>
      <c r="B56" s="50">
        <v>40573</v>
      </c>
      <c r="C56" s="1" t="b">
        <v>0</v>
      </c>
      <c r="D56" s="1" t="s">
        <v>91</v>
      </c>
    </row>
    <row r="57" spans="1:4" x14ac:dyDescent="0.3">
      <c r="A57" s="1">
        <v>57</v>
      </c>
      <c r="B57" s="50">
        <v>40574</v>
      </c>
      <c r="C57" s="1" t="b">
        <v>1</v>
      </c>
      <c r="D57" s="1" t="s">
        <v>91</v>
      </c>
    </row>
    <row r="58" spans="1:4" x14ac:dyDescent="0.3">
      <c r="A58" s="1">
        <v>58</v>
      </c>
      <c r="B58" s="50">
        <v>40575</v>
      </c>
      <c r="C58" s="1" t="b">
        <v>1</v>
      </c>
      <c r="D58" s="1" t="s">
        <v>91</v>
      </c>
    </row>
    <row r="59" spans="1:4" x14ac:dyDescent="0.3">
      <c r="A59" s="1">
        <v>59</v>
      </c>
      <c r="B59" s="50">
        <v>40576</v>
      </c>
      <c r="C59" s="1" t="b">
        <v>1</v>
      </c>
      <c r="D59" s="1" t="s">
        <v>91</v>
      </c>
    </row>
    <row r="60" spans="1:4" x14ac:dyDescent="0.3">
      <c r="A60" s="1">
        <v>60</v>
      </c>
      <c r="B60" s="50">
        <v>40577</v>
      </c>
      <c r="C60" s="1" t="b">
        <v>1</v>
      </c>
      <c r="D60" s="1" t="s">
        <v>91</v>
      </c>
    </row>
    <row r="61" spans="1:4" x14ac:dyDescent="0.3">
      <c r="A61" s="1">
        <v>61</v>
      </c>
      <c r="B61" s="50">
        <v>40578</v>
      </c>
      <c r="C61" s="1" t="b">
        <v>1</v>
      </c>
      <c r="D61" s="1" t="s">
        <v>91</v>
      </c>
    </row>
    <row r="62" spans="1:4" x14ac:dyDescent="0.3">
      <c r="A62" s="1">
        <v>62</v>
      </c>
      <c r="B62" s="50">
        <v>40579</v>
      </c>
      <c r="C62" s="1" t="b">
        <v>0</v>
      </c>
      <c r="D62" s="1" t="s">
        <v>91</v>
      </c>
    </row>
    <row r="63" spans="1:4" x14ac:dyDescent="0.3">
      <c r="A63" s="1">
        <v>63</v>
      </c>
      <c r="B63" s="50">
        <v>40580</v>
      </c>
      <c r="C63" s="1" t="b">
        <v>0</v>
      </c>
      <c r="D63" s="1" t="s">
        <v>91</v>
      </c>
    </row>
    <row r="64" spans="1:4" x14ac:dyDescent="0.3">
      <c r="A64" s="1">
        <v>64</v>
      </c>
      <c r="B64" s="50">
        <v>40581</v>
      </c>
      <c r="C64" s="1" t="b">
        <v>1</v>
      </c>
      <c r="D64" s="1" t="s">
        <v>91</v>
      </c>
    </row>
    <row r="65" spans="1:4" x14ac:dyDescent="0.3">
      <c r="A65" s="1">
        <v>65</v>
      </c>
      <c r="B65" s="50">
        <v>40582</v>
      </c>
      <c r="C65" s="1" t="b">
        <v>1</v>
      </c>
      <c r="D65" s="1" t="s">
        <v>91</v>
      </c>
    </row>
    <row r="66" spans="1:4" x14ac:dyDescent="0.3">
      <c r="A66" s="1">
        <v>66</v>
      </c>
      <c r="B66" s="50">
        <v>40583</v>
      </c>
      <c r="C66" s="1" t="b">
        <v>1</v>
      </c>
      <c r="D66" s="1" t="s">
        <v>91</v>
      </c>
    </row>
    <row r="67" spans="1:4" x14ac:dyDescent="0.3">
      <c r="A67" s="1">
        <v>67</v>
      </c>
      <c r="B67" s="50">
        <v>40584</v>
      </c>
      <c r="C67" s="1" t="b">
        <v>1</v>
      </c>
      <c r="D67" s="1" t="s">
        <v>91</v>
      </c>
    </row>
    <row r="68" spans="1:4" x14ac:dyDescent="0.3">
      <c r="A68" s="1">
        <v>68</v>
      </c>
      <c r="B68" s="50">
        <v>40585</v>
      </c>
      <c r="C68" s="1" t="b">
        <v>1</v>
      </c>
      <c r="D68" s="1" t="s">
        <v>91</v>
      </c>
    </row>
    <row r="69" spans="1:4" x14ac:dyDescent="0.3">
      <c r="A69" s="1">
        <v>69</v>
      </c>
      <c r="B69" s="50">
        <v>40586</v>
      </c>
      <c r="C69" s="1" t="b">
        <v>0</v>
      </c>
      <c r="D69" s="1" t="s">
        <v>91</v>
      </c>
    </row>
    <row r="70" spans="1:4" x14ac:dyDescent="0.3">
      <c r="A70" s="1">
        <v>70</v>
      </c>
      <c r="B70" s="50">
        <v>40587</v>
      </c>
      <c r="C70" s="1" t="b">
        <v>0</v>
      </c>
      <c r="D70" s="1" t="s">
        <v>91</v>
      </c>
    </row>
    <row r="71" spans="1:4" x14ac:dyDescent="0.3">
      <c r="A71" s="1">
        <v>71</v>
      </c>
      <c r="B71" s="50">
        <v>40588</v>
      </c>
      <c r="C71" s="1" t="b">
        <v>1</v>
      </c>
      <c r="D71" s="1" t="s">
        <v>91</v>
      </c>
    </row>
    <row r="72" spans="1:4" x14ac:dyDescent="0.3">
      <c r="A72" s="1">
        <v>72</v>
      </c>
      <c r="B72" s="50">
        <v>40589</v>
      </c>
      <c r="C72" s="1" t="b">
        <v>1</v>
      </c>
      <c r="D72" s="1" t="s">
        <v>91</v>
      </c>
    </row>
    <row r="73" spans="1:4" x14ac:dyDescent="0.3">
      <c r="A73" s="1">
        <v>73</v>
      </c>
      <c r="B73" s="50">
        <v>40590</v>
      </c>
      <c r="C73" s="1" t="b">
        <v>1</v>
      </c>
      <c r="D73" s="1" t="s">
        <v>91</v>
      </c>
    </row>
    <row r="74" spans="1:4" x14ac:dyDescent="0.3">
      <c r="A74" s="1">
        <v>74</v>
      </c>
      <c r="B74" s="50">
        <v>40591</v>
      </c>
      <c r="C74" s="1" t="b">
        <v>1</v>
      </c>
      <c r="D74" s="1" t="s">
        <v>91</v>
      </c>
    </row>
    <row r="75" spans="1:4" x14ac:dyDescent="0.3">
      <c r="A75" s="1">
        <v>75</v>
      </c>
      <c r="B75" s="50">
        <v>40592</v>
      </c>
      <c r="C75" s="1" t="b">
        <v>1</v>
      </c>
      <c r="D75" s="1" t="s">
        <v>91</v>
      </c>
    </row>
    <row r="76" spans="1:4" x14ac:dyDescent="0.3">
      <c r="A76" s="1">
        <v>76</v>
      </c>
      <c r="B76" s="50">
        <v>40593</v>
      </c>
      <c r="C76" s="1" t="b">
        <v>0</v>
      </c>
      <c r="D76" s="1" t="s">
        <v>91</v>
      </c>
    </row>
    <row r="77" spans="1:4" x14ac:dyDescent="0.3">
      <c r="A77" s="1">
        <v>77</v>
      </c>
      <c r="B77" s="50">
        <v>40594</v>
      </c>
      <c r="C77" s="1" t="b">
        <v>0</v>
      </c>
      <c r="D77" s="1" t="s">
        <v>91</v>
      </c>
    </row>
    <row r="78" spans="1:4" x14ac:dyDescent="0.3">
      <c r="A78" s="1">
        <v>78</v>
      </c>
      <c r="B78" s="50">
        <v>40595</v>
      </c>
      <c r="C78" s="1" t="b">
        <v>1</v>
      </c>
      <c r="D78" s="1" t="s">
        <v>91</v>
      </c>
    </row>
    <row r="79" spans="1:4" x14ac:dyDescent="0.3">
      <c r="A79" s="1">
        <v>79</v>
      </c>
      <c r="B79" s="50">
        <v>40596</v>
      </c>
      <c r="C79" s="1" t="b">
        <v>1</v>
      </c>
      <c r="D79" s="1" t="s">
        <v>91</v>
      </c>
    </row>
    <row r="80" spans="1:4" x14ac:dyDescent="0.3">
      <c r="A80" s="1">
        <v>80</v>
      </c>
      <c r="B80" s="50">
        <v>40597</v>
      </c>
      <c r="C80" s="1" t="b">
        <v>1</v>
      </c>
      <c r="D80" s="1" t="s">
        <v>91</v>
      </c>
    </row>
    <row r="81" spans="1:4" x14ac:dyDescent="0.3">
      <c r="A81" s="1">
        <v>81</v>
      </c>
      <c r="B81" s="50">
        <v>40598</v>
      </c>
      <c r="C81" s="1" t="b">
        <v>1</v>
      </c>
      <c r="D81" s="1" t="s">
        <v>91</v>
      </c>
    </row>
    <row r="82" spans="1:4" x14ac:dyDescent="0.3">
      <c r="A82" s="1">
        <v>82</v>
      </c>
      <c r="B82" s="50">
        <v>40599</v>
      </c>
      <c r="C82" s="1" t="b">
        <v>1</v>
      </c>
      <c r="D82" s="1" t="s">
        <v>91</v>
      </c>
    </row>
    <row r="83" spans="1:4" x14ac:dyDescent="0.3">
      <c r="A83" s="1">
        <v>83</v>
      </c>
      <c r="B83" s="50">
        <v>40600</v>
      </c>
      <c r="C83" s="1" t="b">
        <v>0</v>
      </c>
      <c r="D83" s="1" t="s">
        <v>91</v>
      </c>
    </row>
    <row r="84" spans="1:4" x14ac:dyDescent="0.3">
      <c r="A84" s="1">
        <v>84</v>
      </c>
      <c r="B84" s="50">
        <v>40601</v>
      </c>
      <c r="C84" s="1" t="b">
        <v>0</v>
      </c>
      <c r="D84" s="1" t="s">
        <v>91</v>
      </c>
    </row>
    <row r="85" spans="1:4" x14ac:dyDescent="0.3">
      <c r="A85" s="1">
        <v>85</v>
      </c>
      <c r="B85" s="50">
        <v>40602</v>
      </c>
      <c r="C85" s="1" t="b">
        <v>1</v>
      </c>
      <c r="D85" s="1" t="s">
        <v>91</v>
      </c>
    </row>
    <row r="86" spans="1:4" x14ac:dyDescent="0.3">
      <c r="A86" s="1">
        <v>86</v>
      </c>
      <c r="B86" s="50">
        <v>40603</v>
      </c>
      <c r="C86" s="1" t="b">
        <v>1</v>
      </c>
      <c r="D86" s="1" t="s">
        <v>91</v>
      </c>
    </row>
    <row r="87" spans="1:4" x14ac:dyDescent="0.3">
      <c r="A87" s="1">
        <v>87</v>
      </c>
      <c r="B87" s="50">
        <v>40604</v>
      </c>
      <c r="C87" s="1" t="b">
        <v>1</v>
      </c>
      <c r="D87" s="1" t="s">
        <v>91</v>
      </c>
    </row>
    <row r="88" spans="1:4" x14ac:dyDescent="0.3">
      <c r="A88" s="1">
        <v>88</v>
      </c>
      <c r="B88" s="50">
        <v>40605</v>
      </c>
      <c r="C88" s="1" t="b">
        <v>1</v>
      </c>
      <c r="D88" s="1" t="s">
        <v>91</v>
      </c>
    </row>
    <row r="89" spans="1:4" x14ac:dyDescent="0.3">
      <c r="A89" s="1">
        <v>89</v>
      </c>
      <c r="B89" s="50">
        <v>40606</v>
      </c>
      <c r="C89" s="1" t="b">
        <v>1</v>
      </c>
      <c r="D89" s="1" t="s">
        <v>91</v>
      </c>
    </row>
    <row r="90" spans="1:4" x14ac:dyDescent="0.3">
      <c r="A90" s="1">
        <v>90</v>
      </c>
      <c r="B90" s="50">
        <v>40607</v>
      </c>
      <c r="C90" s="1" t="b">
        <v>0</v>
      </c>
      <c r="D90" s="1" t="s">
        <v>91</v>
      </c>
    </row>
    <row r="91" spans="1:4" x14ac:dyDescent="0.3">
      <c r="A91" s="1">
        <v>91</v>
      </c>
      <c r="B91" s="50">
        <v>40608</v>
      </c>
      <c r="C91" s="1" t="b">
        <v>0</v>
      </c>
      <c r="D91" s="1" t="s">
        <v>91</v>
      </c>
    </row>
    <row r="92" spans="1:4" x14ac:dyDescent="0.3">
      <c r="A92" s="1">
        <v>92</v>
      </c>
      <c r="B92" s="50">
        <v>40609</v>
      </c>
      <c r="C92" s="1" t="b">
        <v>1</v>
      </c>
      <c r="D92" s="1" t="s">
        <v>91</v>
      </c>
    </row>
    <row r="93" spans="1:4" x14ac:dyDescent="0.3">
      <c r="A93" s="1">
        <v>93</v>
      </c>
      <c r="B93" s="50">
        <v>40610</v>
      </c>
      <c r="C93" s="1" t="b">
        <v>1</v>
      </c>
      <c r="D93" s="1" t="s">
        <v>91</v>
      </c>
    </row>
    <row r="94" spans="1:4" x14ac:dyDescent="0.3">
      <c r="A94" s="1">
        <v>94</v>
      </c>
      <c r="B94" s="50">
        <v>40611</v>
      </c>
      <c r="C94" s="1" t="b">
        <v>1</v>
      </c>
      <c r="D94" s="1" t="s">
        <v>91</v>
      </c>
    </row>
    <row r="95" spans="1:4" x14ac:dyDescent="0.3">
      <c r="A95" s="1">
        <v>95</v>
      </c>
      <c r="B95" s="50">
        <v>40612</v>
      </c>
      <c r="C95" s="1" t="b">
        <v>1</v>
      </c>
      <c r="D95" s="1" t="s">
        <v>91</v>
      </c>
    </row>
    <row r="96" spans="1:4" x14ac:dyDescent="0.3">
      <c r="A96" s="1">
        <v>96</v>
      </c>
      <c r="B96" s="50">
        <v>40613</v>
      </c>
      <c r="C96" s="1" t="b">
        <v>1</v>
      </c>
      <c r="D96" s="1" t="s">
        <v>91</v>
      </c>
    </row>
    <row r="97" spans="1:4" x14ac:dyDescent="0.3">
      <c r="A97" s="1">
        <v>97</v>
      </c>
      <c r="B97" s="50">
        <v>40614</v>
      </c>
      <c r="C97" s="1" t="b">
        <v>0</v>
      </c>
      <c r="D97" s="1" t="s">
        <v>91</v>
      </c>
    </row>
    <row r="98" spans="1:4" x14ac:dyDescent="0.3">
      <c r="A98" s="1">
        <v>98</v>
      </c>
      <c r="B98" s="50">
        <v>40615</v>
      </c>
      <c r="C98" s="1" t="b">
        <v>0</v>
      </c>
      <c r="D98" s="1" t="s">
        <v>91</v>
      </c>
    </row>
    <row r="99" spans="1:4" x14ac:dyDescent="0.3">
      <c r="A99" s="1">
        <v>99</v>
      </c>
      <c r="B99" s="50">
        <v>40616</v>
      </c>
      <c r="C99" s="1" t="b">
        <v>1</v>
      </c>
      <c r="D99" s="1" t="s">
        <v>91</v>
      </c>
    </row>
    <row r="100" spans="1:4" x14ac:dyDescent="0.3">
      <c r="B100" s="50"/>
    </row>
    <row r="101" spans="1:4" x14ac:dyDescent="0.3">
      <c r="B101" s="50"/>
    </row>
    <row r="102" spans="1:4" x14ac:dyDescent="0.3">
      <c r="B102" s="50"/>
    </row>
    <row r="103" spans="1:4" x14ac:dyDescent="0.3">
      <c r="B103" s="50"/>
    </row>
    <row r="104" spans="1:4" x14ac:dyDescent="0.3">
      <c r="B104" s="50"/>
    </row>
    <row r="105" spans="1:4" x14ac:dyDescent="0.3">
      <c r="B105" s="50"/>
    </row>
    <row r="106" spans="1:4" x14ac:dyDescent="0.3">
      <c r="B106" s="50"/>
    </row>
    <row r="107" spans="1:4" x14ac:dyDescent="0.3">
      <c r="B107" s="50"/>
    </row>
    <row r="108" spans="1:4" x14ac:dyDescent="0.3">
      <c r="B108" s="50"/>
    </row>
    <row r="109" spans="1:4" x14ac:dyDescent="0.3">
      <c r="B109" s="50"/>
    </row>
    <row r="110" spans="1:4" x14ac:dyDescent="0.3">
      <c r="B110" s="50"/>
    </row>
    <row r="111" spans="1:4" x14ac:dyDescent="0.3">
      <c r="B111" s="50"/>
    </row>
    <row r="112" spans="1:4" x14ac:dyDescent="0.3">
      <c r="B112" s="50"/>
    </row>
    <row r="113" spans="2:2" x14ac:dyDescent="0.3">
      <c r="B113" s="50"/>
    </row>
    <row r="114" spans="2:2" x14ac:dyDescent="0.3">
      <c r="B114" s="50"/>
    </row>
    <row r="115" spans="2:2" x14ac:dyDescent="0.3">
      <c r="B115" s="50"/>
    </row>
    <row r="116" spans="2:2" x14ac:dyDescent="0.3">
      <c r="B116" s="50"/>
    </row>
    <row r="117" spans="2:2" x14ac:dyDescent="0.3">
      <c r="B117" s="50"/>
    </row>
    <row r="118" spans="2:2" x14ac:dyDescent="0.3">
      <c r="B118" s="50"/>
    </row>
    <row r="119" spans="2:2" x14ac:dyDescent="0.3">
      <c r="B119" s="50"/>
    </row>
    <row r="120" spans="2:2" x14ac:dyDescent="0.3">
      <c r="B120" s="50"/>
    </row>
    <row r="121" spans="2:2" x14ac:dyDescent="0.3">
      <c r="B121" s="50"/>
    </row>
    <row r="122" spans="2:2" x14ac:dyDescent="0.3">
      <c r="B122" s="50"/>
    </row>
    <row r="123" spans="2:2" x14ac:dyDescent="0.3">
      <c r="B123" s="5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148"/>
  <sheetViews>
    <sheetView zoomScale="80" zoomScaleNormal="80" workbookViewId="0">
      <selection activeCell="K10" sqref="K10:K59"/>
    </sheetView>
  </sheetViews>
  <sheetFormatPr baseColWidth="10" defaultColWidth="9.109375" defaultRowHeight="13.8" x14ac:dyDescent="0.3"/>
  <cols>
    <col min="1" max="1" width="9.33203125" style="78" customWidth="1"/>
    <col min="2" max="2" width="14.88671875" style="78" customWidth="1"/>
    <col min="3" max="3" width="58.109375" style="107" customWidth="1"/>
    <col min="4" max="4" width="14.6640625" style="108" customWidth="1"/>
    <col min="5" max="5" width="17.88671875" style="78" customWidth="1"/>
    <col min="6" max="6" width="15.5546875" style="78" customWidth="1"/>
    <col min="7" max="7" width="15.33203125" style="78" bestFit="1" customWidth="1"/>
    <col min="8" max="8" width="15" style="73" bestFit="1" customWidth="1"/>
    <col min="9" max="9" width="11" style="74" bestFit="1" customWidth="1"/>
    <col min="10" max="10" width="22.5546875" style="109" customWidth="1"/>
    <col min="11" max="11" width="15.44140625" style="108" bestFit="1" customWidth="1"/>
    <col min="12" max="12" width="16.109375" style="77" customWidth="1"/>
    <col min="13" max="13" width="20.5546875" style="77" customWidth="1"/>
    <col min="14" max="15" width="9.109375" style="78"/>
    <col min="16" max="16" width="9.44140625" style="78" bestFit="1" customWidth="1"/>
    <col min="17" max="17" width="9.109375" style="78"/>
    <col min="18" max="18" width="10.109375" style="78" bestFit="1" customWidth="1"/>
    <col min="19" max="16384" width="9.109375" style="78"/>
  </cols>
  <sheetData>
    <row r="1" spans="1:13" ht="12.75" customHeight="1" x14ac:dyDescent="0.3">
      <c r="A1" s="69"/>
      <c r="B1" s="2"/>
      <c r="C1" s="70"/>
      <c r="D1" s="70"/>
      <c r="E1" s="71"/>
      <c r="F1" s="72"/>
      <c r="G1" s="72"/>
      <c r="J1" s="75"/>
      <c r="K1" s="76"/>
    </row>
    <row r="2" spans="1:13" ht="12.75" customHeight="1" x14ac:dyDescent="0.3">
      <c r="A2" s="79"/>
      <c r="B2" s="2"/>
      <c r="C2" s="70"/>
      <c r="D2" s="70"/>
      <c r="E2" s="80"/>
      <c r="F2" s="80"/>
      <c r="G2" s="81"/>
      <c r="H2" s="82"/>
      <c r="J2" s="83"/>
      <c r="K2" s="84"/>
    </row>
    <row r="3" spans="1:13" ht="12.75" customHeight="1" x14ac:dyDescent="0.3">
      <c r="A3" s="69"/>
      <c r="B3" s="2"/>
      <c r="C3" s="70"/>
      <c r="D3" s="70"/>
      <c r="E3" s="80"/>
      <c r="F3" s="80"/>
      <c r="G3" s="85"/>
      <c r="H3" s="86"/>
      <c r="I3" s="87"/>
      <c r="J3" s="75"/>
      <c r="K3" s="88"/>
    </row>
    <row r="4" spans="1:13" ht="12.75" customHeight="1" x14ac:dyDescent="0.3">
      <c r="A4" s="69"/>
      <c r="B4" s="2"/>
      <c r="C4" s="70"/>
      <c r="D4" s="70"/>
      <c r="E4" s="80"/>
      <c r="F4" s="80"/>
      <c r="G4" s="85"/>
      <c r="H4" s="82"/>
      <c r="I4" s="89"/>
      <c r="J4" s="75"/>
      <c r="K4" s="84"/>
    </row>
    <row r="5" spans="1:13" ht="12.75" customHeight="1" x14ac:dyDescent="0.3">
      <c r="A5" s="69"/>
      <c r="B5" s="2"/>
      <c r="C5" s="90"/>
      <c r="D5" s="90"/>
      <c r="E5" s="80"/>
      <c r="F5" s="91"/>
      <c r="G5" s="85"/>
      <c r="H5" s="86"/>
      <c r="I5" s="87"/>
      <c r="J5" s="75"/>
      <c r="K5" s="88"/>
    </row>
    <row r="6" spans="1:13" ht="12.75" customHeight="1" x14ac:dyDescent="0.3">
      <c r="A6" s="69"/>
      <c r="B6" s="2"/>
      <c r="C6" s="92"/>
      <c r="D6" s="92"/>
      <c r="E6" s="92"/>
      <c r="F6" s="91"/>
      <c r="G6" s="81"/>
      <c r="H6" s="82"/>
      <c r="I6" s="89"/>
      <c r="J6" s="75"/>
      <c r="K6" s="84"/>
    </row>
    <row r="7" spans="1:13" ht="12.75" customHeight="1" x14ac:dyDescent="0.3">
      <c r="A7" s="2"/>
      <c r="B7" s="2"/>
      <c r="C7" s="93"/>
      <c r="D7" s="93"/>
      <c r="E7" s="2"/>
      <c r="F7" s="2"/>
      <c r="G7" s="2"/>
      <c r="H7" s="94"/>
      <c r="I7" s="95"/>
      <c r="J7" s="75"/>
      <c r="K7" s="96"/>
      <c r="L7" s="97"/>
      <c r="M7" s="97"/>
    </row>
    <row r="8" spans="1:13" ht="12.75" customHeight="1" x14ac:dyDescent="0.3">
      <c r="A8" s="2"/>
      <c r="B8" s="79"/>
      <c r="C8" s="90"/>
      <c r="D8" s="90"/>
      <c r="E8" s="91"/>
      <c r="F8" s="91"/>
      <c r="G8" s="85"/>
      <c r="H8" s="86"/>
      <c r="J8" s="75"/>
      <c r="K8" s="88"/>
    </row>
    <row r="9" spans="1:13" ht="23.25" customHeight="1" x14ac:dyDescent="0.3">
      <c r="A9" s="98" t="s">
        <v>0</v>
      </c>
      <c r="B9" s="98" t="s">
        <v>7</v>
      </c>
      <c r="C9" s="99" t="s">
        <v>8</v>
      </c>
      <c r="D9" s="100" t="s">
        <v>34</v>
      </c>
      <c r="E9" s="101" t="s">
        <v>35</v>
      </c>
      <c r="F9" s="101" t="s">
        <v>36</v>
      </c>
      <c r="G9" s="102" t="s">
        <v>38</v>
      </c>
      <c r="H9" s="103" t="s">
        <v>37</v>
      </c>
      <c r="I9" s="104" t="s">
        <v>9</v>
      </c>
      <c r="J9" s="105"/>
      <c r="K9" s="106" t="s">
        <v>27</v>
      </c>
      <c r="L9" s="103" t="s">
        <v>6</v>
      </c>
      <c r="M9" s="103" t="s">
        <v>10</v>
      </c>
    </row>
    <row r="10" spans="1:13" x14ac:dyDescent="0.3">
      <c r="A10" s="78">
        <v>0</v>
      </c>
      <c r="B10" s="78">
        <v>0</v>
      </c>
      <c r="C10" s="114" t="s">
        <v>39</v>
      </c>
      <c r="D10" s="293" t="s">
        <v>88</v>
      </c>
      <c r="E10" s="113">
        <v>40518</v>
      </c>
      <c r="F10" s="113">
        <v>40616</v>
      </c>
      <c r="H10" s="73">
        <v>87.6</v>
      </c>
      <c r="I10" s="74">
        <f>IF((H10=0),0.0000001%,H10/ $H$10)</f>
        <v>1</v>
      </c>
      <c r="K10" s="108">
        <v>100</v>
      </c>
      <c r="M10" s="77">
        <v>16076.8</v>
      </c>
    </row>
    <row r="11" spans="1:13" x14ac:dyDescent="0.3">
      <c r="A11" s="78">
        <v>1</v>
      </c>
      <c r="B11" s="78">
        <v>1</v>
      </c>
      <c r="C11" s="115" t="s">
        <v>40</v>
      </c>
      <c r="D11" s="293" t="s">
        <v>88</v>
      </c>
      <c r="E11" s="113">
        <v>40518</v>
      </c>
      <c r="F11" s="113">
        <v>40616</v>
      </c>
      <c r="H11" s="73">
        <v>87.6</v>
      </c>
      <c r="I11" s="74">
        <f>IF((H11=0),0.0000001%,H11/ $H$10)</f>
        <v>1</v>
      </c>
      <c r="K11" s="108">
        <v>100</v>
      </c>
      <c r="M11" s="77">
        <v>16076.8</v>
      </c>
    </row>
    <row r="12" spans="1:13" x14ac:dyDescent="0.3">
      <c r="A12" s="78">
        <v>2</v>
      </c>
      <c r="B12" s="78">
        <v>2</v>
      </c>
      <c r="C12" s="116" t="s">
        <v>41</v>
      </c>
      <c r="D12" s="293">
        <v>17</v>
      </c>
      <c r="E12" s="113">
        <v>40518</v>
      </c>
      <c r="F12" s="113">
        <v>40542</v>
      </c>
      <c r="H12" s="73">
        <v>17</v>
      </c>
      <c r="I12" s="74">
        <f>IF((H12=0),0.0000001%,H12/ $H$10)</f>
        <v>0.19406392694063929</v>
      </c>
      <c r="K12" s="108">
        <v>100</v>
      </c>
      <c r="M12" s="77">
        <v>840</v>
      </c>
    </row>
    <row r="13" spans="1:13" x14ac:dyDescent="0.3">
      <c r="A13" s="78">
        <v>3</v>
      </c>
      <c r="B13" s="78">
        <v>3</v>
      </c>
      <c r="C13" s="117" t="s">
        <v>42</v>
      </c>
      <c r="D13" s="293">
        <v>2</v>
      </c>
      <c r="E13" s="113">
        <v>40518</v>
      </c>
      <c r="F13" s="113">
        <v>40519</v>
      </c>
      <c r="H13" s="73">
        <v>2</v>
      </c>
      <c r="I13" s="74">
        <f>IF((H13=0),0.0000001%,H13/ $H$10)</f>
        <v>2.2831050228310504E-2</v>
      </c>
      <c r="K13" s="108">
        <v>100</v>
      </c>
      <c r="M13" s="77">
        <v>0</v>
      </c>
    </row>
    <row r="14" spans="1:13" x14ac:dyDescent="0.3">
      <c r="A14" s="78">
        <v>4</v>
      </c>
      <c r="B14" s="78">
        <v>3</v>
      </c>
      <c r="C14" s="117" t="s">
        <v>43</v>
      </c>
      <c r="D14" s="293">
        <v>2</v>
      </c>
      <c r="E14" s="113">
        <v>40521</v>
      </c>
      <c r="F14" s="113">
        <v>40522</v>
      </c>
      <c r="H14" s="73">
        <v>2</v>
      </c>
      <c r="I14" s="74">
        <f>IF((H14=0),0.0000001%,H14/ $H$10)</f>
        <v>2.2831050228310504E-2</v>
      </c>
      <c r="K14" s="108">
        <v>100</v>
      </c>
      <c r="M14" s="77">
        <v>112</v>
      </c>
    </row>
    <row r="15" spans="1:13" x14ac:dyDescent="0.3">
      <c r="A15" s="78">
        <v>5</v>
      </c>
      <c r="B15" s="78">
        <v>3</v>
      </c>
      <c r="C15" s="117" t="s">
        <v>44</v>
      </c>
      <c r="D15" s="293">
        <v>1</v>
      </c>
      <c r="E15" s="113">
        <v>40525</v>
      </c>
      <c r="F15" s="113">
        <v>40525</v>
      </c>
      <c r="H15" s="73">
        <v>1</v>
      </c>
      <c r="I15" s="74">
        <f>IF((H15=0),0.0000001%,H15/ $H$10)</f>
        <v>1.1415525114155252E-2</v>
      </c>
      <c r="K15" s="108">
        <v>100</v>
      </c>
      <c r="M15" s="77">
        <v>56</v>
      </c>
    </row>
    <row r="16" spans="1:13" x14ac:dyDescent="0.3">
      <c r="A16" s="78">
        <v>6</v>
      </c>
      <c r="B16" s="78">
        <v>3</v>
      </c>
      <c r="C16" s="117" t="s">
        <v>45</v>
      </c>
      <c r="D16" s="293">
        <v>1</v>
      </c>
      <c r="E16" s="113">
        <v>40526</v>
      </c>
      <c r="F16" s="113">
        <v>40526</v>
      </c>
      <c r="H16" s="73">
        <v>1</v>
      </c>
      <c r="I16" s="74">
        <f>IF((H16=0),0.0000001%,H16/ $H$10)</f>
        <v>1.1415525114155252E-2</v>
      </c>
      <c r="K16" s="108">
        <v>100</v>
      </c>
      <c r="M16" s="77">
        <v>56</v>
      </c>
    </row>
    <row r="17" spans="1:13" x14ac:dyDescent="0.3">
      <c r="A17" s="78">
        <v>7</v>
      </c>
      <c r="B17" s="78">
        <v>3</v>
      </c>
      <c r="C17" s="117" t="s">
        <v>46</v>
      </c>
      <c r="D17" s="293">
        <v>10</v>
      </c>
      <c r="E17" s="113">
        <v>40527</v>
      </c>
      <c r="F17" s="113">
        <v>40541</v>
      </c>
      <c r="H17" s="73">
        <v>10</v>
      </c>
      <c r="I17" s="74">
        <f>IF((H17=0),0.0000001%,H17/ $H$10)</f>
        <v>0.11415525114155252</v>
      </c>
      <c r="K17" s="108">
        <v>100</v>
      </c>
      <c r="M17" s="77">
        <v>560</v>
      </c>
    </row>
    <row r="18" spans="1:13" x14ac:dyDescent="0.3">
      <c r="A18" s="78">
        <v>8</v>
      </c>
      <c r="B18" s="78">
        <v>3</v>
      </c>
      <c r="C18" s="117" t="s">
        <v>47</v>
      </c>
      <c r="D18" s="293">
        <v>1</v>
      </c>
      <c r="E18" s="113">
        <v>40542</v>
      </c>
      <c r="F18" s="113">
        <v>40542</v>
      </c>
      <c r="H18" s="73">
        <v>1</v>
      </c>
      <c r="I18" s="74">
        <f>IF((H18=0),0.0000001%,H18/ $H$10)</f>
        <v>1.1415525114155252E-2</v>
      </c>
      <c r="K18" s="108">
        <v>100</v>
      </c>
      <c r="M18" s="77">
        <v>56</v>
      </c>
    </row>
    <row r="19" spans="1:13" x14ac:dyDescent="0.3">
      <c r="A19" s="78">
        <v>9</v>
      </c>
      <c r="B19" s="78">
        <v>3</v>
      </c>
      <c r="C19" s="117" t="s">
        <v>48</v>
      </c>
      <c r="D19" s="293">
        <v>0</v>
      </c>
      <c r="E19" s="113">
        <v>40542</v>
      </c>
      <c r="F19" s="113">
        <v>40542</v>
      </c>
      <c r="H19" s="73">
        <v>0</v>
      </c>
      <c r="I19" s="74">
        <f>IF((H19=0),0.0000001%,H19/ $H$10)</f>
        <v>9.9999999999999986E-10</v>
      </c>
      <c r="K19" s="108">
        <v>100</v>
      </c>
      <c r="M19" s="77">
        <v>0</v>
      </c>
    </row>
    <row r="20" spans="1:13" x14ac:dyDescent="0.3">
      <c r="A20" s="78">
        <v>10</v>
      </c>
      <c r="B20" s="78">
        <v>2</v>
      </c>
      <c r="C20" s="116" t="s">
        <v>49</v>
      </c>
      <c r="D20" s="293">
        <v>4</v>
      </c>
      <c r="E20" s="113">
        <v>40543</v>
      </c>
      <c r="F20" s="113">
        <v>40548</v>
      </c>
      <c r="H20" s="73">
        <v>4</v>
      </c>
      <c r="I20" s="74">
        <f>IF((H20=0),0.0000001%,H20/ $H$10)</f>
        <v>4.5662100456621009E-2</v>
      </c>
      <c r="K20" s="108">
        <v>100</v>
      </c>
      <c r="M20" s="77">
        <v>256</v>
      </c>
    </row>
    <row r="21" spans="1:13" x14ac:dyDescent="0.3">
      <c r="A21" s="78">
        <v>11</v>
      </c>
      <c r="B21" s="78">
        <v>3</v>
      </c>
      <c r="C21" s="117" t="s">
        <v>50</v>
      </c>
      <c r="D21" s="293">
        <v>2</v>
      </c>
      <c r="E21" s="113">
        <v>40543</v>
      </c>
      <c r="F21" s="113">
        <v>40546</v>
      </c>
      <c r="H21" s="73">
        <v>2</v>
      </c>
      <c r="I21" s="74">
        <f>IF((H21=0),0.0000001%,H21/ $H$10)</f>
        <v>2.2831050228310504E-2</v>
      </c>
      <c r="K21" s="108">
        <v>100</v>
      </c>
      <c r="M21" s="77">
        <v>128</v>
      </c>
    </row>
    <row r="22" spans="1:13" x14ac:dyDescent="0.3">
      <c r="A22" s="78">
        <v>12</v>
      </c>
      <c r="B22" s="78">
        <v>3</v>
      </c>
      <c r="C22" s="117" t="s">
        <v>51</v>
      </c>
      <c r="D22" s="293">
        <v>1</v>
      </c>
      <c r="E22" s="113">
        <v>40547</v>
      </c>
      <c r="F22" s="113">
        <v>40547</v>
      </c>
      <c r="H22" s="73">
        <v>1</v>
      </c>
      <c r="I22" s="74">
        <f>IF((H22=0),0.0000001%,H22/ $H$10)</f>
        <v>1.1415525114155252E-2</v>
      </c>
      <c r="K22" s="108">
        <v>100</v>
      </c>
      <c r="M22" s="77">
        <v>64</v>
      </c>
    </row>
    <row r="23" spans="1:13" x14ac:dyDescent="0.3">
      <c r="A23" s="78">
        <v>13</v>
      </c>
      <c r="B23" s="78">
        <v>3</v>
      </c>
      <c r="C23" s="117" t="s">
        <v>52</v>
      </c>
      <c r="D23" s="293">
        <v>1</v>
      </c>
      <c r="E23" s="113">
        <v>40548</v>
      </c>
      <c r="F23" s="113">
        <v>40548</v>
      </c>
      <c r="H23" s="73">
        <v>1</v>
      </c>
      <c r="I23" s="74">
        <f>IF((H23=0),0.0000001%,H23/ $H$10)</f>
        <v>1.1415525114155252E-2</v>
      </c>
      <c r="K23" s="108">
        <v>100</v>
      </c>
      <c r="M23" s="77">
        <v>64</v>
      </c>
    </row>
    <row r="24" spans="1:13" x14ac:dyDescent="0.3">
      <c r="A24" s="78">
        <v>14</v>
      </c>
      <c r="B24" s="78">
        <v>3</v>
      </c>
      <c r="C24" s="117" t="s">
        <v>53</v>
      </c>
      <c r="D24" s="293">
        <v>0</v>
      </c>
      <c r="E24" s="113">
        <v>40548</v>
      </c>
      <c r="F24" s="113">
        <v>40548</v>
      </c>
      <c r="H24" s="73">
        <v>0</v>
      </c>
      <c r="I24" s="74">
        <f>IF((H24=0),0.0000001%,H24/ $H$10)</f>
        <v>9.9999999999999986E-10</v>
      </c>
      <c r="K24" s="108">
        <v>100</v>
      </c>
      <c r="M24" s="77">
        <v>0</v>
      </c>
    </row>
    <row r="25" spans="1:13" x14ac:dyDescent="0.3">
      <c r="A25" s="78">
        <v>15</v>
      </c>
      <c r="B25" s="78">
        <v>2</v>
      </c>
      <c r="C25" s="116" t="s">
        <v>54</v>
      </c>
      <c r="D25" s="293">
        <v>5</v>
      </c>
      <c r="E25" s="113">
        <v>40549</v>
      </c>
      <c r="F25" s="113">
        <v>40555</v>
      </c>
      <c r="H25" s="73">
        <v>5</v>
      </c>
      <c r="I25" s="74">
        <f>IF((H25=0),0.0000001%,H25/ $H$10)</f>
        <v>5.7077625570776259E-2</v>
      </c>
      <c r="K25" s="108">
        <v>100</v>
      </c>
      <c r="M25" s="77">
        <v>536</v>
      </c>
    </row>
    <row r="26" spans="1:13" x14ac:dyDescent="0.3">
      <c r="A26" s="78">
        <v>16</v>
      </c>
      <c r="B26" s="78">
        <v>3</v>
      </c>
      <c r="C26" s="117" t="s">
        <v>55</v>
      </c>
      <c r="D26" s="293">
        <v>4</v>
      </c>
      <c r="E26" s="113">
        <v>40549</v>
      </c>
      <c r="F26" s="113">
        <v>40554</v>
      </c>
      <c r="H26" s="73">
        <v>4</v>
      </c>
      <c r="I26" s="74">
        <f>IF((H26=0),0.0000001%,H26/ $H$10)</f>
        <v>4.5662100456621009E-2</v>
      </c>
      <c r="K26" s="108">
        <v>100</v>
      </c>
      <c r="M26" s="77">
        <v>480</v>
      </c>
    </row>
    <row r="27" spans="1:13" x14ac:dyDescent="0.3">
      <c r="A27" s="78">
        <v>17</v>
      </c>
      <c r="B27" s="78">
        <v>3</v>
      </c>
      <c r="C27" s="117" t="s">
        <v>56</v>
      </c>
      <c r="D27" s="293">
        <v>1</v>
      </c>
      <c r="E27" s="113">
        <v>40555</v>
      </c>
      <c r="F27" s="113">
        <v>40555</v>
      </c>
      <c r="H27" s="73">
        <v>1</v>
      </c>
      <c r="I27" s="74">
        <f>IF((H27=0),0.0000001%,H27/ $H$10)</f>
        <v>1.1415525114155252E-2</v>
      </c>
      <c r="K27" s="108">
        <v>100</v>
      </c>
      <c r="M27" s="77">
        <v>56</v>
      </c>
    </row>
    <row r="28" spans="1:13" x14ac:dyDescent="0.3">
      <c r="A28" s="78">
        <v>18</v>
      </c>
      <c r="B28" s="78">
        <v>2</v>
      </c>
      <c r="C28" s="116" t="s">
        <v>57</v>
      </c>
      <c r="D28" s="293">
        <v>3</v>
      </c>
      <c r="E28" s="113">
        <v>40556</v>
      </c>
      <c r="F28" s="113">
        <v>40560</v>
      </c>
      <c r="H28" s="73">
        <v>3</v>
      </c>
      <c r="I28" s="74">
        <f>IF((H28=0),0.0000001%,H28/ $H$10)</f>
        <v>3.4246575342465758E-2</v>
      </c>
      <c r="K28" s="108">
        <v>100</v>
      </c>
      <c r="M28" s="77">
        <v>176</v>
      </c>
    </row>
    <row r="29" spans="1:13" x14ac:dyDescent="0.3">
      <c r="A29" s="78">
        <v>19</v>
      </c>
      <c r="B29" s="78">
        <v>3</v>
      </c>
      <c r="C29" s="117" t="s">
        <v>58</v>
      </c>
      <c r="D29" s="293">
        <v>1</v>
      </c>
      <c r="E29" s="113">
        <v>40556</v>
      </c>
      <c r="F29" s="113">
        <v>40556</v>
      </c>
      <c r="H29" s="73">
        <v>1</v>
      </c>
      <c r="I29" s="74">
        <f>IF((H29=0),0.0000001%,H29/ $H$10)</f>
        <v>1.1415525114155252E-2</v>
      </c>
      <c r="K29" s="108">
        <v>100</v>
      </c>
      <c r="M29" s="77">
        <v>56</v>
      </c>
    </row>
    <row r="30" spans="1:13" x14ac:dyDescent="0.3">
      <c r="A30" s="78">
        <v>20</v>
      </c>
      <c r="B30" s="78">
        <v>3</v>
      </c>
      <c r="C30" s="117" t="s">
        <v>59</v>
      </c>
      <c r="D30" s="293">
        <v>1</v>
      </c>
      <c r="E30" s="113">
        <v>40557</v>
      </c>
      <c r="F30" s="113">
        <v>40557</v>
      </c>
      <c r="H30" s="73">
        <v>1</v>
      </c>
      <c r="I30" s="74">
        <f>IF((H30=0),0.0000001%,H30/ $H$10)</f>
        <v>1.1415525114155252E-2</v>
      </c>
      <c r="K30" s="108">
        <v>100</v>
      </c>
      <c r="M30" s="77">
        <v>64</v>
      </c>
    </row>
    <row r="31" spans="1:13" x14ac:dyDescent="0.3">
      <c r="A31" s="78">
        <v>21</v>
      </c>
      <c r="B31" s="78">
        <v>3</v>
      </c>
      <c r="C31" s="117" t="s">
        <v>60</v>
      </c>
      <c r="D31" s="293">
        <v>1</v>
      </c>
      <c r="E31" s="113">
        <v>40560</v>
      </c>
      <c r="F31" s="113">
        <v>40560</v>
      </c>
      <c r="H31" s="73">
        <v>1</v>
      </c>
      <c r="I31" s="74">
        <f>IF((H31=0),0.0000001%,H31/ $H$10)</f>
        <v>1.1415525114155252E-2</v>
      </c>
      <c r="K31" s="108">
        <v>100</v>
      </c>
      <c r="M31" s="77">
        <v>56</v>
      </c>
    </row>
    <row r="32" spans="1:13" x14ac:dyDescent="0.3">
      <c r="A32" s="78">
        <v>22</v>
      </c>
      <c r="B32" s="78">
        <v>3</v>
      </c>
      <c r="C32" s="117" t="s">
        <v>61</v>
      </c>
      <c r="D32" s="293">
        <v>0</v>
      </c>
      <c r="E32" s="113">
        <v>40560</v>
      </c>
      <c r="F32" s="113">
        <v>40560</v>
      </c>
      <c r="H32" s="73">
        <v>0</v>
      </c>
      <c r="I32" s="74">
        <f>IF((H32=0),0.0000001%,H32/ $H$10)</f>
        <v>9.9999999999999986E-10</v>
      </c>
      <c r="K32" s="108">
        <v>100</v>
      </c>
      <c r="M32" s="77">
        <v>0</v>
      </c>
    </row>
    <row r="33" spans="1:13" x14ac:dyDescent="0.3">
      <c r="A33" s="78">
        <v>23</v>
      </c>
      <c r="B33" s="78">
        <v>2</v>
      </c>
      <c r="C33" s="116" t="s">
        <v>62</v>
      </c>
      <c r="D33" s="293">
        <v>22</v>
      </c>
      <c r="E33" s="113">
        <v>40549</v>
      </c>
      <c r="F33" s="113">
        <v>40578</v>
      </c>
      <c r="H33" s="73">
        <v>32.6</v>
      </c>
      <c r="I33" s="74">
        <f>IF((H33=0),0.0000001%,H33/ $H$10)</f>
        <v>0.37214611872146125</v>
      </c>
      <c r="K33" s="108">
        <v>100</v>
      </c>
      <c r="M33" s="77">
        <v>7484.8</v>
      </c>
    </row>
    <row r="34" spans="1:13" x14ac:dyDescent="0.3">
      <c r="A34" s="78">
        <v>24</v>
      </c>
      <c r="B34" s="78">
        <v>3</v>
      </c>
      <c r="C34" s="117" t="s">
        <v>63</v>
      </c>
      <c r="D34" s="293">
        <v>1</v>
      </c>
      <c r="E34" s="113">
        <v>40549</v>
      </c>
      <c r="F34" s="113">
        <v>40549</v>
      </c>
      <c r="H34" s="73">
        <v>1</v>
      </c>
      <c r="I34" s="74">
        <f>IF((H34=0),0.0000001%,H34/ $H$10)</f>
        <v>1.1415525114155252E-2</v>
      </c>
      <c r="K34" s="108">
        <v>100</v>
      </c>
      <c r="M34" s="77">
        <v>64</v>
      </c>
    </row>
    <row r="35" spans="1:13" x14ac:dyDescent="0.3">
      <c r="A35" s="78">
        <v>25</v>
      </c>
      <c r="B35" s="78">
        <v>3</v>
      </c>
      <c r="C35" s="117" t="s">
        <v>64</v>
      </c>
      <c r="D35" s="293">
        <v>2</v>
      </c>
      <c r="E35" s="113">
        <v>40550</v>
      </c>
      <c r="F35" s="113">
        <v>40553</v>
      </c>
      <c r="H35" s="73">
        <v>2</v>
      </c>
      <c r="I35" s="74">
        <f>IF((H35=0),0.0000001%,H35/ $H$10)</f>
        <v>2.2831050228310504E-2</v>
      </c>
      <c r="K35" s="108">
        <v>100</v>
      </c>
      <c r="M35" s="77">
        <v>448</v>
      </c>
    </row>
    <row r="36" spans="1:13" x14ac:dyDescent="0.3">
      <c r="A36" s="78">
        <v>26</v>
      </c>
      <c r="B36" s="78">
        <v>3</v>
      </c>
      <c r="C36" s="117" t="s">
        <v>65</v>
      </c>
      <c r="D36" s="293">
        <v>1</v>
      </c>
      <c r="E36" s="113">
        <v>40554</v>
      </c>
      <c r="F36" s="113">
        <v>40554</v>
      </c>
      <c r="H36" s="73">
        <v>1</v>
      </c>
      <c r="I36" s="74">
        <f>IF((H36=0),0.0000001%,H36/ $H$10)</f>
        <v>1.1415525114155252E-2</v>
      </c>
      <c r="K36" s="108">
        <v>100</v>
      </c>
      <c r="M36" s="77">
        <v>112</v>
      </c>
    </row>
    <row r="37" spans="1:13" x14ac:dyDescent="0.3">
      <c r="A37" s="78">
        <v>27</v>
      </c>
      <c r="B37" s="78">
        <v>3</v>
      </c>
      <c r="C37" s="117" t="s">
        <v>66</v>
      </c>
      <c r="D37" s="293">
        <v>3</v>
      </c>
      <c r="E37" s="113">
        <v>40555</v>
      </c>
      <c r="F37" s="113">
        <v>40557</v>
      </c>
      <c r="H37" s="73">
        <v>3</v>
      </c>
      <c r="I37" s="74">
        <f>IF((H37=0),0.0000001%,H37/ $H$10)</f>
        <v>3.4246575342465758E-2</v>
      </c>
      <c r="K37" s="108">
        <v>100</v>
      </c>
      <c r="M37" s="77">
        <v>672</v>
      </c>
    </row>
    <row r="38" spans="1:13" x14ac:dyDescent="0.3">
      <c r="A38" s="78">
        <v>28</v>
      </c>
      <c r="B38" s="78">
        <v>3</v>
      </c>
      <c r="C38" s="117" t="s">
        <v>67</v>
      </c>
      <c r="D38" s="293">
        <v>5</v>
      </c>
      <c r="E38" s="113">
        <v>40560</v>
      </c>
      <c r="F38" s="113">
        <v>40564</v>
      </c>
      <c r="H38" s="73">
        <v>5</v>
      </c>
      <c r="I38" s="74">
        <f>IF((H38=0),0.0000001%,H38/ $H$10)</f>
        <v>5.7077625570776259E-2</v>
      </c>
      <c r="K38" s="108">
        <v>100</v>
      </c>
      <c r="M38" s="77">
        <v>1120</v>
      </c>
    </row>
    <row r="39" spans="1:13" x14ac:dyDescent="0.3">
      <c r="A39" s="78">
        <v>29</v>
      </c>
      <c r="B39" s="78">
        <v>3</v>
      </c>
      <c r="C39" s="117" t="s">
        <v>68</v>
      </c>
      <c r="D39" s="293">
        <v>7</v>
      </c>
      <c r="E39" s="113">
        <v>40567</v>
      </c>
      <c r="F39" s="113">
        <v>40575</v>
      </c>
      <c r="H39" s="73">
        <v>7</v>
      </c>
      <c r="I39" s="74">
        <f>IF((H39=0),0.0000001%,H39/ $H$10)</f>
        <v>7.9908675799086767E-2</v>
      </c>
      <c r="K39" s="108">
        <v>100</v>
      </c>
      <c r="M39" s="77">
        <v>1568</v>
      </c>
    </row>
    <row r="40" spans="1:13" x14ac:dyDescent="0.3">
      <c r="A40" s="78">
        <v>30</v>
      </c>
      <c r="B40" s="78">
        <v>3</v>
      </c>
      <c r="C40" s="117" t="s">
        <v>69</v>
      </c>
      <c r="D40" s="293">
        <v>3</v>
      </c>
      <c r="E40" s="113">
        <v>40567</v>
      </c>
      <c r="F40" s="113">
        <v>40569</v>
      </c>
      <c r="H40" s="73">
        <v>3</v>
      </c>
      <c r="I40" s="74">
        <f>IF((H40=0),0.0000001%,H40/ $H$10)</f>
        <v>3.4246575342465758E-2</v>
      </c>
      <c r="K40" s="108">
        <v>100</v>
      </c>
      <c r="M40" s="77">
        <v>560</v>
      </c>
    </row>
    <row r="41" spans="1:13" x14ac:dyDescent="0.3">
      <c r="A41" s="78">
        <v>31</v>
      </c>
      <c r="B41" s="78">
        <v>4</v>
      </c>
      <c r="C41" s="118" t="s">
        <v>70</v>
      </c>
      <c r="D41" s="293">
        <v>1</v>
      </c>
      <c r="E41" s="113">
        <v>40567</v>
      </c>
      <c r="F41" s="113">
        <v>40567</v>
      </c>
      <c r="H41" s="73">
        <v>1</v>
      </c>
      <c r="I41" s="74">
        <f>IF((H41=0),0.0000001%,H41/ $H$10)</f>
        <v>1.1415525114155252E-2</v>
      </c>
      <c r="K41" s="108">
        <v>100</v>
      </c>
      <c r="M41" s="77">
        <v>224</v>
      </c>
    </row>
    <row r="42" spans="1:13" x14ac:dyDescent="0.3">
      <c r="A42" s="78">
        <v>32</v>
      </c>
      <c r="B42" s="78">
        <v>4</v>
      </c>
      <c r="C42" s="118" t="s">
        <v>71</v>
      </c>
      <c r="D42" s="293">
        <v>1</v>
      </c>
      <c r="E42" s="113">
        <v>40568</v>
      </c>
      <c r="F42" s="113">
        <v>40568</v>
      </c>
      <c r="H42" s="73">
        <v>1</v>
      </c>
      <c r="I42" s="74">
        <f>IF((H42=0),0.0000001%,H42/ $H$10)</f>
        <v>1.1415525114155252E-2</v>
      </c>
      <c r="K42" s="108">
        <v>100</v>
      </c>
      <c r="M42" s="77">
        <v>112</v>
      </c>
    </row>
    <row r="43" spans="1:13" x14ac:dyDescent="0.3">
      <c r="A43" s="78">
        <v>33</v>
      </c>
      <c r="B43" s="78">
        <v>4</v>
      </c>
      <c r="C43" s="118" t="s">
        <v>72</v>
      </c>
      <c r="D43" s="293">
        <v>1</v>
      </c>
      <c r="E43" s="113">
        <v>40569</v>
      </c>
      <c r="F43" s="113">
        <v>40569</v>
      </c>
      <c r="H43" s="73">
        <v>1</v>
      </c>
      <c r="I43" s="74">
        <f>IF((H43=0),0.0000001%,H43/ $H$10)</f>
        <v>1.1415525114155252E-2</v>
      </c>
      <c r="K43" s="108">
        <v>100</v>
      </c>
      <c r="M43" s="77">
        <v>224</v>
      </c>
    </row>
    <row r="44" spans="1:13" x14ac:dyDescent="0.3">
      <c r="A44" s="78">
        <v>34</v>
      </c>
      <c r="B44" s="78">
        <v>3</v>
      </c>
      <c r="C44" s="117" t="s">
        <v>73</v>
      </c>
      <c r="D44" s="293">
        <v>7</v>
      </c>
      <c r="E44" s="113">
        <v>40570</v>
      </c>
      <c r="F44" s="113">
        <v>40578</v>
      </c>
      <c r="H44" s="73">
        <v>10.6</v>
      </c>
      <c r="I44" s="74">
        <f>IF((H44=0),0.0000001%,H44/ $H$10)</f>
        <v>0.12100456621004567</v>
      </c>
      <c r="K44" s="108">
        <v>100</v>
      </c>
      <c r="M44" s="77">
        <v>2940.8</v>
      </c>
    </row>
    <row r="45" spans="1:13" x14ac:dyDescent="0.3">
      <c r="A45" s="78">
        <v>35</v>
      </c>
      <c r="B45" s="78">
        <v>4</v>
      </c>
      <c r="C45" s="118" t="s">
        <v>74</v>
      </c>
      <c r="D45" s="293">
        <v>3</v>
      </c>
      <c r="E45" s="113">
        <v>40570</v>
      </c>
      <c r="F45" s="113">
        <v>40574</v>
      </c>
      <c r="H45" s="73">
        <v>3</v>
      </c>
      <c r="I45" s="74">
        <f>IF((H45=0),0.0000001%,H45/ $H$10)</f>
        <v>3.4246575342465758E-2</v>
      </c>
      <c r="K45" s="108">
        <v>100</v>
      </c>
      <c r="M45" s="77">
        <v>864</v>
      </c>
    </row>
    <row r="46" spans="1:13" x14ac:dyDescent="0.3">
      <c r="A46" s="78">
        <v>36</v>
      </c>
      <c r="B46" s="78">
        <v>4</v>
      </c>
      <c r="C46" s="118" t="s">
        <v>75</v>
      </c>
      <c r="D46" s="293">
        <v>4</v>
      </c>
      <c r="E46" s="113">
        <v>40575</v>
      </c>
      <c r="F46" s="113">
        <v>40578</v>
      </c>
      <c r="H46" s="73">
        <v>4</v>
      </c>
      <c r="I46" s="74">
        <f>IF((H46=0),0.0000001%,H46/ $H$10)</f>
        <v>4.5662100456621009E-2</v>
      </c>
      <c r="K46" s="108">
        <v>100</v>
      </c>
      <c r="M46" s="77">
        <v>1152</v>
      </c>
    </row>
    <row r="47" spans="1:13" x14ac:dyDescent="0.3">
      <c r="A47" s="78">
        <v>37</v>
      </c>
      <c r="B47" s="78">
        <v>4</v>
      </c>
      <c r="C47" s="118" t="s">
        <v>76</v>
      </c>
      <c r="D47" s="293" t="s">
        <v>89</v>
      </c>
      <c r="E47" s="113">
        <v>40575</v>
      </c>
      <c r="F47" s="113">
        <v>40578</v>
      </c>
      <c r="H47" s="73">
        <v>3.6</v>
      </c>
      <c r="I47" s="74">
        <f>IF((H47=0),0.0000001%,H47/ $H$10)</f>
        <v>4.1095890410958909E-2</v>
      </c>
      <c r="K47" s="108">
        <v>100</v>
      </c>
      <c r="M47" s="77">
        <v>924.8</v>
      </c>
    </row>
    <row r="48" spans="1:13" x14ac:dyDescent="0.3">
      <c r="A48" s="78">
        <v>38</v>
      </c>
      <c r="B48" s="78">
        <v>5</v>
      </c>
      <c r="C48" s="119" t="s">
        <v>77</v>
      </c>
      <c r="D48" s="293" t="s">
        <v>90</v>
      </c>
      <c r="E48" s="113">
        <v>40575</v>
      </c>
      <c r="F48" s="113">
        <v>40576</v>
      </c>
      <c r="H48" s="73" t="s">
        <v>90</v>
      </c>
      <c r="I48" s="74">
        <f>IF((H48=0),0.0000001%,H48/ $H$10)</f>
        <v>1.8264840182648404E-2</v>
      </c>
      <c r="K48" s="108">
        <v>100</v>
      </c>
      <c r="M48" s="77">
        <v>460.8</v>
      </c>
    </row>
    <row r="49" spans="1:13" x14ac:dyDescent="0.3">
      <c r="A49" s="78">
        <v>39</v>
      </c>
      <c r="B49" s="78">
        <v>5</v>
      </c>
      <c r="C49" s="119" t="s">
        <v>78</v>
      </c>
      <c r="D49" s="293">
        <v>1</v>
      </c>
      <c r="E49" s="113">
        <v>40576</v>
      </c>
      <c r="F49" s="113">
        <v>40577</v>
      </c>
      <c r="H49" s="73">
        <v>1</v>
      </c>
      <c r="I49" s="74">
        <f>IF((H49=0),0.0000001%,H49/ $H$10)</f>
        <v>1.1415525114155252E-2</v>
      </c>
      <c r="K49" s="108">
        <v>100</v>
      </c>
      <c r="M49" s="77">
        <v>176</v>
      </c>
    </row>
    <row r="50" spans="1:13" x14ac:dyDescent="0.3">
      <c r="A50" s="78">
        <v>40</v>
      </c>
      <c r="B50" s="78">
        <v>5</v>
      </c>
      <c r="C50" s="119" t="s">
        <v>72</v>
      </c>
      <c r="D50" s="293">
        <v>1</v>
      </c>
      <c r="E50" s="113">
        <v>40577</v>
      </c>
      <c r="F50" s="113">
        <v>40578</v>
      </c>
      <c r="H50" s="73">
        <v>1</v>
      </c>
      <c r="I50" s="74">
        <f>IF((H50=0),0.0000001%,H50/ $H$10)</f>
        <v>1.1415525114155252E-2</v>
      </c>
      <c r="K50" s="108">
        <v>100</v>
      </c>
      <c r="M50" s="77">
        <v>288</v>
      </c>
    </row>
    <row r="51" spans="1:13" x14ac:dyDescent="0.3">
      <c r="A51" s="78">
        <v>41</v>
      </c>
      <c r="B51" s="78">
        <v>3</v>
      </c>
      <c r="C51" s="117" t="s">
        <v>79</v>
      </c>
      <c r="D51" s="293">
        <v>0</v>
      </c>
      <c r="E51" s="113">
        <v>40578</v>
      </c>
      <c r="F51" s="113">
        <v>40578</v>
      </c>
      <c r="H51" s="73">
        <v>0</v>
      </c>
      <c r="I51" s="74">
        <f>IF((H51=0),0.0000001%,H51/ $H$10)</f>
        <v>9.9999999999999986E-10</v>
      </c>
      <c r="K51" s="108">
        <v>100</v>
      </c>
      <c r="M51" s="77">
        <v>0</v>
      </c>
    </row>
    <row r="52" spans="1:13" x14ac:dyDescent="0.3">
      <c r="A52" s="78">
        <v>42</v>
      </c>
      <c r="B52" s="78">
        <v>2</v>
      </c>
      <c r="C52" s="116" t="s">
        <v>80</v>
      </c>
      <c r="D52" s="293">
        <v>26</v>
      </c>
      <c r="E52" s="113">
        <v>40578</v>
      </c>
      <c r="F52" s="113">
        <v>40616</v>
      </c>
      <c r="H52" s="73">
        <v>26</v>
      </c>
      <c r="I52" s="74">
        <f>IF((H52=0),0.0000001%,H52/ $H$10)</f>
        <v>0.29680365296803657</v>
      </c>
      <c r="K52" s="108">
        <v>100</v>
      </c>
      <c r="M52" s="77">
        <v>6784</v>
      </c>
    </row>
    <row r="53" spans="1:13" x14ac:dyDescent="0.3">
      <c r="A53" s="78">
        <v>43</v>
      </c>
      <c r="B53" s="78">
        <v>3</v>
      </c>
      <c r="C53" s="117" t="s">
        <v>81</v>
      </c>
      <c r="D53" s="293">
        <v>10</v>
      </c>
      <c r="E53" s="113">
        <v>40578</v>
      </c>
      <c r="F53" s="113">
        <v>40592</v>
      </c>
      <c r="H53" s="73">
        <v>10</v>
      </c>
      <c r="I53" s="74">
        <f>IF((H53=0),0.0000001%,H53/ $H$10)</f>
        <v>0.11415525114155252</v>
      </c>
      <c r="K53" s="108">
        <v>100</v>
      </c>
      <c r="M53" s="77">
        <v>2880</v>
      </c>
    </row>
    <row r="54" spans="1:13" x14ac:dyDescent="0.3">
      <c r="A54" s="78">
        <v>44</v>
      </c>
      <c r="B54" s="78">
        <v>3</v>
      </c>
      <c r="C54" s="117" t="s">
        <v>82</v>
      </c>
      <c r="D54" s="293">
        <v>4</v>
      </c>
      <c r="E54" s="113">
        <v>40592</v>
      </c>
      <c r="F54" s="113">
        <v>40598</v>
      </c>
      <c r="H54" s="73">
        <v>4</v>
      </c>
      <c r="I54" s="74">
        <f>IF((H54=0),0.0000001%,H54/ $H$10)</f>
        <v>4.5662100456621009E-2</v>
      </c>
      <c r="K54" s="108">
        <v>100</v>
      </c>
      <c r="M54" s="77">
        <v>1312</v>
      </c>
    </row>
    <row r="55" spans="1:13" x14ac:dyDescent="0.3">
      <c r="A55" s="78">
        <v>45</v>
      </c>
      <c r="B55" s="78">
        <v>3</v>
      </c>
      <c r="C55" s="117" t="s">
        <v>83</v>
      </c>
      <c r="D55" s="293">
        <v>5</v>
      </c>
      <c r="E55" s="113">
        <v>40598</v>
      </c>
      <c r="F55" s="113">
        <v>40605</v>
      </c>
      <c r="H55" s="73">
        <v>5</v>
      </c>
      <c r="I55" s="74">
        <f>IF((H55=0),0.0000001%,H55/ $H$10)</f>
        <v>5.7077625570776259E-2</v>
      </c>
      <c r="K55" s="108">
        <v>100</v>
      </c>
      <c r="M55" s="77">
        <v>1080</v>
      </c>
    </row>
    <row r="56" spans="1:13" x14ac:dyDescent="0.3">
      <c r="A56" s="78">
        <v>46</v>
      </c>
      <c r="B56" s="78">
        <v>3</v>
      </c>
      <c r="C56" s="117" t="s">
        <v>84</v>
      </c>
      <c r="D56" s="293">
        <v>2</v>
      </c>
      <c r="E56" s="113">
        <v>40605</v>
      </c>
      <c r="F56" s="113">
        <v>40609</v>
      </c>
      <c r="H56" s="73">
        <v>2</v>
      </c>
      <c r="I56" s="74">
        <f>IF((H56=0),0.0000001%,H56/ $H$10)</f>
        <v>2.2831050228310504E-2</v>
      </c>
      <c r="K56" s="108">
        <v>100</v>
      </c>
      <c r="M56" s="77">
        <v>432</v>
      </c>
    </row>
    <row r="57" spans="1:13" x14ac:dyDescent="0.3">
      <c r="A57" s="78">
        <v>47</v>
      </c>
      <c r="B57" s="78">
        <v>3</v>
      </c>
      <c r="C57" s="117" t="s">
        <v>85</v>
      </c>
      <c r="D57" s="293">
        <v>5</v>
      </c>
      <c r="E57" s="113">
        <v>40609</v>
      </c>
      <c r="F57" s="113">
        <v>40616</v>
      </c>
      <c r="H57" s="73">
        <v>5</v>
      </c>
      <c r="I57" s="74">
        <f>IF((H57=0),0.0000001%,H57/ $H$10)</f>
        <v>5.7077625570776259E-2</v>
      </c>
      <c r="K57" s="108">
        <v>100</v>
      </c>
      <c r="M57" s="77">
        <v>1080</v>
      </c>
    </row>
    <row r="58" spans="1:13" x14ac:dyDescent="0.3">
      <c r="A58" s="78">
        <v>48</v>
      </c>
      <c r="B58" s="78">
        <v>3</v>
      </c>
      <c r="C58" s="117" t="s">
        <v>86</v>
      </c>
      <c r="D58" s="293">
        <v>0</v>
      </c>
      <c r="E58" s="113">
        <v>40616</v>
      </c>
      <c r="F58" s="113">
        <v>40616</v>
      </c>
      <c r="H58" s="73">
        <v>0</v>
      </c>
      <c r="I58" s="74">
        <f>IF((H58=0),0.0000001%,H58/ $H$10)</f>
        <v>9.9999999999999986E-10</v>
      </c>
      <c r="K58" s="108">
        <v>100</v>
      </c>
      <c r="M58" s="77">
        <v>0</v>
      </c>
    </row>
    <row r="59" spans="1:13" x14ac:dyDescent="0.3">
      <c r="A59" s="78">
        <v>49</v>
      </c>
      <c r="B59" s="78">
        <v>2</v>
      </c>
      <c r="C59" s="116" t="s">
        <v>87</v>
      </c>
      <c r="D59" s="293">
        <v>0</v>
      </c>
      <c r="E59" s="113">
        <v>40616</v>
      </c>
      <c r="F59" s="113">
        <v>40616</v>
      </c>
      <c r="H59" s="73">
        <v>0</v>
      </c>
      <c r="I59" s="74">
        <f>IF((H59=0),0.0000001%,H59/ $H$10)</f>
        <v>9.9999999999999986E-10</v>
      </c>
      <c r="K59" s="108">
        <v>100</v>
      </c>
      <c r="M59" s="77">
        <v>0</v>
      </c>
    </row>
    <row r="60" spans="1:13" x14ac:dyDescent="0.3">
      <c r="C60" s="117"/>
      <c r="E60" s="113"/>
      <c r="F60" s="113"/>
    </row>
    <row r="61" spans="1:13" x14ac:dyDescent="0.3">
      <c r="C61" s="118"/>
      <c r="E61" s="113"/>
      <c r="F61" s="113"/>
    </row>
    <row r="62" spans="1:13" x14ac:dyDescent="0.3">
      <c r="C62" s="119"/>
      <c r="E62" s="113"/>
      <c r="F62" s="113"/>
    </row>
    <row r="63" spans="1:13" x14ac:dyDescent="0.3">
      <c r="C63" s="118"/>
      <c r="E63" s="113"/>
      <c r="F63" s="113"/>
    </row>
    <row r="64" spans="1:13" x14ac:dyDescent="0.3">
      <c r="C64" s="119"/>
      <c r="E64" s="113"/>
      <c r="F64" s="113"/>
    </row>
    <row r="65" spans="3:6" x14ac:dyDescent="0.3">
      <c r="C65" s="119"/>
      <c r="E65" s="113"/>
      <c r="F65" s="113"/>
    </row>
    <row r="66" spans="3:6" x14ac:dyDescent="0.3">
      <c r="C66" s="119"/>
      <c r="E66" s="113"/>
      <c r="F66" s="113"/>
    </row>
    <row r="67" spans="3:6" x14ac:dyDescent="0.3">
      <c r="C67" s="119"/>
      <c r="E67" s="113"/>
      <c r="F67" s="113"/>
    </row>
    <row r="68" spans="3:6" x14ac:dyDescent="0.3">
      <c r="C68" s="118"/>
      <c r="E68" s="113"/>
      <c r="F68" s="113"/>
    </row>
    <row r="69" spans="3:6" x14ac:dyDescent="0.3">
      <c r="C69" s="119"/>
      <c r="E69" s="113"/>
      <c r="F69" s="113"/>
    </row>
    <row r="70" spans="3:6" x14ac:dyDescent="0.3">
      <c r="C70" s="119"/>
      <c r="E70" s="113"/>
      <c r="F70" s="113"/>
    </row>
    <row r="71" spans="3:6" x14ac:dyDescent="0.3">
      <c r="C71" s="117"/>
      <c r="E71" s="113"/>
      <c r="F71" s="113"/>
    </row>
    <row r="72" spans="3:6" x14ac:dyDescent="0.3">
      <c r="C72" s="118"/>
      <c r="E72" s="113"/>
      <c r="F72" s="113"/>
    </row>
    <row r="73" spans="3:6" x14ac:dyDescent="0.3">
      <c r="C73" s="118"/>
      <c r="E73" s="113"/>
      <c r="F73" s="113"/>
    </row>
    <row r="74" spans="3:6" x14ac:dyDescent="0.3">
      <c r="C74" s="118"/>
      <c r="E74" s="113"/>
      <c r="F74" s="113"/>
    </row>
    <row r="75" spans="3:6" x14ac:dyDescent="0.3">
      <c r="C75" s="118"/>
      <c r="E75" s="113"/>
      <c r="F75" s="113"/>
    </row>
    <row r="76" spans="3:6" x14ac:dyDescent="0.3">
      <c r="C76" s="114"/>
      <c r="E76" s="113"/>
      <c r="F76" s="113"/>
    </row>
    <row r="77" spans="3:6" x14ac:dyDescent="0.3">
      <c r="C77" s="119"/>
      <c r="E77" s="113"/>
      <c r="F77" s="113"/>
    </row>
    <row r="78" spans="3:6" x14ac:dyDescent="0.3">
      <c r="C78" s="119"/>
      <c r="E78" s="113"/>
      <c r="F78" s="113"/>
    </row>
    <row r="79" spans="3:6" x14ac:dyDescent="0.3">
      <c r="C79" s="118"/>
      <c r="E79" s="113"/>
      <c r="F79" s="113"/>
    </row>
    <row r="80" spans="3:6" x14ac:dyDescent="0.3">
      <c r="C80" s="119"/>
      <c r="E80" s="113"/>
      <c r="F80" s="113"/>
    </row>
    <row r="81" spans="3:6" x14ac:dyDescent="0.3">
      <c r="C81" s="119"/>
      <c r="E81" s="113"/>
      <c r="F81" s="113"/>
    </row>
    <row r="82" spans="3:6" x14ac:dyDescent="0.3">
      <c r="C82" s="118"/>
      <c r="E82" s="113"/>
      <c r="F82" s="113"/>
    </row>
    <row r="83" spans="3:6" x14ac:dyDescent="0.3">
      <c r="C83" s="119"/>
      <c r="E83" s="113"/>
      <c r="F83" s="113"/>
    </row>
    <row r="84" spans="3:6" x14ac:dyDescent="0.3">
      <c r="C84" s="119"/>
      <c r="E84" s="113"/>
      <c r="F84" s="113"/>
    </row>
    <row r="85" spans="3:6" x14ac:dyDescent="0.3">
      <c r="C85" s="119"/>
      <c r="E85" s="113"/>
      <c r="F85" s="113"/>
    </row>
    <row r="86" spans="3:6" x14ac:dyDescent="0.3">
      <c r="C86" s="119"/>
      <c r="E86" s="113"/>
      <c r="F86" s="113"/>
    </row>
    <row r="87" spans="3:6" x14ac:dyDescent="0.3">
      <c r="C87" s="117"/>
      <c r="E87" s="113"/>
      <c r="F87" s="113"/>
    </row>
    <row r="88" spans="3:6" x14ac:dyDescent="0.3">
      <c r="C88" s="118"/>
      <c r="E88" s="113"/>
      <c r="F88" s="113"/>
    </row>
    <row r="89" spans="3:6" x14ac:dyDescent="0.3">
      <c r="C89" s="119"/>
      <c r="E89" s="113"/>
      <c r="F89" s="113"/>
    </row>
    <row r="90" spans="3:6" x14ac:dyDescent="0.3">
      <c r="C90" s="119"/>
      <c r="E90" s="113"/>
      <c r="F90" s="113"/>
    </row>
    <row r="91" spans="3:6" x14ac:dyDescent="0.3">
      <c r="C91" s="119"/>
      <c r="E91" s="113"/>
      <c r="F91" s="113"/>
    </row>
    <row r="92" spans="3:6" x14ac:dyDescent="0.3">
      <c r="C92" s="119"/>
      <c r="E92" s="113"/>
      <c r="F92" s="113"/>
    </row>
    <row r="93" spans="3:6" x14ac:dyDescent="0.3">
      <c r="C93" s="119"/>
      <c r="E93" s="113"/>
      <c r="F93" s="113"/>
    </row>
    <row r="94" spans="3:6" x14ac:dyDescent="0.3">
      <c r="C94" s="119"/>
      <c r="E94" s="113"/>
      <c r="F94" s="113"/>
    </row>
    <row r="95" spans="3:6" x14ac:dyDescent="0.3">
      <c r="C95" s="118"/>
      <c r="E95" s="113"/>
      <c r="F95" s="113"/>
    </row>
    <row r="96" spans="3:6" x14ac:dyDescent="0.3">
      <c r="C96" s="119"/>
      <c r="E96" s="113"/>
      <c r="F96" s="113"/>
    </row>
    <row r="97" spans="3:6" x14ac:dyDescent="0.3">
      <c r="C97" s="119"/>
      <c r="E97" s="113"/>
      <c r="F97" s="113"/>
    </row>
    <row r="98" spans="3:6" x14ac:dyDescent="0.3">
      <c r="C98" s="119"/>
      <c r="E98" s="113"/>
      <c r="F98" s="113"/>
    </row>
    <row r="99" spans="3:6" x14ac:dyDescent="0.3">
      <c r="C99" s="119"/>
      <c r="E99" s="113"/>
      <c r="F99" s="113"/>
    </row>
    <row r="100" spans="3:6" x14ac:dyDescent="0.3">
      <c r="C100" s="119"/>
      <c r="E100" s="113"/>
      <c r="F100" s="113"/>
    </row>
    <row r="101" spans="3:6" x14ac:dyDescent="0.3">
      <c r="C101" s="118"/>
      <c r="E101" s="113"/>
      <c r="F101" s="113"/>
    </row>
    <row r="102" spans="3:6" x14ac:dyDescent="0.3">
      <c r="C102" s="119"/>
      <c r="E102" s="113"/>
      <c r="F102" s="113"/>
    </row>
    <row r="103" spans="3:6" x14ac:dyDescent="0.3">
      <c r="C103" s="119"/>
      <c r="E103" s="113"/>
      <c r="F103" s="113"/>
    </row>
    <row r="104" spans="3:6" x14ac:dyDescent="0.3">
      <c r="C104" s="119"/>
      <c r="E104" s="113"/>
      <c r="F104" s="113"/>
    </row>
    <row r="105" spans="3:6" x14ac:dyDescent="0.3">
      <c r="C105" s="119"/>
      <c r="E105" s="113"/>
      <c r="F105" s="113"/>
    </row>
    <row r="106" spans="3:6" x14ac:dyDescent="0.3">
      <c r="C106" s="119"/>
      <c r="E106" s="113"/>
      <c r="F106" s="113"/>
    </row>
    <row r="107" spans="3:6" x14ac:dyDescent="0.3">
      <c r="C107" s="119"/>
      <c r="E107" s="113"/>
      <c r="F107" s="113"/>
    </row>
    <row r="108" spans="3:6" x14ac:dyDescent="0.3">
      <c r="C108" s="117"/>
      <c r="E108" s="113"/>
      <c r="F108" s="113"/>
    </row>
    <row r="109" spans="3:6" x14ac:dyDescent="0.3">
      <c r="C109" s="118"/>
      <c r="E109" s="113"/>
      <c r="F109" s="113"/>
    </row>
    <row r="110" spans="3:6" x14ac:dyDescent="0.3">
      <c r="C110" s="118"/>
      <c r="E110" s="113"/>
      <c r="F110" s="113"/>
    </row>
    <row r="111" spans="3:6" x14ac:dyDescent="0.3">
      <c r="C111" s="118"/>
      <c r="E111" s="113"/>
      <c r="F111" s="113"/>
    </row>
    <row r="112" spans="3:6" x14ac:dyDescent="0.3">
      <c r="C112" s="118"/>
      <c r="E112" s="113"/>
      <c r="F112" s="113"/>
    </row>
    <row r="113" spans="3:6" x14ac:dyDescent="0.3">
      <c r="C113" s="118"/>
      <c r="E113" s="113"/>
      <c r="F113" s="113"/>
    </row>
    <row r="114" spans="3:6" x14ac:dyDescent="0.3">
      <c r="C114" s="116"/>
      <c r="E114" s="113"/>
      <c r="F114" s="113"/>
    </row>
    <row r="115" spans="3:6" x14ac:dyDescent="0.3">
      <c r="C115" s="117"/>
      <c r="E115" s="113"/>
      <c r="F115" s="113"/>
    </row>
    <row r="116" spans="3:6" x14ac:dyDescent="0.3">
      <c r="C116" s="118"/>
      <c r="E116" s="113"/>
      <c r="F116" s="113"/>
    </row>
    <row r="117" spans="3:6" x14ac:dyDescent="0.3">
      <c r="C117" s="118"/>
      <c r="E117" s="113"/>
      <c r="F117" s="113"/>
    </row>
    <row r="118" spans="3:6" x14ac:dyDescent="0.3">
      <c r="C118" s="118"/>
      <c r="E118" s="113"/>
      <c r="F118" s="113"/>
    </row>
    <row r="119" spans="3:6" x14ac:dyDescent="0.3">
      <c r="C119" s="118"/>
      <c r="E119" s="113"/>
      <c r="F119" s="113"/>
    </row>
    <row r="120" spans="3:6" x14ac:dyDescent="0.3">
      <c r="C120" s="118"/>
      <c r="E120" s="113"/>
      <c r="F120" s="113"/>
    </row>
    <row r="121" spans="3:6" x14ac:dyDescent="0.3">
      <c r="C121" s="118"/>
      <c r="E121" s="113"/>
      <c r="F121" s="113"/>
    </row>
    <row r="122" spans="3:6" x14ac:dyDescent="0.3">
      <c r="C122" s="118"/>
      <c r="E122" s="113"/>
      <c r="F122" s="113"/>
    </row>
    <row r="123" spans="3:6" x14ac:dyDescent="0.3">
      <c r="C123" s="117"/>
      <c r="E123" s="113"/>
      <c r="F123" s="113"/>
    </row>
    <row r="124" spans="3:6" x14ac:dyDescent="0.3">
      <c r="C124" s="118"/>
      <c r="E124" s="113"/>
      <c r="F124" s="113"/>
    </row>
    <row r="125" spans="3:6" x14ac:dyDescent="0.3">
      <c r="C125" s="118"/>
      <c r="E125" s="113"/>
      <c r="F125" s="113"/>
    </row>
    <row r="126" spans="3:6" x14ac:dyDescent="0.3">
      <c r="C126" s="118"/>
      <c r="E126" s="113"/>
      <c r="F126" s="113"/>
    </row>
    <row r="127" spans="3:6" x14ac:dyDescent="0.3">
      <c r="C127" s="118"/>
      <c r="E127" s="113"/>
      <c r="F127" s="113"/>
    </row>
    <row r="128" spans="3:6" x14ac:dyDescent="0.3">
      <c r="C128" s="118"/>
      <c r="E128" s="113"/>
      <c r="F128" s="113"/>
    </row>
    <row r="129" spans="3:6" x14ac:dyDescent="0.3">
      <c r="C129" s="118"/>
      <c r="E129" s="113"/>
      <c r="F129" s="113"/>
    </row>
    <row r="130" spans="3:6" x14ac:dyDescent="0.3">
      <c r="C130" s="116"/>
      <c r="E130" s="113"/>
      <c r="F130" s="113"/>
    </row>
    <row r="131" spans="3:6" x14ac:dyDescent="0.3">
      <c r="C131" s="117"/>
      <c r="E131" s="113"/>
      <c r="F131" s="113"/>
    </row>
    <row r="132" spans="3:6" x14ac:dyDescent="0.3">
      <c r="C132" s="117"/>
      <c r="E132" s="113"/>
      <c r="F132" s="113"/>
    </row>
    <row r="133" spans="3:6" x14ac:dyDescent="0.3">
      <c r="C133" s="117"/>
      <c r="E133" s="113"/>
      <c r="F133" s="113"/>
    </row>
    <row r="134" spans="3:6" x14ac:dyDescent="0.3">
      <c r="C134" s="116"/>
      <c r="E134" s="113"/>
      <c r="F134" s="113"/>
    </row>
    <row r="135" spans="3:6" x14ac:dyDescent="0.3">
      <c r="C135" s="117"/>
      <c r="E135" s="113"/>
      <c r="F135" s="113"/>
    </row>
    <row r="136" spans="3:6" x14ac:dyDescent="0.3">
      <c r="C136" s="117"/>
      <c r="E136" s="113"/>
      <c r="F136" s="113"/>
    </row>
    <row r="137" spans="3:6" x14ac:dyDescent="0.3">
      <c r="C137" s="117"/>
      <c r="E137" s="113"/>
      <c r="F137" s="113"/>
    </row>
    <row r="138" spans="3:6" x14ac:dyDescent="0.3">
      <c r="C138" s="117"/>
      <c r="E138" s="113"/>
      <c r="F138" s="113"/>
    </row>
    <row r="139" spans="3:6" x14ac:dyDescent="0.3">
      <c r="C139" s="116"/>
      <c r="E139" s="113"/>
      <c r="F139" s="113"/>
    </row>
    <row r="140" spans="3:6" x14ac:dyDescent="0.3">
      <c r="C140" s="117"/>
      <c r="E140" s="113"/>
      <c r="F140" s="113"/>
    </row>
    <row r="141" spans="3:6" x14ac:dyDescent="0.3">
      <c r="C141" s="117"/>
      <c r="E141" s="113"/>
      <c r="F141" s="113"/>
    </row>
    <row r="142" spans="3:6" x14ac:dyDescent="0.3">
      <c r="C142" s="116"/>
      <c r="E142" s="113"/>
      <c r="F142" s="113"/>
    </row>
    <row r="143" spans="3:6" x14ac:dyDescent="0.3">
      <c r="C143" s="117"/>
      <c r="E143" s="113"/>
      <c r="F143" s="113"/>
    </row>
    <row r="144" spans="3:6" x14ac:dyDescent="0.3">
      <c r="C144" s="117"/>
      <c r="E144" s="113"/>
      <c r="F144" s="113"/>
    </row>
    <row r="145" spans="3:6" x14ac:dyDescent="0.3">
      <c r="C145" s="117"/>
      <c r="E145" s="113"/>
      <c r="F145" s="113"/>
    </row>
    <row r="146" spans="3:6" x14ac:dyDescent="0.3">
      <c r="C146" s="117"/>
      <c r="E146" s="113"/>
      <c r="F146" s="113"/>
    </row>
    <row r="147" spans="3:6" x14ac:dyDescent="0.3">
      <c r="C147" s="115"/>
      <c r="E147" s="113"/>
      <c r="F147" s="113"/>
    </row>
    <row r="148" spans="3:6" x14ac:dyDescent="0.3">
      <c r="C148" s="114"/>
    </row>
  </sheetData>
  <sheetProtection formatCells="0" formatColumns="0" formatRows="0" insertColumns="0" insertRows="0" insertHyperlinks="0" deleteColumns="0" deleteRows="0" sort="0" autoFilter="0" pivotTables="0"/>
  <autoFilter ref="A9:N10" xr:uid="{00000000-0009-0000-0000-000001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"/>
  <dimension ref="B2:LH544"/>
  <sheetViews>
    <sheetView showGridLines="0" tabSelected="1" topLeftCell="A33" zoomScaleNormal="100" workbookViewId="0">
      <selection activeCell="E56" sqref="E56"/>
    </sheetView>
  </sheetViews>
  <sheetFormatPr baseColWidth="10" defaultColWidth="11.33203125" defaultRowHeight="13.8" x14ac:dyDescent="0.3"/>
  <cols>
    <col min="1" max="1" width="9.109375" style="1" customWidth="1"/>
    <col min="2" max="2" width="20.5546875" style="1" customWidth="1"/>
    <col min="3" max="3" width="13.44140625" style="1" customWidth="1"/>
    <col min="4" max="4" width="13.6640625" style="1" customWidth="1"/>
    <col min="5" max="10" width="11" style="1" bestFit="1" customWidth="1"/>
    <col min="11" max="11" width="16.33203125" style="1" bestFit="1" customWidth="1"/>
    <col min="12" max="12" width="12.6640625" style="1" bestFit="1" customWidth="1"/>
    <col min="13" max="13" width="11" style="1" bestFit="1" customWidth="1"/>
    <col min="14" max="14" width="13.88671875" style="1" bestFit="1" customWidth="1"/>
    <col min="15" max="22" width="11" style="1" bestFit="1" customWidth="1"/>
    <col min="23" max="16384" width="11.33203125" style="1"/>
  </cols>
  <sheetData>
    <row r="2" spans="4:16" x14ac:dyDescent="0.3">
      <c r="E2" s="1" t="str">
        <f>CONCATENATE("Curva 'S' ",DATOS!C10)</f>
        <v>Curva 'S' Construccion Edificio</v>
      </c>
    </row>
    <row r="3" spans="4:16" x14ac:dyDescent="0.3">
      <c r="M3" s="178" t="e" vm="1">
        <v>#VALUE!</v>
      </c>
      <c r="N3" s="178"/>
      <c r="O3" s="178"/>
      <c r="P3" s="178"/>
    </row>
    <row r="4" spans="4:16" ht="15.75" customHeight="1" x14ac:dyDescent="0.3">
      <c r="D4" s="34" t="str">
        <f>CONCATENATE(B47," ",TEXT(D47," 0,00%"),CHAR(10),CHAR(10),B48," ",TEXT(D48," 0,00%"),CHAR(10),CHAR(10),B49," ",TEXT(D49," 0,00%"))</f>
        <v>% Programado  0,00%
% Ejecutado  0,00%
% Desviación  0,00%</v>
      </c>
      <c r="M4" s="178"/>
      <c r="N4" s="178"/>
      <c r="O4" s="178"/>
      <c r="P4" s="178"/>
    </row>
    <row r="5" spans="4:16" x14ac:dyDescent="0.3">
      <c r="M5" s="178"/>
      <c r="N5" s="178"/>
      <c r="O5" s="178"/>
      <c r="P5" s="178"/>
    </row>
    <row r="6" spans="4:16" x14ac:dyDescent="0.3">
      <c r="M6" s="178"/>
      <c r="N6" s="178"/>
      <c r="O6" s="178"/>
      <c r="P6" s="178"/>
    </row>
    <row r="8" spans="4:16" ht="14.4" thickBot="1" x14ac:dyDescent="0.35"/>
    <row r="9" spans="4:16" ht="15" thickTop="1" thickBot="1" x14ac:dyDescent="0.35">
      <c r="N9" s="183" t="s">
        <v>25</v>
      </c>
      <c r="O9" s="184"/>
    </row>
    <row r="10" spans="4:16" ht="14.4" thickBot="1" x14ac:dyDescent="0.35">
      <c r="N10" s="185"/>
      <c r="O10" s="186"/>
    </row>
    <row r="11" spans="4:16" ht="14.4" thickBot="1" x14ac:dyDescent="0.35">
      <c r="N11" s="187" t="s">
        <v>26</v>
      </c>
      <c r="O11" s="189">
        <v>1</v>
      </c>
    </row>
    <row r="12" spans="4:16" ht="14.4" thickBot="1" x14ac:dyDescent="0.35">
      <c r="N12" s="188"/>
      <c r="O12" s="190"/>
    </row>
    <row r="13" spans="4:16" ht="14.4" thickTop="1" x14ac:dyDescent="0.3"/>
    <row r="21" spans="2:8" s="35" customFormat="1" x14ac:dyDescent="0.3"/>
    <row r="22" spans="2:8" s="35" customFormat="1" x14ac:dyDescent="0.3"/>
    <row r="23" spans="2:8" s="35" customFormat="1" x14ac:dyDescent="0.3"/>
    <row r="24" spans="2:8" s="35" customFormat="1" x14ac:dyDescent="0.3"/>
    <row r="25" spans="2:8" s="35" customFormat="1" x14ac:dyDescent="0.3"/>
    <row r="26" spans="2:8" s="35" customFormat="1" x14ac:dyDescent="0.3">
      <c r="D26" s="1"/>
      <c r="E26" s="1"/>
      <c r="F26" s="1"/>
      <c r="G26" s="1"/>
      <c r="H26" s="1"/>
    </row>
    <row r="27" spans="2:8" s="35" customFormat="1" x14ac:dyDescent="0.3">
      <c r="D27" s="1"/>
      <c r="E27" s="1"/>
      <c r="F27" s="1"/>
      <c r="G27" s="1"/>
      <c r="H27" s="1"/>
    </row>
    <row r="29" spans="2:8" ht="14.4" thickBot="1" x14ac:dyDescent="0.35"/>
    <row r="30" spans="2:8" x14ac:dyDescent="0.3">
      <c r="B30" s="179" t="s">
        <v>12</v>
      </c>
      <c r="C30" s="180"/>
    </row>
    <row r="31" spans="2:8" ht="14.4" thickBot="1" x14ac:dyDescent="0.35">
      <c r="B31" s="181"/>
      <c r="C31" s="182"/>
    </row>
    <row r="32" spans="2:8" x14ac:dyDescent="0.3">
      <c r="B32" s="36" t="s">
        <v>14</v>
      </c>
      <c r="C32" s="37">
        <v>1</v>
      </c>
      <c r="D32" s="38" t="str">
        <f>IF(B32="SI",C32,"")</f>
        <v/>
      </c>
      <c r="E32" s="39" t="str">
        <f>IFERROR(D32-MAX($D31:D$32),"")</f>
        <v/>
      </c>
    </row>
    <row r="33" spans="2:320" x14ac:dyDescent="0.3">
      <c r="B33" s="40" t="s">
        <v>14</v>
      </c>
      <c r="C33" s="41">
        <v>2</v>
      </c>
      <c r="D33" s="42" t="str">
        <f t="shared" ref="D33:D38" si="0">IF(B33="SI",C33,"")</f>
        <v/>
      </c>
      <c r="E33" s="43" t="str">
        <f>IFERROR(D33-MAX($D$32:D32),"")</f>
        <v/>
      </c>
    </row>
    <row r="34" spans="2:320" x14ac:dyDescent="0.3">
      <c r="B34" s="40" t="s">
        <v>14</v>
      </c>
      <c r="C34" s="41">
        <v>3</v>
      </c>
      <c r="D34" s="42" t="str">
        <f t="shared" si="0"/>
        <v/>
      </c>
      <c r="E34" s="43" t="str">
        <f>IFERROR(D34-MAX($D$32:D33),"")</f>
        <v/>
      </c>
    </row>
    <row r="35" spans="2:320" x14ac:dyDescent="0.3">
      <c r="B35" s="40" t="s">
        <v>14</v>
      </c>
      <c r="C35" s="41">
        <v>4</v>
      </c>
      <c r="D35" s="42" t="str">
        <f t="shared" si="0"/>
        <v/>
      </c>
      <c r="E35" s="43" t="str">
        <f>IFERROR(D35-MAX($D$32:D34),"")</f>
        <v/>
      </c>
    </row>
    <row r="36" spans="2:320" x14ac:dyDescent="0.3">
      <c r="B36" s="40" t="s">
        <v>14</v>
      </c>
      <c r="C36" s="41">
        <v>5</v>
      </c>
      <c r="D36" s="42" t="str">
        <f t="shared" si="0"/>
        <v/>
      </c>
      <c r="E36" s="43" t="str">
        <f>IFERROR(D36-MAX($D$32:D35),"")</f>
        <v/>
      </c>
    </row>
    <row r="37" spans="2:320" x14ac:dyDescent="0.3">
      <c r="B37" s="40" t="s">
        <v>13</v>
      </c>
      <c r="C37" s="41">
        <v>6</v>
      </c>
      <c r="D37" s="42">
        <f t="shared" si="0"/>
        <v>6</v>
      </c>
      <c r="E37" s="43">
        <f>IFERROR(D37-MAX($D$32:D36),"")</f>
        <v>6</v>
      </c>
    </row>
    <row r="38" spans="2:320" ht="14.4" thickBot="1" x14ac:dyDescent="0.35">
      <c r="B38" s="44" t="s">
        <v>14</v>
      </c>
      <c r="C38" s="45">
        <v>7</v>
      </c>
      <c r="D38" s="46" t="str">
        <f t="shared" si="0"/>
        <v/>
      </c>
      <c r="E38" s="47" t="str">
        <f>IFERROR(D38-MAX($D$32:D37),"")</f>
        <v/>
      </c>
    </row>
    <row r="39" spans="2:320" ht="14.4" thickBot="1" x14ac:dyDescent="0.35">
      <c r="C39" s="1" t="str">
        <f>CONCATENATE(E32&amp;E33&amp;E34&amp;E35&amp;E36&amp;E37&amp;E38)</f>
        <v>6</v>
      </c>
    </row>
    <row r="40" spans="2:320" ht="15" customHeight="1" thickTop="1" x14ac:dyDescent="0.3">
      <c r="B40" s="48" t="s">
        <v>15</v>
      </c>
      <c r="C40" s="49">
        <f>COUNTIF(B32:B38,"SI")</f>
        <v>1</v>
      </c>
      <c r="H40" s="50"/>
    </row>
    <row r="41" spans="2:320" ht="15" customHeight="1" x14ac:dyDescent="0.3">
      <c r="B41" s="51" t="s">
        <v>16</v>
      </c>
      <c r="C41" s="52">
        <f>IF(B32="si",COUNTIFS('C.C.'!3:5,2),0)+
IF(B33="si",COUNTIFS('C.C.'!3:5,3),0)+
IF(B34="si",COUNTIFS('C.C.'!3:5,4),0)+
IF(B35="si",COUNTIFS('C.C.'!3:5,5),0)+
IF(B36="si",COUNTIFS('C.C.'!3:5,6),0)+
IF(B37="si",COUNTIFS('C.C.'!3:5,7),0)+
IF(B38="si",COUNTIFS('C.C.'!3:5,1),0)</f>
        <v>20</v>
      </c>
      <c r="H41" s="50"/>
    </row>
    <row r="42" spans="2:320" ht="15" customHeight="1" thickBot="1" x14ac:dyDescent="0.35">
      <c r="B42" s="53" t="s">
        <v>17</v>
      </c>
      <c r="C42" s="54">
        <f>VLOOKUP("SI",B32:C38,2,0)</f>
        <v>6</v>
      </c>
    </row>
    <row r="43" spans="2:320" ht="14.4" thickTop="1" x14ac:dyDescent="0.3"/>
    <row r="44" spans="2:320" ht="14.4" thickBot="1" x14ac:dyDescent="0.35">
      <c r="C44" s="55"/>
      <c r="D44" s="56" t="s">
        <v>18</v>
      </c>
      <c r="E44" s="57">
        <v>1</v>
      </c>
      <c r="F44" s="57">
        <f t="shared" ref="F44:BQ44" si="1">IFERROR(IF(E44+1&lt;=$C$41,E44+1,""),"")</f>
        <v>2</v>
      </c>
      <c r="G44" s="57">
        <f t="shared" si="1"/>
        <v>3</v>
      </c>
      <c r="H44" s="57">
        <f t="shared" si="1"/>
        <v>4</v>
      </c>
      <c r="I44" s="57">
        <f t="shared" si="1"/>
        <v>5</v>
      </c>
      <c r="J44" s="57">
        <f t="shared" si="1"/>
        <v>6</v>
      </c>
      <c r="K44" s="57">
        <f t="shared" si="1"/>
        <v>7</v>
      </c>
      <c r="L44" s="57">
        <f t="shared" si="1"/>
        <v>8</v>
      </c>
      <c r="M44" s="57">
        <f t="shared" si="1"/>
        <v>9</v>
      </c>
      <c r="N44" s="57">
        <f t="shared" si="1"/>
        <v>10</v>
      </c>
      <c r="O44" s="57">
        <f t="shared" si="1"/>
        <v>11</v>
      </c>
      <c r="P44" s="57">
        <f t="shared" si="1"/>
        <v>12</v>
      </c>
      <c r="Q44" s="57">
        <f t="shared" si="1"/>
        <v>13</v>
      </c>
      <c r="R44" s="57">
        <f t="shared" si="1"/>
        <v>14</v>
      </c>
      <c r="S44" s="57">
        <f t="shared" si="1"/>
        <v>15</v>
      </c>
      <c r="T44" s="57">
        <f t="shared" si="1"/>
        <v>16</v>
      </c>
      <c r="U44" s="57">
        <f t="shared" si="1"/>
        <v>17</v>
      </c>
      <c r="V44" s="57">
        <f t="shared" si="1"/>
        <v>18</v>
      </c>
      <c r="W44" s="57">
        <f t="shared" si="1"/>
        <v>19</v>
      </c>
      <c r="X44" s="57">
        <f t="shared" si="1"/>
        <v>20</v>
      </c>
      <c r="Y44" s="57" t="str">
        <f t="shared" si="1"/>
        <v/>
      </c>
      <c r="Z44" s="57" t="str">
        <f t="shared" si="1"/>
        <v/>
      </c>
      <c r="AA44" s="57" t="str">
        <f t="shared" si="1"/>
        <v/>
      </c>
      <c r="AB44" s="57" t="str">
        <f t="shared" si="1"/>
        <v/>
      </c>
      <c r="AC44" s="57" t="str">
        <f t="shared" si="1"/>
        <v/>
      </c>
      <c r="AD44" s="57" t="str">
        <f t="shared" si="1"/>
        <v/>
      </c>
      <c r="AE44" s="57" t="str">
        <f t="shared" si="1"/>
        <v/>
      </c>
      <c r="AF44" s="57" t="str">
        <f t="shared" si="1"/>
        <v/>
      </c>
      <c r="AG44" s="57" t="str">
        <f t="shared" si="1"/>
        <v/>
      </c>
      <c r="AH44" s="57" t="str">
        <f t="shared" si="1"/>
        <v/>
      </c>
      <c r="AI44" s="57" t="str">
        <f t="shared" si="1"/>
        <v/>
      </c>
      <c r="AJ44" s="57" t="str">
        <f t="shared" si="1"/>
        <v/>
      </c>
      <c r="AK44" s="57" t="str">
        <f t="shared" si="1"/>
        <v/>
      </c>
      <c r="AL44" s="57" t="str">
        <f t="shared" si="1"/>
        <v/>
      </c>
      <c r="AM44" s="57" t="str">
        <f t="shared" si="1"/>
        <v/>
      </c>
      <c r="AN44" s="57" t="str">
        <f t="shared" si="1"/>
        <v/>
      </c>
      <c r="AO44" s="57" t="str">
        <f t="shared" si="1"/>
        <v/>
      </c>
      <c r="AP44" s="57" t="str">
        <f t="shared" si="1"/>
        <v/>
      </c>
      <c r="AQ44" s="57" t="str">
        <f t="shared" si="1"/>
        <v/>
      </c>
      <c r="AR44" s="57" t="str">
        <f t="shared" si="1"/>
        <v/>
      </c>
      <c r="AS44" s="57" t="str">
        <f t="shared" si="1"/>
        <v/>
      </c>
      <c r="AT44" s="57" t="str">
        <f t="shared" si="1"/>
        <v/>
      </c>
      <c r="AU44" s="57" t="str">
        <f t="shared" si="1"/>
        <v/>
      </c>
      <c r="AV44" s="57" t="str">
        <f t="shared" si="1"/>
        <v/>
      </c>
      <c r="AW44" s="57" t="str">
        <f t="shared" si="1"/>
        <v/>
      </c>
      <c r="AX44" s="57" t="str">
        <f t="shared" si="1"/>
        <v/>
      </c>
      <c r="AY44" s="57" t="str">
        <f t="shared" si="1"/>
        <v/>
      </c>
      <c r="AZ44" s="57" t="str">
        <f t="shared" si="1"/>
        <v/>
      </c>
      <c r="BA44" s="57" t="str">
        <f t="shared" si="1"/>
        <v/>
      </c>
      <c r="BB44" s="57" t="str">
        <f t="shared" si="1"/>
        <v/>
      </c>
      <c r="BC44" s="57" t="str">
        <f t="shared" si="1"/>
        <v/>
      </c>
      <c r="BD44" s="57" t="str">
        <f t="shared" si="1"/>
        <v/>
      </c>
      <c r="BE44" s="57" t="str">
        <f t="shared" si="1"/>
        <v/>
      </c>
      <c r="BF44" s="57" t="str">
        <f t="shared" si="1"/>
        <v/>
      </c>
      <c r="BG44" s="57" t="str">
        <f t="shared" si="1"/>
        <v/>
      </c>
      <c r="BH44" s="57" t="str">
        <f t="shared" si="1"/>
        <v/>
      </c>
      <c r="BI44" s="57" t="str">
        <f t="shared" si="1"/>
        <v/>
      </c>
      <c r="BJ44" s="57" t="str">
        <f t="shared" si="1"/>
        <v/>
      </c>
      <c r="BK44" s="57" t="str">
        <f t="shared" si="1"/>
        <v/>
      </c>
      <c r="BL44" s="57" t="str">
        <f t="shared" si="1"/>
        <v/>
      </c>
      <c r="BM44" s="57" t="str">
        <f t="shared" si="1"/>
        <v/>
      </c>
      <c r="BN44" s="57" t="str">
        <f t="shared" si="1"/>
        <v/>
      </c>
      <c r="BO44" s="57" t="str">
        <f t="shared" si="1"/>
        <v/>
      </c>
      <c r="BP44" s="57" t="str">
        <f t="shared" si="1"/>
        <v/>
      </c>
      <c r="BQ44" s="57" t="str">
        <f t="shared" si="1"/>
        <v/>
      </c>
      <c r="BR44" s="57" t="str">
        <f t="shared" ref="BR44" si="2">IFERROR(IF(BQ44+1&lt;=$C$41,BQ44+1,""),"")</f>
        <v/>
      </c>
      <c r="BS44" s="57" t="str">
        <f>IFERROR(IF(BR44+1&lt;=$C$41,BR44+1,""),"")</f>
        <v/>
      </c>
      <c r="BT44" s="57" t="str">
        <f t="shared" ref="BT44:EE44" si="3">IFERROR(IF(BS44+1&lt;=$C$41,BS44+1,""),"")</f>
        <v/>
      </c>
      <c r="BU44" s="57" t="str">
        <f t="shared" si="3"/>
        <v/>
      </c>
      <c r="BV44" s="57" t="str">
        <f t="shared" si="3"/>
        <v/>
      </c>
      <c r="BW44" s="57" t="str">
        <f t="shared" si="3"/>
        <v/>
      </c>
      <c r="BX44" s="57" t="str">
        <f t="shared" si="3"/>
        <v/>
      </c>
      <c r="BY44" s="57" t="str">
        <f t="shared" si="3"/>
        <v/>
      </c>
      <c r="BZ44" s="57" t="str">
        <f t="shared" si="3"/>
        <v/>
      </c>
      <c r="CA44" s="57" t="str">
        <f t="shared" si="3"/>
        <v/>
      </c>
      <c r="CB44" s="57" t="str">
        <f t="shared" si="3"/>
        <v/>
      </c>
      <c r="CC44" s="57" t="str">
        <f t="shared" si="3"/>
        <v/>
      </c>
      <c r="CD44" s="57" t="str">
        <f t="shared" si="3"/>
        <v/>
      </c>
      <c r="CE44" s="57" t="str">
        <f t="shared" si="3"/>
        <v/>
      </c>
      <c r="CF44" s="57" t="str">
        <f t="shared" si="3"/>
        <v/>
      </c>
      <c r="CG44" s="57" t="str">
        <f t="shared" si="3"/>
        <v/>
      </c>
      <c r="CH44" s="57" t="str">
        <f t="shared" si="3"/>
        <v/>
      </c>
      <c r="CI44" s="57" t="str">
        <f t="shared" si="3"/>
        <v/>
      </c>
      <c r="CJ44" s="57" t="str">
        <f t="shared" si="3"/>
        <v/>
      </c>
      <c r="CK44" s="57" t="str">
        <f t="shared" si="3"/>
        <v/>
      </c>
      <c r="CL44" s="57" t="str">
        <f t="shared" si="3"/>
        <v/>
      </c>
      <c r="CM44" s="57" t="str">
        <f t="shared" si="3"/>
        <v/>
      </c>
      <c r="CN44" s="57" t="str">
        <f t="shared" si="3"/>
        <v/>
      </c>
      <c r="CO44" s="57" t="str">
        <f t="shared" si="3"/>
        <v/>
      </c>
      <c r="CP44" s="57" t="str">
        <f t="shared" si="3"/>
        <v/>
      </c>
      <c r="CQ44" s="57" t="str">
        <f t="shared" si="3"/>
        <v/>
      </c>
      <c r="CR44" s="57" t="str">
        <f t="shared" si="3"/>
        <v/>
      </c>
      <c r="CS44" s="57" t="str">
        <f t="shared" si="3"/>
        <v/>
      </c>
      <c r="CT44" s="57" t="str">
        <f t="shared" si="3"/>
        <v/>
      </c>
      <c r="CU44" s="57" t="str">
        <f t="shared" si="3"/>
        <v/>
      </c>
      <c r="CV44" s="57" t="str">
        <f t="shared" si="3"/>
        <v/>
      </c>
      <c r="CW44" s="57" t="str">
        <f t="shared" si="3"/>
        <v/>
      </c>
      <c r="CX44" s="57" t="str">
        <f t="shared" si="3"/>
        <v/>
      </c>
      <c r="CY44" s="57" t="str">
        <f t="shared" si="3"/>
        <v/>
      </c>
      <c r="CZ44" s="57" t="str">
        <f t="shared" si="3"/>
        <v/>
      </c>
      <c r="DA44" s="57" t="str">
        <f t="shared" si="3"/>
        <v/>
      </c>
      <c r="DB44" s="57" t="str">
        <f t="shared" si="3"/>
        <v/>
      </c>
      <c r="DC44" s="57" t="str">
        <f t="shared" si="3"/>
        <v/>
      </c>
      <c r="DD44" s="57" t="str">
        <f t="shared" si="3"/>
        <v/>
      </c>
      <c r="DE44" s="57" t="str">
        <f t="shared" si="3"/>
        <v/>
      </c>
      <c r="DF44" s="57" t="str">
        <f t="shared" si="3"/>
        <v/>
      </c>
      <c r="DG44" s="57" t="str">
        <f t="shared" si="3"/>
        <v/>
      </c>
      <c r="DH44" s="57" t="str">
        <f t="shared" si="3"/>
        <v/>
      </c>
      <c r="DI44" s="57" t="str">
        <f t="shared" si="3"/>
        <v/>
      </c>
      <c r="DJ44" s="57" t="str">
        <f t="shared" si="3"/>
        <v/>
      </c>
      <c r="DK44" s="57" t="str">
        <f t="shared" si="3"/>
        <v/>
      </c>
      <c r="DL44" s="57" t="str">
        <f t="shared" si="3"/>
        <v/>
      </c>
      <c r="DM44" s="57" t="str">
        <f t="shared" si="3"/>
        <v/>
      </c>
      <c r="DN44" s="57" t="str">
        <f t="shared" si="3"/>
        <v/>
      </c>
      <c r="DO44" s="57" t="str">
        <f t="shared" si="3"/>
        <v/>
      </c>
      <c r="DP44" s="57" t="str">
        <f t="shared" si="3"/>
        <v/>
      </c>
      <c r="DQ44" s="57" t="str">
        <f t="shared" si="3"/>
        <v/>
      </c>
      <c r="DR44" s="57" t="str">
        <f t="shared" si="3"/>
        <v/>
      </c>
      <c r="DS44" s="57" t="str">
        <f t="shared" si="3"/>
        <v/>
      </c>
      <c r="DT44" s="57" t="str">
        <f t="shared" si="3"/>
        <v/>
      </c>
      <c r="DU44" s="57" t="str">
        <f t="shared" si="3"/>
        <v/>
      </c>
      <c r="DV44" s="57" t="str">
        <f t="shared" si="3"/>
        <v/>
      </c>
      <c r="DW44" s="57" t="str">
        <f t="shared" si="3"/>
        <v/>
      </c>
      <c r="DX44" s="57" t="str">
        <f t="shared" si="3"/>
        <v/>
      </c>
      <c r="DY44" s="57" t="str">
        <f t="shared" si="3"/>
        <v/>
      </c>
      <c r="DZ44" s="57" t="str">
        <f t="shared" si="3"/>
        <v/>
      </c>
      <c r="EA44" s="57" t="str">
        <f t="shared" si="3"/>
        <v/>
      </c>
      <c r="EB44" s="57" t="str">
        <f t="shared" si="3"/>
        <v/>
      </c>
      <c r="EC44" s="57" t="str">
        <f t="shared" si="3"/>
        <v/>
      </c>
      <c r="ED44" s="57" t="str">
        <f t="shared" si="3"/>
        <v/>
      </c>
      <c r="EE44" s="57" t="str">
        <f t="shared" si="3"/>
        <v/>
      </c>
      <c r="EF44" s="57" t="str">
        <f t="shared" ref="EF44:GQ44" si="4">IFERROR(IF(EE44+1&lt;=$C$41,EE44+1,""),"")</f>
        <v/>
      </c>
      <c r="EG44" s="57" t="str">
        <f t="shared" si="4"/>
        <v/>
      </c>
      <c r="EH44" s="57" t="str">
        <f t="shared" si="4"/>
        <v/>
      </c>
      <c r="EI44" s="57" t="str">
        <f t="shared" si="4"/>
        <v/>
      </c>
      <c r="EJ44" s="57" t="str">
        <f t="shared" si="4"/>
        <v/>
      </c>
      <c r="EK44" s="57" t="str">
        <f t="shared" si="4"/>
        <v/>
      </c>
      <c r="EL44" s="57" t="str">
        <f t="shared" si="4"/>
        <v/>
      </c>
      <c r="EM44" s="57" t="str">
        <f t="shared" si="4"/>
        <v/>
      </c>
      <c r="EN44" s="57" t="str">
        <f t="shared" si="4"/>
        <v/>
      </c>
      <c r="EO44" s="57" t="str">
        <f t="shared" si="4"/>
        <v/>
      </c>
      <c r="EP44" s="57" t="str">
        <f t="shared" si="4"/>
        <v/>
      </c>
      <c r="EQ44" s="57" t="str">
        <f t="shared" si="4"/>
        <v/>
      </c>
      <c r="ER44" s="57" t="str">
        <f t="shared" si="4"/>
        <v/>
      </c>
      <c r="ES44" s="57" t="str">
        <f t="shared" si="4"/>
        <v/>
      </c>
      <c r="ET44" s="57" t="str">
        <f t="shared" si="4"/>
        <v/>
      </c>
      <c r="EU44" s="57" t="str">
        <f t="shared" si="4"/>
        <v/>
      </c>
      <c r="EV44" s="57" t="str">
        <f t="shared" si="4"/>
        <v/>
      </c>
      <c r="EW44" s="57" t="str">
        <f t="shared" si="4"/>
        <v/>
      </c>
      <c r="EX44" s="57" t="str">
        <f t="shared" si="4"/>
        <v/>
      </c>
      <c r="EY44" s="57" t="str">
        <f t="shared" si="4"/>
        <v/>
      </c>
      <c r="EZ44" s="57" t="str">
        <f t="shared" si="4"/>
        <v/>
      </c>
      <c r="FA44" s="57" t="str">
        <f t="shared" si="4"/>
        <v/>
      </c>
      <c r="FB44" s="57" t="str">
        <f t="shared" si="4"/>
        <v/>
      </c>
      <c r="FC44" s="57" t="str">
        <f t="shared" si="4"/>
        <v/>
      </c>
      <c r="FD44" s="57" t="str">
        <f t="shared" si="4"/>
        <v/>
      </c>
      <c r="FE44" s="57" t="str">
        <f t="shared" si="4"/>
        <v/>
      </c>
      <c r="FF44" s="57" t="str">
        <f t="shared" si="4"/>
        <v/>
      </c>
      <c r="FG44" s="57" t="str">
        <f t="shared" si="4"/>
        <v/>
      </c>
      <c r="FH44" s="57" t="str">
        <f t="shared" si="4"/>
        <v/>
      </c>
      <c r="FI44" s="57" t="str">
        <f t="shared" si="4"/>
        <v/>
      </c>
      <c r="FJ44" s="57" t="str">
        <f t="shared" si="4"/>
        <v/>
      </c>
      <c r="FK44" s="57" t="str">
        <f t="shared" si="4"/>
        <v/>
      </c>
      <c r="FL44" s="57" t="str">
        <f t="shared" si="4"/>
        <v/>
      </c>
      <c r="FM44" s="57" t="str">
        <f t="shared" si="4"/>
        <v/>
      </c>
      <c r="FN44" s="57" t="str">
        <f t="shared" si="4"/>
        <v/>
      </c>
      <c r="FO44" s="57" t="str">
        <f t="shared" si="4"/>
        <v/>
      </c>
      <c r="FP44" s="57" t="str">
        <f t="shared" si="4"/>
        <v/>
      </c>
      <c r="FQ44" s="57" t="str">
        <f t="shared" si="4"/>
        <v/>
      </c>
      <c r="FR44" s="57" t="str">
        <f t="shared" si="4"/>
        <v/>
      </c>
      <c r="FS44" s="57" t="str">
        <f t="shared" si="4"/>
        <v/>
      </c>
      <c r="FT44" s="57" t="str">
        <f t="shared" si="4"/>
        <v/>
      </c>
      <c r="FU44" s="57" t="str">
        <f t="shared" si="4"/>
        <v/>
      </c>
      <c r="FV44" s="57" t="str">
        <f t="shared" si="4"/>
        <v/>
      </c>
      <c r="FW44" s="57" t="str">
        <f t="shared" si="4"/>
        <v/>
      </c>
      <c r="FX44" s="57" t="str">
        <f t="shared" si="4"/>
        <v/>
      </c>
      <c r="FY44" s="57" t="str">
        <f t="shared" si="4"/>
        <v/>
      </c>
      <c r="FZ44" s="57" t="str">
        <f t="shared" si="4"/>
        <v/>
      </c>
      <c r="GA44" s="57" t="str">
        <f t="shared" si="4"/>
        <v/>
      </c>
      <c r="GB44" s="57" t="str">
        <f t="shared" si="4"/>
        <v/>
      </c>
      <c r="GC44" s="57" t="str">
        <f t="shared" si="4"/>
        <v/>
      </c>
      <c r="GD44" s="57" t="str">
        <f t="shared" si="4"/>
        <v/>
      </c>
      <c r="GE44" s="57" t="str">
        <f t="shared" si="4"/>
        <v/>
      </c>
      <c r="GF44" s="57" t="str">
        <f t="shared" si="4"/>
        <v/>
      </c>
      <c r="GG44" s="57" t="str">
        <f t="shared" si="4"/>
        <v/>
      </c>
      <c r="GH44" s="57" t="str">
        <f t="shared" si="4"/>
        <v/>
      </c>
      <c r="GI44" s="57" t="str">
        <f t="shared" si="4"/>
        <v/>
      </c>
      <c r="GJ44" s="57" t="str">
        <f t="shared" si="4"/>
        <v/>
      </c>
      <c r="GK44" s="57" t="str">
        <f t="shared" si="4"/>
        <v/>
      </c>
      <c r="GL44" s="57" t="str">
        <f t="shared" si="4"/>
        <v/>
      </c>
      <c r="GM44" s="57" t="str">
        <f t="shared" si="4"/>
        <v/>
      </c>
      <c r="GN44" s="57" t="str">
        <f t="shared" si="4"/>
        <v/>
      </c>
      <c r="GO44" s="57" t="str">
        <f t="shared" si="4"/>
        <v/>
      </c>
      <c r="GP44" s="57" t="str">
        <f t="shared" si="4"/>
        <v/>
      </c>
      <c r="GQ44" s="57" t="str">
        <f t="shared" si="4"/>
        <v/>
      </c>
      <c r="GR44" s="57" t="str">
        <f t="shared" ref="GR44:JC44" si="5">IFERROR(IF(GQ44+1&lt;=$C$41,GQ44+1,""),"")</f>
        <v/>
      </c>
      <c r="GS44" s="57" t="str">
        <f t="shared" si="5"/>
        <v/>
      </c>
      <c r="GT44" s="57" t="str">
        <f t="shared" si="5"/>
        <v/>
      </c>
      <c r="GU44" s="57" t="str">
        <f t="shared" si="5"/>
        <v/>
      </c>
      <c r="GV44" s="57" t="str">
        <f t="shared" si="5"/>
        <v/>
      </c>
      <c r="GW44" s="57" t="str">
        <f t="shared" si="5"/>
        <v/>
      </c>
      <c r="GX44" s="57" t="str">
        <f t="shared" si="5"/>
        <v/>
      </c>
      <c r="GY44" s="57" t="str">
        <f t="shared" si="5"/>
        <v/>
      </c>
      <c r="GZ44" s="57" t="str">
        <f t="shared" si="5"/>
        <v/>
      </c>
      <c r="HA44" s="57" t="str">
        <f t="shared" si="5"/>
        <v/>
      </c>
      <c r="HB44" s="57" t="str">
        <f t="shared" si="5"/>
        <v/>
      </c>
      <c r="HC44" s="57" t="str">
        <f t="shared" si="5"/>
        <v/>
      </c>
      <c r="HD44" s="57" t="str">
        <f t="shared" si="5"/>
        <v/>
      </c>
      <c r="HE44" s="57" t="str">
        <f t="shared" si="5"/>
        <v/>
      </c>
      <c r="HF44" s="57" t="str">
        <f t="shared" si="5"/>
        <v/>
      </c>
      <c r="HG44" s="57" t="str">
        <f t="shared" si="5"/>
        <v/>
      </c>
      <c r="HH44" s="57" t="str">
        <f t="shared" si="5"/>
        <v/>
      </c>
      <c r="HI44" s="57" t="str">
        <f t="shared" si="5"/>
        <v/>
      </c>
      <c r="HJ44" s="57" t="str">
        <f t="shared" si="5"/>
        <v/>
      </c>
      <c r="HK44" s="57" t="str">
        <f t="shared" si="5"/>
        <v/>
      </c>
      <c r="HL44" s="57" t="str">
        <f t="shared" si="5"/>
        <v/>
      </c>
      <c r="HM44" s="57" t="str">
        <f t="shared" si="5"/>
        <v/>
      </c>
      <c r="HN44" s="57" t="str">
        <f t="shared" si="5"/>
        <v/>
      </c>
      <c r="HO44" s="57" t="str">
        <f t="shared" si="5"/>
        <v/>
      </c>
      <c r="HP44" s="57" t="str">
        <f t="shared" si="5"/>
        <v/>
      </c>
      <c r="HQ44" s="57" t="str">
        <f t="shared" si="5"/>
        <v/>
      </c>
      <c r="HR44" s="57" t="str">
        <f t="shared" si="5"/>
        <v/>
      </c>
      <c r="HS44" s="57" t="str">
        <f t="shared" si="5"/>
        <v/>
      </c>
      <c r="HT44" s="57" t="str">
        <f t="shared" si="5"/>
        <v/>
      </c>
      <c r="HU44" s="57" t="str">
        <f t="shared" si="5"/>
        <v/>
      </c>
      <c r="HV44" s="57" t="str">
        <f t="shared" si="5"/>
        <v/>
      </c>
      <c r="HW44" s="57" t="str">
        <f t="shared" si="5"/>
        <v/>
      </c>
      <c r="HX44" s="57" t="str">
        <f t="shared" si="5"/>
        <v/>
      </c>
      <c r="HY44" s="57" t="str">
        <f t="shared" si="5"/>
        <v/>
      </c>
      <c r="HZ44" s="57" t="str">
        <f t="shared" si="5"/>
        <v/>
      </c>
      <c r="IA44" s="57" t="str">
        <f t="shared" si="5"/>
        <v/>
      </c>
      <c r="IB44" s="57" t="str">
        <f t="shared" si="5"/>
        <v/>
      </c>
      <c r="IC44" s="57" t="str">
        <f t="shared" si="5"/>
        <v/>
      </c>
      <c r="ID44" s="57" t="str">
        <f t="shared" si="5"/>
        <v/>
      </c>
      <c r="IE44" s="57" t="str">
        <f t="shared" si="5"/>
        <v/>
      </c>
      <c r="IF44" s="57" t="str">
        <f t="shared" si="5"/>
        <v/>
      </c>
      <c r="IG44" s="57" t="str">
        <f t="shared" si="5"/>
        <v/>
      </c>
      <c r="IH44" s="57" t="str">
        <f t="shared" si="5"/>
        <v/>
      </c>
      <c r="II44" s="57" t="str">
        <f t="shared" si="5"/>
        <v/>
      </c>
      <c r="IJ44" s="57" t="str">
        <f t="shared" si="5"/>
        <v/>
      </c>
      <c r="IK44" s="57" t="str">
        <f t="shared" si="5"/>
        <v/>
      </c>
      <c r="IL44" s="57" t="str">
        <f t="shared" si="5"/>
        <v/>
      </c>
      <c r="IM44" s="57" t="str">
        <f t="shared" si="5"/>
        <v/>
      </c>
      <c r="IN44" s="57" t="str">
        <f t="shared" si="5"/>
        <v/>
      </c>
      <c r="IO44" s="57" t="str">
        <f t="shared" si="5"/>
        <v/>
      </c>
      <c r="IP44" s="57" t="str">
        <f t="shared" si="5"/>
        <v/>
      </c>
      <c r="IQ44" s="57" t="str">
        <f t="shared" si="5"/>
        <v/>
      </c>
      <c r="IR44" s="57" t="str">
        <f t="shared" si="5"/>
        <v/>
      </c>
      <c r="IS44" s="57" t="str">
        <f t="shared" si="5"/>
        <v/>
      </c>
      <c r="IT44" s="57" t="str">
        <f t="shared" si="5"/>
        <v/>
      </c>
      <c r="IU44" s="57" t="str">
        <f t="shared" si="5"/>
        <v/>
      </c>
      <c r="IV44" s="57" t="str">
        <f t="shared" si="5"/>
        <v/>
      </c>
      <c r="IW44" s="57" t="str">
        <f t="shared" si="5"/>
        <v/>
      </c>
      <c r="IX44" s="57" t="str">
        <f t="shared" si="5"/>
        <v/>
      </c>
      <c r="IY44" s="57" t="str">
        <f t="shared" si="5"/>
        <v/>
      </c>
      <c r="IZ44" s="57" t="str">
        <f t="shared" si="5"/>
        <v/>
      </c>
      <c r="JA44" s="57" t="str">
        <f t="shared" si="5"/>
        <v/>
      </c>
      <c r="JB44" s="57" t="str">
        <f t="shared" si="5"/>
        <v/>
      </c>
      <c r="JC44" s="57" t="str">
        <f t="shared" si="5"/>
        <v/>
      </c>
      <c r="JD44" s="57" t="str">
        <f t="shared" ref="JD44:LH44" si="6">IFERROR(IF(JC44+1&lt;=$C$41,JC44+1,""),"")</f>
        <v/>
      </c>
      <c r="JE44" s="57" t="str">
        <f t="shared" si="6"/>
        <v/>
      </c>
      <c r="JF44" s="57" t="str">
        <f t="shared" si="6"/>
        <v/>
      </c>
      <c r="JG44" s="57" t="str">
        <f t="shared" si="6"/>
        <v/>
      </c>
      <c r="JH44" s="57" t="str">
        <f t="shared" si="6"/>
        <v/>
      </c>
      <c r="JI44" s="57" t="str">
        <f t="shared" si="6"/>
        <v/>
      </c>
      <c r="JJ44" s="57" t="str">
        <f t="shared" si="6"/>
        <v/>
      </c>
      <c r="JK44" s="57" t="str">
        <f t="shared" si="6"/>
        <v/>
      </c>
      <c r="JL44" s="57" t="str">
        <f t="shared" si="6"/>
        <v/>
      </c>
      <c r="JM44" s="57" t="str">
        <f t="shared" si="6"/>
        <v/>
      </c>
      <c r="JN44" s="57" t="str">
        <f t="shared" si="6"/>
        <v/>
      </c>
      <c r="JO44" s="57" t="str">
        <f t="shared" si="6"/>
        <v/>
      </c>
      <c r="JP44" s="57" t="str">
        <f t="shared" si="6"/>
        <v/>
      </c>
      <c r="JQ44" s="57" t="str">
        <f t="shared" si="6"/>
        <v/>
      </c>
      <c r="JR44" s="57" t="str">
        <f t="shared" si="6"/>
        <v/>
      </c>
      <c r="JS44" s="57" t="str">
        <f t="shared" si="6"/>
        <v/>
      </c>
      <c r="JT44" s="57" t="str">
        <f t="shared" si="6"/>
        <v/>
      </c>
      <c r="JU44" s="57" t="str">
        <f t="shared" si="6"/>
        <v/>
      </c>
      <c r="JV44" s="57" t="str">
        <f t="shared" si="6"/>
        <v/>
      </c>
      <c r="JW44" s="57" t="str">
        <f t="shared" si="6"/>
        <v/>
      </c>
      <c r="JX44" s="57" t="str">
        <f t="shared" si="6"/>
        <v/>
      </c>
      <c r="JY44" s="57" t="str">
        <f t="shared" si="6"/>
        <v/>
      </c>
      <c r="JZ44" s="57" t="str">
        <f t="shared" si="6"/>
        <v/>
      </c>
      <c r="KA44" s="57" t="str">
        <f t="shared" si="6"/>
        <v/>
      </c>
      <c r="KB44" s="57" t="str">
        <f t="shared" si="6"/>
        <v/>
      </c>
      <c r="KC44" s="57" t="str">
        <f t="shared" si="6"/>
        <v/>
      </c>
      <c r="KD44" s="57" t="str">
        <f t="shared" si="6"/>
        <v/>
      </c>
      <c r="KE44" s="57" t="str">
        <f t="shared" si="6"/>
        <v/>
      </c>
      <c r="KF44" s="57" t="str">
        <f t="shared" si="6"/>
        <v/>
      </c>
      <c r="KG44" s="57" t="str">
        <f t="shared" si="6"/>
        <v/>
      </c>
      <c r="KH44" s="57" t="str">
        <f t="shared" si="6"/>
        <v/>
      </c>
      <c r="KI44" s="57" t="str">
        <f t="shared" si="6"/>
        <v/>
      </c>
      <c r="KJ44" s="57" t="str">
        <f t="shared" si="6"/>
        <v/>
      </c>
      <c r="KK44" s="57" t="str">
        <f t="shared" si="6"/>
        <v/>
      </c>
      <c r="KL44" s="57" t="str">
        <f t="shared" si="6"/>
        <v/>
      </c>
      <c r="KM44" s="57" t="str">
        <f t="shared" si="6"/>
        <v/>
      </c>
      <c r="KN44" s="57" t="str">
        <f t="shared" si="6"/>
        <v/>
      </c>
      <c r="KO44" s="57" t="str">
        <f t="shared" si="6"/>
        <v/>
      </c>
      <c r="KP44" s="57" t="str">
        <f t="shared" si="6"/>
        <v/>
      </c>
      <c r="KQ44" s="57" t="str">
        <f t="shared" si="6"/>
        <v/>
      </c>
      <c r="KR44" s="57" t="str">
        <f t="shared" si="6"/>
        <v/>
      </c>
      <c r="KS44" s="57" t="str">
        <f t="shared" si="6"/>
        <v/>
      </c>
      <c r="KT44" s="57" t="str">
        <f t="shared" si="6"/>
        <v/>
      </c>
      <c r="KU44" s="57" t="str">
        <f t="shared" si="6"/>
        <v/>
      </c>
      <c r="KV44" s="57" t="str">
        <f t="shared" si="6"/>
        <v/>
      </c>
      <c r="KW44" s="57" t="str">
        <f t="shared" si="6"/>
        <v/>
      </c>
      <c r="KX44" s="57" t="str">
        <f t="shared" si="6"/>
        <v/>
      </c>
      <c r="KY44" s="57" t="str">
        <f t="shared" si="6"/>
        <v/>
      </c>
      <c r="KZ44" s="57" t="str">
        <f t="shared" si="6"/>
        <v/>
      </c>
      <c r="LA44" s="57" t="str">
        <f t="shared" si="6"/>
        <v/>
      </c>
      <c r="LB44" s="57" t="str">
        <f t="shared" si="6"/>
        <v/>
      </c>
      <c r="LC44" s="57" t="str">
        <f t="shared" si="6"/>
        <v/>
      </c>
      <c r="LD44" s="57" t="str">
        <f t="shared" si="6"/>
        <v/>
      </c>
      <c r="LE44" s="57" t="str">
        <f t="shared" si="6"/>
        <v/>
      </c>
      <c r="LF44" s="57" t="str">
        <f t="shared" si="6"/>
        <v/>
      </c>
      <c r="LG44" s="57" t="str">
        <f t="shared" si="6"/>
        <v/>
      </c>
      <c r="LH44" s="58" t="str">
        <f t="shared" si="6"/>
        <v/>
      </c>
    </row>
    <row r="45" spans="2:320" ht="14.4" thickBot="1" x14ac:dyDescent="0.35">
      <c r="B45" s="59" t="s">
        <v>18</v>
      </c>
      <c r="C45" s="60">
        <f>+O11</f>
        <v>1</v>
      </c>
      <c r="D45" s="56" t="s">
        <v>19</v>
      </c>
      <c r="E45" s="61">
        <f>IFERROR(HLOOKUP($C$42,'C.C.'!3:5,2,0),"")</f>
        <v>40515</v>
      </c>
      <c r="F45" s="61">
        <f>IFERROR(IFERROR((MID($C$39,F44,1)+E45),HLOOKUP(F44-$C$40,$E$44:E45,2,0)+7),"")</f>
        <v>40522</v>
      </c>
      <c r="G45" s="61">
        <f>IFERROR(IFERROR((MID($C$39,G44,1)+F45),HLOOKUP(G44-$C$40,$E$44:F45,2,0)+7),"")</f>
        <v>40529</v>
      </c>
      <c r="H45" s="61">
        <f>IFERROR(IFERROR((MID($C$39,H44,1)+G45),HLOOKUP(H44-$C$40,$E$44:G45,2,0)+7),"")</f>
        <v>40536</v>
      </c>
      <c r="I45" s="61">
        <f>IFERROR(IFERROR((MID($C$39,I44,1)+H45),HLOOKUP(I44-$C$40,$E$44:H45,2,0)+7),"")</f>
        <v>40543</v>
      </c>
      <c r="J45" s="61">
        <f>IFERROR(IFERROR((MID($C$39,J44,1)+I45),HLOOKUP(J44-$C$40,$E$44:I45,2,0)+7),"")</f>
        <v>40550</v>
      </c>
      <c r="K45" s="61">
        <f>IFERROR(IFERROR((MID($C$39,K44,1)+J45),HLOOKUP(K44-$C$40,$E$44:J45,2,0)+7),"")</f>
        <v>40557</v>
      </c>
      <c r="L45" s="61">
        <f>IFERROR(IFERROR((MID($C$39,L44,1)+K45),HLOOKUP(L44-$C$40,$E$44:K45,2,0)+7),"")</f>
        <v>40564</v>
      </c>
      <c r="M45" s="61">
        <f>IFERROR(IFERROR((MID($C$39,M44,1)+L45),HLOOKUP(M44-$C$40,$E$44:L45,2,0)+7),"")</f>
        <v>40571</v>
      </c>
      <c r="N45" s="61">
        <f>IFERROR(IFERROR((MID($C$39,N44,1)+M45),HLOOKUP(N44-$C$40,$E$44:M45,2,0)+7),"")</f>
        <v>40578</v>
      </c>
      <c r="O45" s="61">
        <f>IFERROR(IFERROR((MID($C$39,O44,1)+N45),HLOOKUP(O44-$C$40,$E$44:N45,2,0)+7),"")</f>
        <v>40585</v>
      </c>
      <c r="P45" s="61">
        <f>IFERROR(IFERROR((MID($C$39,P44,1)+O45),HLOOKUP(P44-$C$40,$E$44:O45,2,0)+7),"")</f>
        <v>40592</v>
      </c>
      <c r="Q45" s="61">
        <f>IFERROR(IFERROR((MID($C$39,Q44,1)+P45),HLOOKUP(Q44-$C$40,$E$44:P45,2,0)+7),"")</f>
        <v>40599</v>
      </c>
      <c r="R45" s="61">
        <f>IFERROR(IFERROR((MID($C$39,R44,1)+Q45),HLOOKUP(R44-$C$40,$E$44:Q45,2,0)+7),"")</f>
        <v>40606</v>
      </c>
      <c r="S45" s="61">
        <f>IFERROR(IFERROR((MID($C$39,S44,1)+R45),HLOOKUP(S44-$C$40,$E$44:R45,2,0)+7),"")</f>
        <v>40613</v>
      </c>
      <c r="T45" s="61">
        <f>IFERROR(IFERROR((MID($C$39,T44,1)+S45),HLOOKUP(T44-$C$40,$E$44:S45,2,0)+7),"")</f>
        <v>40620</v>
      </c>
      <c r="U45" s="61">
        <f>IFERROR(IFERROR((MID($C$39,U44,1)+T45),HLOOKUP(U44-$C$40,$E$44:T45,2,0)+7),"")</f>
        <v>40627</v>
      </c>
      <c r="V45" s="61">
        <f>IFERROR(IFERROR((MID($C$39,V44,1)+U45),HLOOKUP(V44-$C$40,$E$44:U45,2,0)+7),"")</f>
        <v>40634</v>
      </c>
      <c r="W45" s="61">
        <f>IFERROR(IFERROR((MID($C$39,W44,1)+V45),HLOOKUP(W44-$C$40,$E$44:V45,2,0)+7),"")</f>
        <v>40641</v>
      </c>
      <c r="X45" s="61">
        <f>IFERROR(IFERROR((MID($C$39,X44,1)+W45),HLOOKUP(X44-$C$40,$E$44:W45,2,0)+7),"")</f>
        <v>40648</v>
      </c>
      <c r="Y45" s="61" t="str">
        <f>IFERROR(IFERROR((MID($C$39,Y44,1)+X45),HLOOKUP(Y44-$C$40,$E$44:X45,2,0)+7),"")</f>
        <v/>
      </c>
      <c r="Z45" s="61" t="str">
        <f>IFERROR(IFERROR((MID($C$39,Z44,1)+Y45),HLOOKUP(Z44-$C$40,$E$44:Y45,2,0)+7),"")</f>
        <v/>
      </c>
      <c r="AA45" s="61" t="str">
        <f>IFERROR(IFERROR((MID($C$39,AA44,1)+Z45),HLOOKUP(AA44-$C$40,$E$44:Z45,2,0)+7),"")</f>
        <v/>
      </c>
      <c r="AB45" s="61" t="str">
        <f>IFERROR(IFERROR((MID($C$39,AB44,1)+AA45),HLOOKUP(AB44-$C$40,$E$44:AA45,2,0)+7),"")</f>
        <v/>
      </c>
      <c r="AC45" s="61" t="str">
        <f>IFERROR(IFERROR((MID($C$39,AC44,1)+AB45),HLOOKUP(AC44-$C$40,$E$44:AB45,2,0)+7),"")</f>
        <v/>
      </c>
      <c r="AD45" s="61" t="str">
        <f>IFERROR(IFERROR((MID($C$39,AD44,1)+AC45),HLOOKUP(AD44-$C$40,$E$44:AC45,2,0)+7),"")</f>
        <v/>
      </c>
      <c r="AE45" s="61" t="str">
        <f>IFERROR(IFERROR((MID($C$39,AE44,1)+AD45),HLOOKUP(AE44-$C$40,$E$44:AD45,2,0)+7),"")</f>
        <v/>
      </c>
      <c r="AF45" s="61" t="str">
        <f>IFERROR(IFERROR((MID($C$39,AF44,1)+AE45),HLOOKUP(AF44-$C$40,$E$44:AE45,2,0)+7),"")</f>
        <v/>
      </c>
      <c r="AG45" s="61" t="str">
        <f>IFERROR(IFERROR((MID($C$39,AG44,1)+AF45),HLOOKUP(AG44-$C$40,$E$44:AF45,2,0)+7),"")</f>
        <v/>
      </c>
      <c r="AH45" s="61" t="str">
        <f>IFERROR(IFERROR((MID($C$39,AH44,1)+AG45),HLOOKUP(AH44-$C$40,$E$44:AG45,2,0)+7),"")</f>
        <v/>
      </c>
      <c r="AI45" s="61" t="str">
        <f>IFERROR(IFERROR((MID($C$39,AI44,1)+AH45),HLOOKUP(AI44-$C$40,$E$44:AH45,2,0)+7),"")</f>
        <v/>
      </c>
      <c r="AJ45" s="61" t="str">
        <f>IFERROR(IFERROR((MID($C$39,AJ44,1)+AI45),HLOOKUP(AJ44-$C$40,$E$44:AI45,2,0)+7),"")</f>
        <v/>
      </c>
      <c r="AK45" s="61" t="str">
        <f>IFERROR(IFERROR((MID($C$39,AK44,1)+AJ45),HLOOKUP(AK44-$C$40,$E$44:AJ45,2,0)+7),"")</f>
        <v/>
      </c>
      <c r="AL45" s="61" t="str">
        <f>IFERROR(IFERROR((MID($C$39,AL44,1)+AK45),HLOOKUP(AL44-$C$40,$E$44:AK45,2,0)+7),"")</f>
        <v/>
      </c>
      <c r="AM45" s="61" t="str">
        <f>IFERROR(IFERROR((MID($C$39,AM44,1)+AL45),HLOOKUP(AM44-$C$40,$E$44:AL45,2,0)+7),"")</f>
        <v/>
      </c>
      <c r="AN45" s="61" t="str">
        <f>IFERROR(IFERROR((MID($C$39,AN44,1)+AM45),HLOOKUP(AN44-$C$40,$E$44:AM45,2,0)+7),"")</f>
        <v/>
      </c>
      <c r="AO45" s="61" t="str">
        <f>IFERROR(IFERROR((MID($C$39,AO44,1)+AN45),HLOOKUP(AO44-$C$40,$E$44:AN45,2,0)+7),"")</f>
        <v/>
      </c>
      <c r="AP45" s="61" t="str">
        <f>IFERROR(IFERROR((MID($C$39,AP44,1)+AO45),HLOOKUP(AP44-$C$40,$E$44:AO45,2,0)+7),"")</f>
        <v/>
      </c>
      <c r="AQ45" s="61" t="str">
        <f>IFERROR(IFERROR((MID($C$39,AQ44,1)+AP45),HLOOKUP(AQ44-$C$40,$E$44:AP45,2,0)+7),"")</f>
        <v/>
      </c>
      <c r="AR45" s="61" t="str">
        <f>IFERROR(IFERROR((MID($C$39,AR44,1)+AQ45),HLOOKUP(AR44-$C$40,$E$44:AQ45,2,0)+7),"")</f>
        <v/>
      </c>
      <c r="AS45" s="61" t="str">
        <f>IFERROR(IFERROR((MID($C$39,AS44,1)+AR45),HLOOKUP(AS44-$C$40,$E$44:AR45,2,0)+7),"")</f>
        <v/>
      </c>
      <c r="AT45" s="61" t="str">
        <f>IFERROR(IFERROR((MID($C$39,AT44,1)+AS45),HLOOKUP(AT44-$C$40,$E$44:AS45,2,0)+7),"")</f>
        <v/>
      </c>
      <c r="AU45" s="61" t="str">
        <f>IFERROR(IFERROR((MID($C$39,AU44,1)+AT45),HLOOKUP(AU44-$C$40,$E$44:AT45,2,0)+7),"")</f>
        <v/>
      </c>
      <c r="AV45" s="61" t="str">
        <f>IFERROR(IFERROR((MID($C$39,AV44,1)+AU45),HLOOKUP(AV44-$C$40,$E$44:AU45,2,0)+7),"")</f>
        <v/>
      </c>
      <c r="AW45" s="61" t="str">
        <f>IFERROR(IFERROR((MID($C$39,AW44,1)+AV45),HLOOKUP(AW44-$C$40,$E$44:AV45,2,0)+7),"")</f>
        <v/>
      </c>
      <c r="AX45" s="61" t="str">
        <f>IFERROR(IFERROR((MID($C$39,AX44,1)+AW45),HLOOKUP(AX44-$C$40,$E$44:AW45,2,0)+7),"")</f>
        <v/>
      </c>
      <c r="AY45" s="61" t="str">
        <f>IFERROR(IFERROR((MID($C$39,AY44,1)+AX45),HLOOKUP(AY44-$C$40,$E$44:AX45,2,0)+7),"")</f>
        <v/>
      </c>
      <c r="AZ45" s="61" t="str">
        <f>IFERROR(IFERROR((MID($C$39,AZ44,1)+AY45),HLOOKUP(AZ44-$C$40,$E$44:AY45,2,0)+7),"")</f>
        <v/>
      </c>
      <c r="BA45" s="61" t="str">
        <f>IFERROR(IFERROR((MID($C$39,BA44,1)+AZ45),HLOOKUP(BA44-$C$40,$E$44:AZ45,2,0)+7),"")</f>
        <v/>
      </c>
      <c r="BB45" s="61" t="str">
        <f>IFERROR(IFERROR((MID($C$39,BB44,1)+BA45),HLOOKUP(BB44-$C$40,$E$44:BA45,2,0)+7),"")</f>
        <v/>
      </c>
      <c r="BC45" s="61" t="str">
        <f>IFERROR(IFERROR((MID($C$39,BC44,1)+BB45),HLOOKUP(BC44-$C$40,$E$44:BB45,2,0)+7),"")</f>
        <v/>
      </c>
      <c r="BD45" s="61" t="str">
        <f>IFERROR(IFERROR((MID($C$39,BD44,1)+BC45),HLOOKUP(BD44-$C$40,$E$44:BC45,2,0)+7),"")</f>
        <v/>
      </c>
      <c r="BE45" s="61" t="str">
        <f>IFERROR(IFERROR((MID($C$39,BE44,1)+BD45),HLOOKUP(BE44-$C$40,$E$44:BD45,2,0)+7),"")</f>
        <v/>
      </c>
      <c r="BF45" s="61" t="str">
        <f>IFERROR(IFERROR((MID($C$39,BF44,1)+BE45),HLOOKUP(BF44-$C$40,$E$44:BE45,2,0)+7),"")</f>
        <v/>
      </c>
      <c r="BG45" s="61" t="str">
        <f>IFERROR(IFERROR((MID($C$39,BG44,1)+BF45),HLOOKUP(BG44-$C$40,$E$44:BF45,2,0)+7),"")</f>
        <v/>
      </c>
      <c r="BH45" s="61" t="str">
        <f>IFERROR(IFERROR((MID($C$39,BH44,1)+BG45),HLOOKUP(BH44-$C$40,$E$44:BG45,2,0)+7),"")</f>
        <v/>
      </c>
      <c r="BI45" s="61" t="str">
        <f>IFERROR(IFERROR((MID($C$39,BI44,1)+BH45),HLOOKUP(BI44-$C$40,$E$44:BH45,2,0)+7),"")</f>
        <v/>
      </c>
      <c r="BJ45" s="61" t="str">
        <f>IFERROR(IFERROR((MID($C$39,BJ44,1)+BI45),HLOOKUP(BJ44-$C$40,$E$44:BI45,2,0)+7),"")</f>
        <v/>
      </c>
      <c r="BK45" s="61" t="str">
        <f>IFERROR(IFERROR((MID($C$39,BK44,1)+BJ45),HLOOKUP(BK44-$C$40,$E$44:BJ45,2,0)+7),"")</f>
        <v/>
      </c>
      <c r="BL45" s="61" t="str">
        <f>IFERROR(IFERROR((MID($C$39,BL44,1)+BK45),HLOOKUP(BL44-$C$40,$E$44:BK45,2,0)+7),"")</f>
        <v/>
      </c>
      <c r="BM45" s="61" t="str">
        <f>IFERROR(IFERROR((MID($C$39,BM44,1)+BL45),HLOOKUP(BM44-$C$40,$E$44:BL45,2,0)+7),"")</f>
        <v/>
      </c>
      <c r="BN45" s="61" t="str">
        <f>IFERROR(IFERROR((MID($C$39,BN44,1)+BM45),HLOOKUP(BN44-$C$40,$E$44:BM45,2,0)+7),"")</f>
        <v/>
      </c>
      <c r="BO45" s="61" t="str">
        <f>IFERROR(IFERROR((MID($C$39,BO44,1)+BN45),HLOOKUP(BO44-$C$40,$E$44:BN45,2,0)+7),"")</f>
        <v/>
      </c>
      <c r="BP45" s="61" t="str">
        <f>IFERROR(IFERROR((MID($C$39,BP44,1)+BO45),HLOOKUP(BP44-$C$40,$E$44:BO45,2,0)+7),"")</f>
        <v/>
      </c>
      <c r="BQ45" s="61" t="str">
        <f>IFERROR(IFERROR((MID($C$39,BQ44,1)+BP45),HLOOKUP(BQ44-$C$40,$E$44:BP45,2,0)+7),"")</f>
        <v/>
      </c>
      <c r="BR45" s="61" t="str">
        <f>IFERROR(IFERROR((MID($C$39,BR44,1)+BQ45),HLOOKUP(BR44-$C$40,$E$44:BQ45,2,0)+7),"")</f>
        <v/>
      </c>
      <c r="BS45" s="61" t="str">
        <f>IFERROR(IFERROR((MID($C$39,BS44,1)+BR45),HLOOKUP(BS44-$C$40,$E$44:BR45,2,0)+7),"")</f>
        <v/>
      </c>
      <c r="BT45" s="61" t="str">
        <f>IFERROR(IFERROR((MID($C$39,BT44,1)+BS45),HLOOKUP(BT44-$C$40,$E$44:BS45,2,0)+7),"")</f>
        <v/>
      </c>
      <c r="BU45" s="61" t="str">
        <f>IFERROR(IFERROR((MID($C$39,BU44,1)+BT45),HLOOKUP(BU44-$C$40,$E$44:BT45,2,0)+7),"")</f>
        <v/>
      </c>
      <c r="BV45" s="61" t="str">
        <f>IFERROR(IFERROR((MID($C$39,BV44,1)+BU45),HLOOKUP(BV44-$C$40,$E$44:BU45,2,0)+7),"")</f>
        <v/>
      </c>
      <c r="BW45" s="61" t="str">
        <f>IFERROR(IFERROR((MID($C$39,BW44,1)+BV45),HLOOKUP(BW44-$C$40,$E$44:BV45,2,0)+7),"")</f>
        <v/>
      </c>
      <c r="BX45" s="61" t="str">
        <f>IFERROR(IFERROR((MID($C$39,BX44,1)+BW45),HLOOKUP(BX44-$C$40,$E$44:BW45,2,0)+7),"")</f>
        <v/>
      </c>
      <c r="BY45" s="61" t="str">
        <f>IFERROR(IFERROR((MID($C$39,BY44,1)+BX45),HLOOKUP(BY44-$C$40,$E$44:BX45,2,0)+7),"")</f>
        <v/>
      </c>
      <c r="BZ45" s="61" t="str">
        <f>IFERROR(IFERROR((MID($C$39,BZ44,1)+BY45),HLOOKUP(BZ44-$C$40,$E$44:BY45,2,0)+7),"")</f>
        <v/>
      </c>
      <c r="CA45" s="61" t="str">
        <f>IFERROR(IFERROR((MID($C$39,CA44,1)+BZ45),HLOOKUP(CA44-$C$40,$E$44:BZ45,2,0)+7),"")</f>
        <v/>
      </c>
      <c r="CB45" s="61" t="str">
        <f>IFERROR(IFERROR((MID($C$39,CB44,1)+CA45),HLOOKUP(CB44-$C$40,$E$44:CA45,2,0)+7),"")</f>
        <v/>
      </c>
      <c r="CC45" s="61" t="str">
        <f>IFERROR(IFERROR((MID($C$39,CC44,1)+CB45),HLOOKUP(CC44-$C$40,$E$44:CB45,2,0)+7),"")</f>
        <v/>
      </c>
      <c r="CD45" s="61" t="str">
        <f>IFERROR(IFERROR((MID($C$39,CD44,1)+CC45),HLOOKUP(CD44-$C$40,$E$44:CC45,2,0)+7),"")</f>
        <v/>
      </c>
      <c r="CE45" s="61" t="str">
        <f>IFERROR(IFERROR((MID($C$39,CE44,1)+CD45),HLOOKUP(CE44-$C$40,$E$44:CD45,2,0)+7),"")</f>
        <v/>
      </c>
      <c r="CF45" s="61" t="str">
        <f>IFERROR(IFERROR((MID($C$39,CF44,1)+CE45),HLOOKUP(CF44-$C$40,$E$44:CE45,2,0)+7),"")</f>
        <v/>
      </c>
      <c r="CG45" s="61" t="str">
        <f>IFERROR(IFERROR((MID($C$39,CG44,1)+CF45),HLOOKUP(CG44-$C$40,$E$44:CF45,2,0)+7),"")</f>
        <v/>
      </c>
      <c r="CH45" s="61" t="str">
        <f>IFERROR(IFERROR((MID($C$39,CH44,1)+CG45),HLOOKUP(CH44-$C$40,$E$44:CG45,2,0)+7),"")</f>
        <v/>
      </c>
      <c r="CI45" s="61" t="str">
        <f>IFERROR(IFERROR((MID($C$39,CI44,1)+CH45),HLOOKUP(CI44-$C$40,$E$44:CH45,2,0)+7),"")</f>
        <v/>
      </c>
      <c r="CJ45" s="61" t="str">
        <f>IFERROR(IFERROR((MID($C$39,CJ44,1)+CI45),HLOOKUP(CJ44-$C$40,$E$44:CI45,2,0)+7),"")</f>
        <v/>
      </c>
      <c r="CK45" s="61" t="str">
        <f>IFERROR(IFERROR((MID($C$39,CK44,1)+CJ45),HLOOKUP(CK44-$C$40,$E$44:CJ45,2,0)+7),"")</f>
        <v/>
      </c>
      <c r="CL45" s="61" t="str">
        <f>IFERROR(IFERROR((MID($C$39,CL44,1)+CK45),HLOOKUP(CL44-$C$40,$E$44:CK45,2,0)+7),"")</f>
        <v/>
      </c>
      <c r="CM45" s="61" t="str">
        <f>IFERROR(IFERROR((MID($C$39,CM44,1)+CL45),HLOOKUP(CM44-$C$40,$E$44:CL45,2,0)+7),"")</f>
        <v/>
      </c>
      <c r="CN45" s="61" t="str">
        <f>IFERROR(IFERROR((MID($C$39,CN44,1)+CM45),HLOOKUP(CN44-$C$40,$E$44:CM45,2,0)+7),"")</f>
        <v/>
      </c>
      <c r="CO45" s="61" t="str">
        <f>IFERROR(IFERROR((MID($C$39,CO44,1)+CN45),HLOOKUP(CO44-$C$40,$E$44:CN45,2,0)+7),"")</f>
        <v/>
      </c>
      <c r="CP45" s="61" t="str">
        <f>IFERROR(IFERROR((MID($C$39,CP44,1)+CO45),HLOOKUP(CP44-$C$40,$E$44:CO45,2,0)+7),"")</f>
        <v/>
      </c>
      <c r="CQ45" s="61" t="str">
        <f>IFERROR(IFERROR((MID($C$39,CQ44,1)+CP45),HLOOKUP(CQ44-$C$40,$E$44:CP45,2,0)+7),"")</f>
        <v/>
      </c>
      <c r="CR45" s="61" t="str">
        <f>IFERROR(IFERROR((MID($C$39,CR44,1)+CQ45),HLOOKUP(CR44-$C$40,$E$44:CQ45,2,0)+7),"")</f>
        <v/>
      </c>
      <c r="CS45" s="61" t="str">
        <f>IFERROR(IFERROR((MID($C$39,CS44,1)+CR45),HLOOKUP(CS44-$C$40,$E$44:CR45,2,0)+7),"")</f>
        <v/>
      </c>
      <c r="CT45" s="61" t="str">
        <f>IFERROR(IFERROR((MID($C$39,CT44,1)+CS45),HLOOKUP(CT44-$C$40,$E$44:CS45,2,0)+7),"")</f>
        <v/>
      </c>
      <c r="CU45" s="61" t="str">
        <f>IFERROR(IFERROR((MID($C$39,CU44,1)+CT45),HLOOKUP(CU44-$C$40,$E$44:CT45,2,0)+7),"")</f>
        <v/>
      </c>
      <c r="CV45" s="61" t="str">
        <f>IFERROR(IFERROR((MID($C$39,CV44,1)+CU45),HLOOKUP(CV44-$C$40,$E$44:CU45,2,0)+7),"")</f>
        <v/>
      </c>
      <c r="CW45" s="61" t="str">
        <f>IFERROR(IFERROR((MID($C$39,CW44,1)+CV45),HLOOKUP(CW44-$C$40,$E$44:CV45,2,0)+7),"")</f>
        <v/>
      </c>
      <c r="CX45" s="61" t="str">
        <f>IFERROR(IFERROR((MID($C$39,CX44,1)+CW45),HLOOKUP(CX44-$C$40,$E$44:CW45,2,0)+7),"")</f>
        <v/>
      </c>
      <c r="CY45" s="61" t="str">
        <f>IFERROR(IFERROR((MID($C$39,CY44,1)+CX45),HLOOKUP(CY44-$C$40,$E$44:CX45,2,0)+7),"")</f>
        <v/>
      </c>
      <c r="CZ45" s="61" t="str">
        <f>IFERROR(IFERROR((MID($C$39,CZ44,1)+CY45),HLOOKUP(CZ44-$C$40,$E$44:CY45,2,0)+7),"")</f>
        <v/>
      </c>
      <c r="DA45" s="61" t="str">
        <f>IFERROR(IFERROR((MID($C$39,DA44,1)+CZ45),HLOOKUP(DA44-$C$40,$E$44:CZ45,2,0)+7),"")</f>
        <v/>
      </c>
      <c r="DB45" s="61" t="str">
        <f>IFERROR(IFERROR((MID($C$39,DB44,1)+DA45),HLOOKUP(DB44-$C$40,$E$44:DA45,2,0)+7),"")</f>
        <v/>
      </c>
      <c r="DC45" s="61" t="str">
        <f>IFERROR(IFERROR((MID($C$39,DC44,1)+DB45),HLOOKUP(DC44-$C$40,$E$44:DB45,2,0)+7),"")</f>
        <v/>
      </c>
      <c r="DD45" s="61" t="str">
        <f>IFERROR(IFERROR((MID($C$39,DD44,1)+DC45),HLOOKUP(DD44-$C$40,$E$44:DC45,2,0)+7),"")</f>
        <v/>
      </c>
      <c r="DE45" s="61" t="str">
        <f>IFERROR(IFERROR((MID($C$39,DE44,1)+DD45),HLOOKUP(DE44-$C$40,$E$44:DD45,2,0)+7),"")</f>
        <v/>
      </c>
      <c r="DF45" s="61" t="str">
        <f>IFERROR(IFERROR((MID($C$39,DF44,1)+DE45),HLOOKUP(DF44-$C$40,$E$44:DE45,2,0)+7),"")</f>
        <v/>
      </c>
      <c r="DG45" s="61" t="str">
        <f>IFERROR(IFERROR((MID($C$39,DG44,1)+DF45),HLOOKUP(DG44-$C$40,$E$44:DF45,2,0)+7),"")</f>
        <v/>
      </c>
      <c r="DH45" s="61" t="str">
        <f>IFERROR(IFERROR((MID($C$39,DH44,1)+DG45),HLOOKUP(DH44-$C$40,$E$44:DG45,2,0)+7),"")</f>
        <v/>
      </c>
      <c r="DI45" s="61" t="str">
        <f>IFERROR(IFERROR((MID($C$39,DI44,1)+DH45),HLOOKUP(DI44-$C$40,$E$44:DH45,2,0)+7),"")</f>
        <v/>
      </c>
      <c r="DJ45" s="61" t="str">
        <f>IFERROR(IFERROR((MID($C$39,DJ44,1)+DI45),HLOOKUP(DJ44-$C$40,$E$44:DI45,2,0)+7),"")</f>
        <v/>
      </c>
      <c r="DK45" s="61" t="str">
        <f>IFERROR(IFERROR((MID($C$39,DK44,1)+DJ45),HLOOKUP(DK44-$C$40,$E$44:DJ45,2,0)+7),"")</f>
        <v/>
      </c>
      <c r="DL45" s="61" t="str">
        <f>IFERROR(IFERROR((MID($C$39,DL44,1)+DK45),HLOOKUP(DL44-$C$40,$E$44:DK45,2,0)+7),"")</f>
        <v/>
      </c>
      <c r="DM45" s="61" t="str">
        <f>IFERROR(IFERROR((MID($C$39,DM44,1)+DL45),HLOOKUP(DM44-$C$40,$E$44:DL45,2,0)+7),"")</f>
        <v/>
      </c>
      <c r="DN45" s="61" t="str">
        <f>IFERROR(IFERROR((MID($C$39,DN44,1)+DM45),HLOOKUP(DN44-$C$40,$E$44:DM45,2,0)+7),"")</f>
        <v/>
      </c>
      <c r="DO45" s="61" t="str">
        <f>IFERROR(IFERROR((MID($C$39,DO44,1)+DN45),HLOOKUP(DO44-$C$40,$E$44:DN45,2,0)+7),"")</f>
        <v/>
      </c>
      <c r="DP45" s="61" t="str">
        <f>IFERROR(IFERROR((MID($C$39,DP44,1)+DO45),HLOOKUP(DP44-$C$40,$E$44:DO45,2,0)+7),"")</f>
        <v/>
      </c>
      <c r="DQ45" s="61" t="str">
        <f>IFERROR(IFERROR((MID($C$39,DQ44,1)+DP45),HLOOKUP(DQ44-$C$40,$E$44:DP45,2,0)+7),"")</f>
        <v/>
      </c>
      <c r="DR45" s="61" t="str">
        <f>IFERROR(IFERROR((MID($C$39,DR44,1)+DQ45),HLOOKUP(DR44-$C$40,$E$44:DQ45,2,0)+7),"")</f>
        <v/>
      </c>
      <c r="DS45" s="61" t="str">
        <f>IFERROR(IFERROR((MID($C$39,DS44,1)+DR45),HLOOKUP(DS44-$C$40,$E$44:DR45,2,0)+7),"")</f>
        <v/>
      </c>
      <c r="DT45" s="61" t="str">
        <f>IFERROR(IFERROR((MID($C$39,DT44,1)+DS45),HLOOKUP(DT44-$C$40,$E$44:DS45,2,0)+7),"")</f>
        <v/>
      </c>
      <c r="DU45" s="61" t="str">
        <f>IFERROR(IFERROR((MID($C$39,DU44,1)+DT45),HLOOKUP(DU44-$C$40,$E$44:DT45,2,0)+7),"")</f>
        <v/>
      </c>
      <c r="DV45" s="61" t="str">
        <f>IFERROR(IFERROR((MID($C$39,DV44,1)+DU45),HLOOKUP(DV44-$C$40,$E$44:DU45,2,0)+7),"")</f>
        <v/>
      </c>
      <c r="DW45" s="61" t="str">
        <f>IFERROR(IFERROR((MID($C$39,DW44,1)+DV45),HLOOKUP(DW44-$C$40,$E$44:DV45,2,0)+7),"")</f>
        <v/>
      </c>
      <c r="DX45" s="61" t="str">
        <f>IFERROR(IFERROR((MID($C$39,DX44,1)+DW45),HLOOKUP(DX44-$C$40,$E$44:DW45,2,0)+7),"")</f>
        <v/>
      </c>
      <c r="DY45" s="61" t="str">
        <f>IFERROR(IFERROR((MID($C$39,DY44,1)+DX45),HLOOKUP(DY44-$C$40,$E$44:DX45,2,0)+7),"")</f>
        <v/>
      </c>
      <c r="DZ45" s="61" t="str">
        <f>IFERROR(IFERROR((MID($C$39,DZ44,1)+DY45),HLOOKUP(DZ44-$C$40,$E$44:DY45,2,0)+7),"")</f>
        <v/>
      </c>
      <c r="EA45" s="61" t="str">
        <f>IFERROR(IFERROR((MID($C$39,EA44,1)+DZ45),HLOOKUP(EA44-$C$40,$E$44:DZ45,2,0)+7),"")</f>
        <v/>
      </c>
      <c r="EB45" s="61" t="str">
        <f>IFERROR(IFERROR((MID($C$39,EB44,1)+EA45),HLOOKUP(EB44-$C$40,$E$44:EA45,2,0)+7),"")</f>
        <v/>
      </c>
      <c r="EC45" s="61" t="str">
        <f>IFERROR(IFERROR((MID($C$39,EC44,1)+EB45),HLOOKUP(EC44-$C$40,$E$44:EB45,2,0)+7),"")</f>
        <v/>
      </c>
      <c r="ED45" s="61" t="str">
        <f>IFERROR(IFERROR((MID($C$39,ED44,1)+EC45),HLOOKUP(ED44-$C$40,$E$44:EC45,2,0)+7),"")</f>
        <v/>
      </c>
      <c r="EE45" s="61" t="str">
        <f>IFERROR(IFERROR((MID($C$39,EE44,1)+ED45),HLOOKUP(EE44-$C$40,$E$44:ED45,2,0)+7),"")</f>
        <v/>
      </c>
      <c r="EF45" s="61" t="str">
        <f>IFERROR(IFERROR((MID($C$39,EF44,1)+EE45),HLOOKUP(EF44-$C$40,$E$44:EE45,2,0)+7),"")</f>
        <v/>
      </c>
      <c r="EG45" s="61" t="str">
        <f>IFERROR(IFERROR((MID($C$39,EG44,1)+EF45),HLOOKUP(EG44-$C$40,$E$44:EF45,2,0)+7),"")</f>
        <v/>
      </c>
      <c r="EH45" s="61" t="str">
        <f>IFERROR(IFERROR((MID($C$39,EH44,1)+EG45),HLOOKUP(EH44-$C$40,$E$44:EG45,2,0)+7),"")</f>
        <v/>
      </c>
      <c r="EI45" s="61" t="str">
        <f>IFERROR(IFERROR((MID($C$39,EI44,1)+EH45),HLOOKUP(EI44-$C$40,$E$44:EH45,2,0)+7),"")</f>
        <v/>
      </c>
      <c r="EJ45" s="61" t="str">
        <f>IFERROR(IFERROR((MID($C$39,EJ44,1)+EI45),HLOOKUP(EJ44-$C$40,$E$44:EI45,2,0)+7),"")</f>
        <v/>
      </c>
      <c r="EK45" s="61" t="str">
        <f>IFERROR(IFERROR((MID($C$39,EK44,1)+EJ45),HLOOKUP(EK44-$C$40,$E$44:EJ45,2,0)+7),"")</f>
        <v/>
      </c>
      <c r="EL45" s="61" t="str">
        <f>IFERROR(IFERROR((MID($C$39,EL44,1)+EK45),HLOOKUP(EL44-$C$40,$E$44:EK45,2,0)+7),"")</f>
        <v/>
      </c>
      <c r="EM45" s="61" t="str">
        <f>IFERROR(IFERROR((MID($C$39,EM44,1)+EL45),HLOOKUP(EM44-$C$40,$E$44:EL45,2,0)+7),"")</f>
        <v/>
      </c>
      <c r="EN45" s="61" t="str">
        <f>IFERROR(IFERROR((MID($C$39,EN44,1)+EM45),HLOOKUP(EN44-$C$40,$E$44:EM45,2,0)+7),"")</f>
        <v/>
      </c>
      <c r="EO45" s="61" t="str">
        <f>IFERROR(IFERROR((MID($C$39,EO44,1)+EN45),HLOOKUP(EO44-$C$40,$E$44:EN45,2,0)+7),"")</f>
        <v/>
      </c>
      <c r="EP45" s="61" t="str">
        <f>IFERROR(IFERROR((MID($C$39,EP44,1)+EO45),HLOOKUP(EP44-$C$40,$E$44:EO45,2,0)+7),"")</f>
        <v/>
      </c>
      <c r="EQ45" s="61" t="str">
        <f>IFERROR(IFERROR((MID($C$39,EQ44,1)+EP45),HLOOKUP(EQ44-$C$40,$E$44:EP45,2,0)+7),"")</f>
        <v/>
      </c>
      <c r="ER45" s="61" t="str">
        <f>IFERROR(IFERROR((MID($C$39,ER44,1)+EQ45),HLOOKUP(ER44-$C$40,$E$44:EQ45,2,0)+7),"")</f>
        <v/>
      </c>
      <c r="ES45" s="61" t="str">
        <f>IFERROR(IFERROR((MID($C$39,ES44,1)+ER45),HLOOKUP(ES44-$C$40,$E$44:ER45,2,0)+7),"")</f>
        <v/>
      </c>
      <c r="ET45" s="61" t="str">
        <f>IFERROR(IFERROR((MID($C$39,ET44,1)+ES45),HLOOKUP(ET44-$C$40,$E$44:ES45,2,0)+7),"")</f>
        <v/>
      </c>
      <c r="EU45" s="61" t="str">
        <f>IFERROR(IFERROR((MID($C$39,EU44,1)+ET45),HLOOKUP(EU44-$C$40,$E$44:ET45,2,0)+7),"")</f>
        <v/>
      </c>
      <c r="EV45" s="61" t="str">
        <f>IFERROR(IFERROR((MID($C$39,EV44,1)+EU45),HLOOKUP(EV44-$C$40,$E$44:EU45,2,0)+7),"")</f>
        <v/>
      </c>
      <c r="EW45" s="61" t="str">
        <f>IFERROR(IFERROR((MID($C$39,EW44,1)+EV45),HLOOKUP(EW44-$C$40,$E$44:EV45,2,0)+7),"")</f>
        <v/>
      </c>
      <c r="EX45" s="61" t="str">
        <f>IFERROR(IFERROR((MID($C$39,EX44,1)+EW45),HLOOKUP(EX44-$C$40,$E$44:EW45,2,0)+7),"")</f>
        <v/>
      </c>
      <c r="EY45" s="61" t="str">
        <f>IFERROR(IFERROR((MID($C$39,EY44,1)+EX45),HLOOKUP(EY44-$C$40,$E$44:EX45,2,0)+7),"")</f>
        <v/>
      </c>
      <c r="EZ45" s="61" t="str">
        <f>IFERROR(IFERROR((MID($C$39,EZ44,1)+EY45),HLOOKUP(EZ44-$C$40,$E$44:EY45,2,0)+7),"")</f>
        <v/>
      </c>
      <c r="FA45" s="61" t="str">
        <f>IFERROR(IFERROR((MID($C$39,FA44,1)+EZ45),HLOOKUP(FA44-$C$40,$E$44:EZ45,2,0)+7),"")</f>
        <v/>
      </c>
      <c r="FB45" s="61" t="str">
        <f>IFERROR(IFERROR((MID($C$39,FB44,1)+FA45),HLOOKUP(FB44-$C$40,$E$44:FA45,2,0)+7),"")</f>
        <v/>
      </c>
      <c r="FC45" s="61" t="str">
        <f>IFERROR(IFERROR((MID($C$39,FC44,1)+FB45),HLOOKUP(FC44-$C$40,$E$44:FB45,2,0)+7),"")</f>
        <v/>
      </c>
      <c r="FD45" s="61" t="str">
        <f>IFERROR(IFERROR((MID($C$39,FD44,1)+FC45),HLOOKUP(FD44-$C$40,$E$44:FC45,2,0)+7),"")</f>
        <v/>
      </c>
      <c r="FE45" s="61" t="str">
        <f>IFERROR(IFERROR((MID($C$39,FE44,1)+FD45),HLOOKUP(FE44-$C$40,$E$44:FD45,2,0)+7),"")</f>
        <v/>
      </c>
      <c r="FF45" s="61" t="str">
        <f>IFERROR(IFERROR((MID($C$39,FF44,1)+FE45),HLOOKUP(FF44-$C$40,$E$44:FE45,2,0)+7),"")</f>
        <v/>
      </c>
      <c r="FG45" s="61" t="str">
        <f>IFERROR(IFERROR((MID($C$39,FG44,1)+FF45),HLOOKUP(FG44-$C$40,$E$44:FF45,2,0)+7),"")</f>
        <v/>
      </c>
      <c r="FH45" s="61" t="str">
        <f>IFERROR(IFERROR((MID($C$39,FH44,1)+FG45),HLOOKUP(FH44-$C$40,$E$44:FG45,2,0)+7),"")</f>
        <v/>
      </c>
      <c r="FI45" s="61" t="str">
        <f>IFERROR(IFERROR((MID($C$39,FI44,1)+FH45),HLOOKUP(FI44-$C$40,$E$44:FH45,2,0)+7),"")</f>
        <v/>
      </c>
      <c r="FJ45" s="61" t="str">
        <f>IFERROR(IFERROR((MID($C$39,FJ44,1)+FI45),HLOOKUP(FJ44-$C$40,$E$44:FI45,2,0)+7),"")</f>
        <v/>
      </c>
      <c r="FK45" s="61" t="str">
        <f>IFERROR(IFERROR((MID($C$39,FK44,1)+FJ45),HLOOKUP(FK44-$C$40,$E$44:FJ45,2,0)+7),"")</f>
        <v/>
      </c>
      <c r="FL45" s="61" t="str">
        <f>IFERROR(IFERROR((MID($C$39,FL44,1)+FK45),HLOOKUP(FL44-$C$40,$E$44:FK45,2,0)+7),"")</f>
        <v/>
      </c>
      <c r="FM45" s="61" t="str">
        <f>IFERROR(IFERROR((MID($C$39,FM44,1)+FL45),HLOOKUP(FM44-$C$40,$E$44:FL45,2,0)+7),"")</f>
        <v/>
      </c>
      <c r="FN45" s="61" t="str">
        <f>IFERROR(IFERROR((MID($C$39,FN44,1)+FM45),HLOOKUP(FN44-$C$40,$E$44:FM45,2,0)+7),"")</f>
        <v/>
      </c>
      <c r="FO45" s="61" t="str">
        <f>IFERROR(IFERROR((MID($C$39,FO44,1)+FN45),HLOOKUP(FO44-$C$40,$E$44:FN45,2,0)+7),"")</f>
        <v/>
      </c>
      <c r="FP45" s="61" t="str">
        <f>IFERROR(IFERROR((MID($C$39,FP44,1)+FO45),HLOOKUP(FP44-$C$40,$E$44:FO45,2,0)+7),"")</f>
        <v/>
      </c>
      <c r="FQ45" s="61" t="str">
        <f>IFERROR(IFERROR((MID($C$39,FQ44,1)+FP45),HLOOKUP(FQ44-$C$40,$E$44:FP45,2,0)+7),"")</f>
        <v/>
      </c>
      <c r="FR45" s="61" t="str">
        <f>IFERROR(IFERROR((MID($C$39,FR44,1)+FQ45),HLOOKUP(FR44-$C$40,$E$44:FQ45,2,0)+7),"")</f>
        <v/>
      </c>
      <c r="FS45" s="61" t="str">
        <f>IFERROR(IFERROR((MID($C$39,FS44,1)+FR45),HLOOKUP(FS44-$C$40,$E$44:FR45,2,0)+7),"")</f>
        <v/>
      </c>
      <c r="FT45" s="61" t="str">
        <f>IFERROR(IFERROR((MID($C$39,FT44,1)+FS45),HLOOKUP(FT44-$C$40,$E$44:FS45,2,0)+7),"")</f>
        <v/>
      </c>
      <c r="FU45" s="61" t="str">
        <f>IFERROR(IFERROR((MID($C$39,FU44,1)+FT45),HLOOKUP(FU44-$C$40,$E$44:FT45,2,0)+7),"")</f>
        <v/>
      </c>
      <c r="FV45" s="61" t="str">
        <f>IFERROR(IFERROR((MID($C$39,FV44,1)+FU45),HLOOKUP(FV44-$C$40,$E$44:FU45,2,0)+7),"")</f>
        <v/>
      </c>
      <c r="FW45" s="61" t="str">
        <f>IFERROR(IFERROR((MID($C$39,FW44,1)+FV45),HLOOKUP(FW44-$C$40,$E$44:FV45,2,0)+7),"")</f>
        <v/>
      </c>
      <c r="FX45" s="61" t="str">
        <f>IFERROR(IFERROR((MID($C$39,FX44,1)+FW45),HLOOKUP(FX44-$C$40,$E$44:FW45,2,0)+7),"")</f>
        <v/>
      </c>
      <c r="FY45" s="61" t="str">
        <f>IFERROR(IFERROR((MID($C$39,FY44,1)+FX45),HLOOKUP(FY44-$C$40,$E$44:FX45,2,0)+7),"")</f>
        <v/>
      </c>
      <c r="FZ45" s="61" t="str">
        <f>IFERROR(IFERROR((MID($C$39,FZ44,1)+FY45),HLOOKUP(FZ44-$C$40,$E$44:FY45,2,0)+7),"")</f>
        <v/>
      </c>
      <c r="GA45" s="61" t="str">
        <f>IFERROR(IFERROR((MID($C$39,GA44,1)+FZ45),HLOOKUP(GA44-$C$40,$E$44:FZ45,2,0)+7),"")</f>
        <v/>
      </c>
      <c r="GB45" s="61" t="str">
        <f>IFERROR(IFERROR((MID($C$39,GB44,1)+GA45),HLOOKUP(GB44-$C$40,$E$44:GA45,2,0)+7),"")</f>
        <v/>
      </c>
      <c r="GC45" s="61" t="str">
        <f>IFERROR(IFERROR((MID($C$39,GC44,1)+GB45),HLOOKUP(GC44-$C$40,$E$44:GB45,2,0)+7),"")</f>
        <v/>
      </c>
      <c r="GD45" s="61" t="str">
        <f>IFERROR(IFERROR((MID($C$39,GD44,1)+GC45),HLOOKUP(GD44-$C$40,$E$44:GC45,2,0)+7),"")</f>
        <v/>
      </c>
      <c r="GE45" s="61" t="str">
        <f>IFERROR(IFERROR((MID($C$39,GE44,1)+GD45),HLOOKUP(GE44-$C$40,$E$44:GD45,2,0)+7),"")</f>
        <v/>
      </c>
      <c r="GF45" s="61" t="str">
        <f>IFERROR(IFERROR((MID($C$39,GF44,1)+GE45),HLOOKUP(GF44-$C$40,$E$44:GE45,2,0)+7),"")</f>
        <v/>
      </c>
      <c r="GG45" s="61" t="str">
        <f>IFERROR(IFERROR((MID($C$39,GG44,1)+GF45),HLOOKUP(GG44-$C$40,$E$44:GF45,2,0)+7),"")</f>
        <v/>
      </c>
      <c r="GH45" s="61" t="str">
        <f>IFERROR(IFERROR((MID($C$39,GH44,1)+GG45),HLOOKUP(GH44-$C$40,$E$44:GG45,2,0)+7),"")</f>
        <v/>
      </c>
      <c r="GI45" s="61" t="str">
        <f>IFERROR(IFERROR((MID($C$39,GI44,1)+GH45),HLOOKUP(GI44-$C$40,$E$44:GH45,2,0)+7),"")</f>
        <v/>
      </c>
      <c r="GJ45" s="61" t="str">
        <f>IFERROR(IFERROR((MID($C$39,GJ44,1)+GI45),HLOOKUP(GJ44-$C$40,$E$44:GI45,2,0)+7),"")</f>
        <v/>
      </c>
      <c r="GK45" s="61" t="str">
        <f>IFERROR(IFERROR((MID($C$39,GK44,1)+GJ45),HLOOKUP(GK44-$C$40,$E$44:GJ45,2,0)+7),"")</f>
        <v/>
      </c>
      <c r="GL45" s="61" t="str">
        <f>IFERROR(IFERROR((MID($C$39,GL44,1)+GK45),HLOOKUP(GL44-$C$40,$E$44:GK45,2,0)+7),"")</f>
        <v/>
      </c>
      <c r="GM45" s="61" t="str">
        <f>IFERROR(IFERROR((MID($C$39,GM44,1)+GL45),HLOOKUP(GM44-$C$40,$E$44:GL45,2,0)+7),"")</f>
        <v/>
      </c>
      <c r="GN45" s="61" t="str">
        <f>IFERROR(IFERROR((MID($C$39,GN44,1)+GM45),HLOOKUP(GN44-$C$40,$E$44:GM45,2,0)+7),"")</f>
        <v/>
      </c>
      <c r="GO45" s="61" t="str">
        <f>IFERROR(IFERROR((MID($C$39,GO44,1)+GN45),HLOOKUP(GO44-$C$40,$E$44:GN45,2,0)+7),"")</f>
        <v/>
      </c>
      <c r="GP45" s="61" t="str">
        <f>IFERROR(IFERROR((MID($C$39,GP44,1)+GO45),HLOOKUP(GP44-$C$40,$E$44:GO45,2,0)+7),"")</f>
        <v/>
      </c>
      <c r="GQ45" s="61" t="str">
        <f>IFERROR(IFERROR((MID($C$39,GQ44,1)+GP45),HLOOKUP(GQ44-$C$40,$E$44:GP45,2,0)+7),"")</f>
        <v/>
      </c>
      <c r="GR45" s="61" t="str">
        <f>IFERROR(IFERROR((MID($C$39,GR44,1)+GQ45),HLOOKUP(GR44-$C$40,$E$44:GQ45,2,0)+7),"")</f>
        <v/>
      </c>
      <c r="GS45" s="61" t="str">
        <f>IFERROR(IFERROR((MID($C$39,GS44,1)+GR45),HLOOKUP(GS44-$C$40,$E$44:GR45,2,0)+7),"")</f>
        <v/>
      </c>
      <c r="GT45" s="61" t="str">
        <f>IFERROR(IFERROR((MID($C$39,GT44,1)+GS45),HLOOKUP(GT44-$C$40,$E$44:GS45,2,0)+7),"")</f>
        <v/>
      </c>
      <c r="GU45" s="61" t="str">
        <f>IFERROR(IFERROR((MID($C$39,GU44,1)+GT45),HLOOKUP(GU44-$C$40,$E$44:GT45,2,0)+7),"")</f>
        <v/>
      </c>
      <c r="GV45" s="61" t="str">
        <f>IFERROR(IFERROR((MID($C$39,GV44,1)+GU45),HLOOKUP(GV44-$C$40,$E$44:GU45,2,0)+7),"")</f>
        <v/>
      </c>
      <c r="GW45" s="61" t="str">
        <f>IFERROR(IFERROR((MID($C$39,GW44,1)+GV45),HLOOKUP(GW44-$C$40,$E$44:GV45,2,0)+7),"")</f>
        <v/>
      </c>
      <c r="GX45" s="61" t="str">
        <f>IFERROR(IFERROR((MID($C$39,GX44,1)+GW45),HLOOKUP(GX44-$C$40,$E$44:GW45,2,0)+7),"")</f>
        <v/>
      </c>
      <c r="GY45" s="61" t="str">
        <f>IFERROR(IFERROR((MID($C$39,GY44,1)+GX45),HLOOKUP(GY44-$C$40,$E$44:GX45,2,0)+7),"")</f>
        <v/>
      </c>
      <c r="GZ45" s="61" t="str">
        <f>IFERROR(IFERROR((MID($C$39,GZ44,1)+GY45),HLOOKUP(GZ44-$C$40,$E$44:GY45,2,0)+7),"")</f>
        <v/>
      </c>
      <c r="HA45" s="61" t="str">
        <f>IFERROR(IFERROR((MID($C$39,HA44,1)+GZ45),HLOOKUP(HA44-$C$40,$E$44:GZ45,2,0)+7),"")</f>
        <v/>
      </c>
      <c r="HB45" s="61" t="str">
        <f>IFERROR(IFERROR((MID($C$39,HB44,1)+HA45),HLOOKUP(HB44-$C$40,$E$44:HA45,2,0)+7),"")</f>
        <v/>
      </c>
      <c r="HC45" s="61" t="str">
        <f>IFERROR(IFERROR((MID($C$39,HC44,1)+HB45),HLOOKUP(HC44-$C$40,$E$44:HB45,2,0)+7),"")</f>
        <v/>
      </c>
      <c r="HD45" s="61" t="str">
        <f>IFERROR(IFERROR((MID($C$39,HD44,1)+HC45),HLOOKUP(HD44-$C$40,$E$44:HC45,2,0)+7),"")</f>
        <v/>
      </c>
      <c r="HE45" s="61" t="str">
        <f>IFERROR(IFERROR((MID($C$39,HE44,1)+HD45),HLOOKUP(HE44-$C$40,$E$44:HD45,2,0)+7),"")</f>
        <v/>
      </c>
      <c r="HF45" s="61" t="str">
        <f>IFERROR(IFERROR((MID($C$39,HF44,1)+HE45),HLOOKUP(HF44-$C$40,$E$44:HE45,2,0)+7),"")</f>
        <v/>
      </c>
      <c r="HG45" s="61" t="str">
        <f>IFERROR(IFERROR((MID($C$39,HG44,1)+HF45),HLOOKUP(HG44-$C$40,$E$44:HF45,2,0)+7),"")</f>
        <v/>
      </c>
      <c r="HH45" s="61" t="str">
        <f>IFERROR(IFERROR((MID($C$39,HH44,1)+HG45),HLOOKUP(HH44-$C$40,$E$44:HG45,2,0)+7),"")</f>
        <v/>
      </c>
      <c r="HI45" s="61" t="str">
        <f>IFERROR(IFERROR((MID($C$39,HI44,1)+HH45),HLOOKUP(HI44-$C$40,$E$44:HH45,2,0)+7),"")</f>
        <v/>
      </c>
      <c r="HJ45" s="61" t="str">
        <f>IFERROR(IFERROR((MID($C$39,HJ44,1)+HI45),HLOOKUP(HJ44-$C$40,$E$44:HI45,2,0)+7),"")</f>
        <v/>
      </c>
      <c r="HK45" s="61" t="str">
        <f>IFERROR(IFERROR((MID($C$39,HK44,1)+HJ45),HLOOKUP(HK44-$C$40,$E$44:HJ45,2,0)+7),"")</f>
        <v/>
      </c>
      <c r="HL45" s="61" t="str">
        <f>IFERROR(IFERROR((MID($C$39,HL44,1)+HK45),HLOOKUP(HL44-$C$40,$E$44:HK45,2,0)+7),"")</f>
        <v/>
      </c>
      <c r="HM45" s="61" t="str">
        <f>IFERROR(IFERROR((MID($C$39,HM44,1)+HL45),HLOOKUP(HM44-$C$40,$E$44:HL45,2,0)+7),"")</f>
        <v/>
      </c>
      <c r="HN45" s="61" t="str">
        <f>IFERROR(IFERROR((MID($C$39,HN44,1)+HM45),HLOOKUP(HN44-$C$40,$E$44:HM45,2,0)+7),"")</f>
        <v/>
      </c>
      <c r="HO45" s="61" t="str">
        <f>IFERROR(IFERROR((MID($C$39,HO44,1)+HN45),HLOOKUP(HO44-$C$40,$E$44:HN45,2,0)+7),"")</f>
        <v/>
      </c>
      <c r="HP45" s="61" t="str">
        <f>IFERROR(IFERROR((MID($C$39,HP44,1)+HO45),HLOOKUP(HP44-$C$40,$E$44:HO45,2,0)+7),"")</f>
        <v/>
      </c>
      <c r="HQ45" s="61" t="str">
        <f>IFERROR(IFERROR((MID($C$39,HQ44,1)+HP45),HLOOKUP(HQ44-$C$40,$E$44:HP45,2,0)+7),"")</f>
        <v/>
      </c>
      <c r="HR45" s="61" t="str">
        <f>IFERROR(IFERROR((MID($C$39,HR44,1)+HQ45),HLOOKUP(HR44-$C$40,$E$44:HQ45,2,0)+7),"")</f>
        <v/>
      </c>
      <c r="HS45" s="61" t="str">
        <f>IFERROR(IFERROR((MID($C$39,HS44,1)+HR45),HLOOKUP(HS44-$C$40,$E$44:HR45,2,0)+7),"")</f>
        <v/>
      </c>
      <c r="HT45" s="61" t="str">
        <f>IFERROR(IFERROR((MID($C$39,HT44,1)+HS45),HLOOKUP(HT44-$C$40,$E$44:HS45,2,0)+7),"")</f>
        <v/>
      </c>
      <c r="HU45" s="61" t="str">
        <f>IFERROR(IFERROR((MID($C$39,HU44,1)+HT45),HLOOKUP(HU44-$C$40,$E$44:HT45,2,0)+7),"")</f>
        <v/>
      </c>
      <c r="HV45" s="61" t="str">
        <f>IFERROR(IFERROR((MID($C$39,HV44,1)+HU45),HLOOKUP(HV44-$C$40,$E$44:HU45,2,0)+7),"")</f>
        <v/>
      </c>
      <c r="HW45" s="61" t="str">
        <f>IFERROR(IFERROR((MID($C$39,HW44,1)+HV45),HLOOKUP(HW44-$C$40,$E$44:HV45,2,0)+7),"")</f>
        <v/>
      </c>
      <c r="HX45" s="61" t="str">
        <f>IFERROR(IFERROR((MID($C$39,HX44,1)+HW45),HLOOKUP(HX44-$C$40,$E$44:HW45,2,0)+7),"")</f>
        <v/>
      </c>
      <c r="HY45" s="61" t="str">
        <f>IFERROR(IFERROR((MID($C$39,HY44,1)+HX45),HLOOKUP(HY44-$C$40,$E$44:HX45,2,0)+7),"")</f>
        <v/>
      </c>
      <c r="HZ45" s="61" t="str">
        <f>IFERROR(IFERROR((MID($C$39,HZ44,1)+HY45),HLOOKUP(HZ44-$C$40,$E$44:HY45,2,0)+7),"")</f>
        <v/>
      </c>
      <c r="IA45" s="61" t="str">
        <f>IFERROR(IFERROR((MID($C$39,IA44,1)+HZ45),HLOOKUP(IA44-$C$40,$E$44:HZ45,2,0)+7),"")</f>
        <v/>
      </c>
      <c r="IB45" s="61" t="str">
        <f>IFERROR(IFERROR((MID($C$39,IB44,1)+IA45),HLOOKUP(IB44-$C$40,$E$44:IA45,2,0)+7),"")</f>
        <v/>
      </c>
      <c r="IC45" s="61" t="str">
        <f>IFERROR(IFERROR((MID($C$39,IC44,1)+IB45),HLOOKUP(IC44-$C$40,$E$44:IB45,2,0)+7),"")</f>
        <v/>
      </c>
      <c r="ID45" s="61" t="str">
        <f>IFERROR(IFERROR((MID($C$39,ID44,1)+IC45),HLOOKUP(ID44-$C$40,$E$44:IC45,2,0)+7),"")</f>
        <v/>
      </c>
      <c r="IE45" s="61" t="str">
        <f>IFERROR(IFERROR((MID($C$39,IE44,1)+ID45),HLOOKUP(IE44-$C$40,$E$44:ID45,2,0)+7),"")</f>
        <v/>
      </c>
      <c r="IF45" s="61" t="str">
        <f>IFERROR(IFERROR((MID($C$39,IF44,1)+IE45),HLOOKUP(IF44-$C$40,$E$44:IE45,2,0)+7),"")</f>
        <v/>
      </c>
      <c r="IG45" s="61" t="str">
        <f>IFERROR(IFERROR((MID($C$39,IG44,1)+IF45),HLOOKUP(IG44-$C$40,$E$44:IF45,2,0)+7),"")</f>
        <v/>
      </c>
      <c r="IH45" s="61" t="str">
        <f>IFERROR(IFERROR((MID($C$39,IH44,1)+IG45),HLOOKUP(IH44-$C$40,$E$44:IG45,2,0)+7),"")</f>
        <v/>
      </c>
      <c r="II45" s="61" t="str">
        <f>IFERROR(IFERROR((MID($C$39,II44,1)+IH45),HLOOKUP(II44-$C$40,$E$44:IH45,2,0)+7),"")</f>
        <v/>
      </c>
      <c r="IJ45" s="61" t="str">
        <f>IFERROR(IFERROR((MID($C$39,IJ44,1)+II45),HLOOKUP(IJ44-$C$40,$E$44:II45,2,0)+7),"")</f>
        <v/>
      </c>
      <c r="IK45" s="61" t="str">
        <f>IFERROR(IFERROR((MID($C$39,IK44,1)+IJ45),HLOOKUP(IK44-$C$40,$E$44:IJ45,2,0)+7),"")</f>
        <v/>
      </c>
      <c r="IL45" s="61" t="str">
        <f>IFERROR(IFERROR((MID($C$39,IL44,1)+IK45),HLOOKUP(IL44-$C$40,$E$44:IK45,2,0)+7),"")</f>
        <v/>
      </c>
      <c r="IM45" s="61" t="str">
        <f>IFERROR(IFERROR((MID($C$39,IM44,1)+IL45),HLOOKUP(IM44-$C$40,$E$44:IL45,2,0)+7),"")</f>
        <v/>
      </c>
      <c r="IN45" s="61" t="str">
        <f>IFERROR(IFERROR((MID($C$39,IN44,1)+IM45),HLOOKUP(IN44-$C$40,$E$44:IM45,2,0)+7),"")</f>
        <v/>
      </c>
      <c r="IO45" s="61" t="str">
        <f>IFERROR(IFERROR((MID($C$39,IO44,1)+IN45),HLOOKUP(IO44-$C$40,$E$44:IN45,2,0)+7),"")</f>
        <v/>
      </c>
      <c r="IP45" s="61" t="str">
        <f>IFERROR(IFERROR((MID($C$39,IP44,1)+IO45),HLOOKUP(IP44-$C$40,$E$44:IO45,2,0)+7),"")</f>
        <v/>
      </c>
      <c r="IQ45" s="61" t="str">
        <f>IFERROR(IFERROR((MID($C$39,IQ44,1)+IP45),HLOOKUP(IQ44-$C$40,$E$44:IP45,2,0)+7),"")</f>
        <v/>
      </c>
      <c r="IR45" s="61" t="str">
        <f>IFERROR(IFERROR((MID($C$39,IR44,1)+IQ45),HLOOKUP(IR44-$C$40,$E$44:IQ45,2,0)+7),"")</f>
        <v/>
      </c>
      <c r="IS45" s="61" t="str">
        <f>IFERROR(IFERROR((MID($C$39,IS44,1)+IR45),HLOOKUP(IS44-$C$40,$E$44:IR45,2,0)+7),"")</f>
        <v/>
      </c>
      <c r="IT45" s="61" t="str">
        <f>IFERROR(IFERROR((MID($C$39,IT44,1)+IS45),HLOOKUP(IT44-$C$40,$E$44:IS45,2,0)+7),"")</f>
        <v/>
      </c>
      <c r="IU45" s="61" t="str">
        <f>IFERROR(IFERROR((MID($C$39,IU44,1)+IT45),HLOOKUP(IU44-$C$40,$E$44:IT45,2,0)+7),"")</f>
        <v/>
      </c>
      <c r="IV45" s="61" t="str">
        <f>IFERROR(IFERROR((MID($C$39,IV44,1)+IU45),HLOOKUP(IV44-$C$40,$E$44:IU45,2,0)+7),"")</f>
        <v/>
      </c>
      <c r="IW45" s="61" t="str">
        <f>IFERROR(IFERROR((MID($C$39,IW44,1)+IV45),HLOOKUP(IW44-$C$40,$E$44:IV45,2,0)+7),"")</f>
        <v/>
      </c>
      <c r="IX45" s="61" t="str">
        <f>IFERROR(IFERROR((MID($C$39,IX44,1)+IW45),HLOOKUP(IX44-$C$40,$E$44:IW45,2,0)+7),"")</f>
        <v/>
      </c>
      <c r="IY45" s="61" t="str">
        <f>IFERROR(IFERROR((MID($C$39,IY44,1)+IX45),HLOOKUP(IY44-$C$40,$E$44:IX45,2,0)+7),"")</f>
        <v/>
      </c>
      <c r="IZ45" s="61" t="str">
        <f>IFERROR(IFERROR((MID($C$39,IZ44,1)+IY45),HLOOKUP(IZ44-$C$40,$E$44:IY45,2,0)+7),"")</f>
        <v/>
      </c>
      <c r="JA45" s="61" t="str">
        <f>IFERROR(IFERROR((MID($C$39,JA44,1)+IZ45),HLOOKUP(JA44-$C$40,$E$44:IZ45,2,0)+7),"")</f>
        <v/>
      </c>
      <c r="JB45" s="61" t="str">
        <f>IFERROR(IFERROR((MID($C$39,JB44,1)+JA45),HLOOKUP(JB44-$C$40,$E$44:JA45,2,0)+7),"")</f>
        <v/>
      </c>
      <c r="JC45" s="61" t="str">
        <f>IFERROR(IFERROR((MID($C$39,JC44,1)+JB45),HLOOKUP(JC44-$C$40,$E$44:JB45,2,0)+7),"")</f>
        <v/>
      </c>
      <c r="JD45" s="61" t="str">
        <f>IFERROR(IFERROR((MID($C$39,JD44,1)+JC45),HLOOKUP(JD44-$C$40,$E$44:JC45,2,0)+7),"")</f>
        <v/>
      </c>
      <c r="JE45" s="61" t="str">
        <f>IFERROR(IFERROR((MID($C$39,JE44,1)+JD45),HLOOKUP(JE44-$C$40,$E$44:JD45,2,0)+7),"")</f>
        <v/>
      </c>
      <c r="JF45" s="61" t="str">
        <f>IFERROR(IFERROR((MID($C$39,JF44,1)+JE45),HLOOKUP(JF44-$C$40,$E$44:JE45,2,0)+7),"")</f>
        <v/>
      </c>
      <c r="JG45" s="61" t="str">
        <f>IFERROR(IFERROR((MID($C$39,JG44,1)+JF45),HLOOKUP(JG44-$C$40,$E$44:JF45,2,0)+7),"")</f>
        <v/>
      </c>
      <c r="JH45" s="61" t="str">
        <f>IFERROR(IFERROR((MID($C$39,JH44,1)+JG45),HLOOKUP(JH44-$C$40,$E$44:JG45,2,0)+7),"")</f>
        <v/>
      </c>
      <c r="JI45" s="61" t="str">
        <f>IFERROR(IFERROR((MID($C$39,JI44,1)+JH45),HLOOKUP(JI44-$C$40,$E$44:JH45,2,0)+7),"")</f>
        <v/>
      </c>
      <c r="JJ45" s="61" t="str">
        <f>IFERROR(IFERROR((MID($C$39,JJ44,1)+JI45),HLOOKUP(JJ44-$C$40,$E$44:JI45,2,0)+7),"")</f>
        <v/>
      </c>
      <c r="JK45" s="61" t="str">
        <f>IFERROR(IFERROR((MID($C$39,JK44,1)+JJ45),HLOOKUP(JK44-$C$40,$E$44:JJ45,2,0)+7),"")</f>
        <v/>
      </c>
      <c r="JL45" s="61" t="str">
        <f>IFERROR(IFERROR((MID($C$39,JL44,1)+JK45),HLOOKUP(JL44-$C$40,$E$44:JK45,2,0)+7),"")</f>
        <v/>
      </c>
      <c r="JM45" s="61" t="str">
        <f>IFERROR(IFERROR((MID($C$39,JM44,1)+JL45),HLOOKUP(JM44-$C$40,$E$44:JL45,2,0)+7),"")</f>
        <v/>
      </c>
      <c r="JN45" s="61" t="str">
        <f>IFERROR(IFERROR((MID($C$39,JN44,1)+JM45),HLOOKUP(JN44-$C$40,$E$44:JM45,2,0)+7),"")</f>
        <v/>
      </c>
      <c r="JO45" s="61" t="str">
        <f>IFERROR(IFERROR((MID($C$39,JO44,1)+JN45),HLOOKUP(JO44-$C$40,$E$44:JN45,2,0)+7),"")</f>
        <v/>
      </c>
      <c r="JP45" s="61" t="str">
        <f>IFERROR(IFERROR((MID($C$39,JP44,1)+JO45),HLOOKUP(JP44-$C$40,$E$44:JO45,2,0)+7),"")</f>
        <v/>
      </c>
      <c r="JQ45" s="61" t="str">
        <f>IFERROR(IFERROR((MID($C$39,JQ44,1)+JP45),HLOOKUP(JQ44-$C$40,$E$44:JP45,2,0)+7),"")</f>
        <v/>
      </c>
      <c r="JR45" s="61" t="str">
        <f>IFERROR(IFERROR((MID($C$39,JR44,1)+JQ45),HLOOKUP(JR44-$C$40,$E$44:JQ45,2,0)+7),"")</f>
        <v/>
      </c>
      <c r="JS45" s="61" t="str">
        <f>IFERROR(IFERROR((MID($C$39,JS44,1)+JR45),HLOOKUP(JS44-$C$40,$E$44:JR45,2,0)+7),"")</f>
        <v/>
      </c>
      <c r="JT45" s="61" t="str">
        <f>IFERROR(IFERROR((MID($C$39,JT44,1)+JS45),HLOOKUP(JT44-$C$40,$E$44:JS45,2,0)+7),"")</f>
        <v/>
      </c>
      <c r="JU45" s="61" t="str">
        <f>IFERROR(IFERROR((MID($C$39,JU44,1)+JT45),HLOOKUP(JU44-$C$40,$E$44:JT45,2,0)+7),"")</f>
        <v/>
      </c>
      <c r="JV45" s="61" t="str">
        <f>IFERROR(IFERROR((MID($C$39,JV44,1)+JU45),HLOOKUP(JV44-$C$40,$E$44:JU45,2,0)+7),"")</f>
        <v/>
      </c>
      <c r="JW45" s="61" t="str">
        <f>IFERROR(IFERROR((MID($C$39,JW44,1)+JV45),HLOOKUP(JW44-$C$40,$E$44:JV45,2,0)+7),"")</f>
        <v/>
      </c>
      <c r="JX45" s="61" t="str">
        <f>IFERROR(IFERROR((MID($C$39,JX44,1)+JW45),HLOOKUP(JX44-$C$40,$E$44:JW45,2,0)+7),"")</f>
        <v/>
      </c>
      <c r="JY45" s="61" t="str">
        <f>IFERROR(IFERROR((MID($C$39,JY44,1)+JX45),HLOOKUP(JY44-$C$40,$E$44:JX45,2,0)+7),"")</f>
        <v/>
      </c>
      <c r="JZ45" s="61" t="str">
        <f>IFERROR(IFERROR((MID($C$39,JZ44,1)+JY45),HLOOKUP(JZ44-$C$40,$E$44:JY45,2,0)+7),"")</f>
        <v/>
      </c>
      <c r="KA45" s="61" t="str">
        <f>IFERROR(IFERROR((MID($C$39,KA44,1)+JZ45),HLOOKUP(KA44-$C$40,$E$44:JZ45,2,0)+7),"")</f>
        <v/>
      </c>
      <c r="KB45" s="61" t="str">
        <f>IFERROR(IFERROR((MID($C$39,KB44,1)+KA45),HLOOKUP(KB44-$C$40,$E$44:KA45,2,0)+7),"")</f>
        <v/>
      </c>
      <c r="KC45" s="61" t="str">
        <f>IFERROR(IFERROR((MID($C$39,KC44,1)+KB45),HLOOKUP(KC44-$C$40,$E$44:KB45,2,0)+7),"")</f>
        <v/>
      </c>
      <c r="KD45" s="61" t="str">
        <f>IFERROR(IFERROR((MID($C$39,KD44,1)+KC45),HLOOKUP(KD44-$C$40,$E$44:KC45,2,0)+7),"")</f>
        <v/>
      </c>
      <c r="KE45" s="61" t="str">
        <f>IFERROR(IFERROR((MID($C$39,KE44,1)+KD45),HLOOKUP(KE44-$C$40,$E$44:KD45,2,0)+7),"")</f>
        <v/>
      </c>
      <c r="KF45" s="61" t="str">
        <f>IFERROR(IFERROR((MID($C$39,KF44,1)+KE45),HLOOKUP(KF44-$C$40,$E$44:KE45,2,0)+7),"")</f>
        <v/>
      </c>
      <c r="KG45" s="61" t="str">
        <f>IFERROR(IFERROR((MID($C$39,KG44,1)+KF45),HLOOKUP(KG44-$C$40,$E$44:KF45,2,0)+7),"")</f>
        <v/>
      </c>
      <c r="KH45" s="61" t="str">
        <f>IFERROR(IFERROR((MID($C$39,KH44,1)+KG45),HLOOKUP(KH44-$C$40,$E$44:KG45,2,0)+7),"")</f>
        <v/>
      </c>
      <c r="KI45" s="61" t="str">
        <f>IFERROR(IFERROR((MID($C$39,KI44,1)+KH45),HLOOKUP(KI44-$C$40,$E$44:KH45,2,0)+7),"")</f>
        <v/>
      </c>
      <c r="KJ45" s="61" t="str">
        <f>IFERROR(IFERROR((MID($C$39,KJ44,1)+KI45),HLOOKUP(KJ44-$C$40,$E$44:KI45,2,0)+7),"")</f>
        <v/>
      </c>
      <c r="KK45" s="61" t="str">
        <f>IFERROR(IFERROR((MID($C$39,KK44,1)+KJ45),HLOOKUP(KK44-$C$40,$E$44:KJ45,2,0)+7),"")</f>
        <v/>
      </c>
      <c r="KL45" s="61" t="str">
        <f>IFERROR(IFERROR((MID($C$39,KL44,1)+KK45),HLOOKUP(KL44-$C$40,$E$44:KK45,2,0)+7),"")</f>
        <v/>
      </c>
      <c r="KM45" s="61" t="str">
        <f>IFERROR(IFERROR((MID($C$39,KM44,1)+KL45),HLOOKUP(KM44-$C$40,$E$44:KL45,2,0)+7),"")</f>
        <v/>
      </c>
      <c r="KN45" s="61" t="str">
        <f>IFERROR(IFERROR((MID($C$39,KN44,1)+KM45),HLOOKUP(KN44-$C$40,$E$44:KM45,2,0)+7),"")</f>
        <v/>
      </c>
      <c r="KO45" s="61" t="str">
        <f>IFERROR(IFERROR((MID($C$39,KO44,1)+KN45),HLOOKUP(KO44-$C$40,$E$44:KN45,2,0)+7),"")</f>
        <v/>
      </c>
      <c r="KP45" s="61" t="str">
        <f>IFERROR(IFERROR((MID($C$39,KP44,1)+KO45),HLOOKUP(KP44-$C$40,$E$44:KO45,2,0)+7),"")</f>
        <v/>
      </c>
      <c r="KQ45" s="61" t="str">
        <f>IFERROR(IFERROR((MID($C$39,KQ44,1)+KP45),HLOOKUP(KQ44-$C$40,$E$44:KP45,2,0)+7),"")</f>
        <v/>
      </c>
      <c r="KR45" s="61" t="str">
        <f>IFERROR(IFERROR((MID($C$39,KR44,1)+KQ45),HLOOKUP(KR44-$C$40,$E$44:KQ45,2,0)+7),"")</f>
        <v/>
      </c>
      <c r="KS45" s="61" t="str">
        <f>IFERROR(IFERROR((MID($C$39,KS44,1)+KR45),HLOOKUP(KS44-$C$40,$E$44:KR45,2,0)+7),"")</f>
        <v/>
      </c>
      <c r="KT45" s="61" t="str">
        <f>IFERROR(IFERROR((MID($C$39,KT44,1)+KS45),HLOOKUP(KT44-$C$40,$E$44:KS45,2,0)+7),"")</f>
        <v/>
      </c>
      <c r="KU45" s="61" t="str">
        <f>IFERROR(IFERROR((MID($C$39,KU44,1)+KT45),HLOOKUP(KU44-$C$40,$E$44:KT45,2,0)+7),"")</f>
        <v/>
      </c>
      <c r="KV45" s="61" t="str">
        <f>IFERROR(IFERROR((MID($C$39,KV44,1)+KU45),HLOOKUP(KV44-$C$40,$E$44:KU45,2,0)+7),"")</f>
        <v/>
      </c>
      <c r="KW45" s="61" t="str">
        <f>IFERROR(IFERROR((MID($C$39,KW44,1)+KV45),HLOOKUP(KW44-$C$40,$E$44:KV45,2,0)+7),"")</f>
        <v/>
      </c>
      <c r="KX45" s="61" t="str">
        <f>IFERROR(IFERROR((MID($C$39,KX44,1)+KW45),HLOOKUP(KX44-$C$40,$E$44:KW45,2,0)+7),"")</f>
        <v/>
      </c>
      <c r="KY45" s="61" t="str">
        <f>IFERROR(IFERROR((MID($C$39,KY44,1)+KX45),HLOOKUP(KY44-$C$40,$E$44:KX45,2,0)+7),"")</f>
        <v/>
      </c>
      <c r="KZ45" s="61" t="str">
        <f>IFERROR(IFERROR((MID($C$39,KZ44,1)+KY45),HLOOKUP(KZ44-$C$40,$E$44:KY45,2,0)+7),"")</f>
        <v/>
      </c>
      <c r="LA45" s="61" t="str">
        <f>IFERROR(IFERROR((MID($C$39,LA44,1)+KZ45),HLOOKUP(LA44-$C$40,$E$44:KZ45,2,0)+7),"")</f>
        <v/>
      </c>
      <c r="LB45" s="61" t="str">
        <f>IFERROR(IFERROR((MID($C$39,LB44,1)+LA45),HLOOKUP(LB44-$C$40,$E$44:LA45,2,0)+7),"")</f>
        <v/>
      </c>
      <c r="LC45" s="61" t="str">
        <f>IFERROR(IFERROR((MID($C$39,LC44,1)+LB45),HLOOKUP(LC44-$C$40,$E$44:LB45,2,0)+7),"")</f>
        <v/>
      </c>
      <c r="LD45" s="61" t="str">
        <f>IFERROR(IFERROR((MID($C$39,LD44,1)+LC45),HLOOKUP(LD44-$C$40,$E$44:LC45,2,0)+7),"")</f>
        <v/>
      </c>
      <c r="LE45" s="61" t="str">
        <f>IFERROR(IFERROR((MID($C$39,LE44,1)+LD45),HLOOKUP(LE44-$C$40,$E$44:LD45,2,0)+7),"")</f>
        <v/>
      </c>
      <c r="LF45" s="61" t="str">
        <f>IFERROR(IFERROR((MID($C$39,LF44,1)+LE45),HLOOKUP(LF44-$C$40,$E$44:LE45,2,0)+7),"")</f>
        <v/>
      </c>
      <c r="LG45" s="61" t="str">
        <f>IFERROR(IFERROR((MID($C$39,LG44,1)+LF45),HLOOKUP(LG44-$C$40,$E$44:LF45,2,0)+7),"")</f>
        <v/>
      </c>
      <c r="LH45" s="61" t="str">
        <f>IFERROR(IFERROR((MID($C$39,LH44,1)+LG45),HLOOKUP(LH44-$C$40,$E$44:LG45,2,0)+7),"")</f>
        <v/>
      </c>
    </row>
    <row r="46" spans="2:320" ht="14.4" thickBot="1" x14ac:dyDescent="0.35">
      <c r="B46" s="191" t="s">
        <v>28</v>
      </c>
      <c r="C46" s="192"/>
      <c r="F46" s="3"/>
    </row>
    <row r="47" spans="2:320" x14ac:dyDescent="0.3">
      <c r="B47" s="193" t="s">
        <v>20</v>
      </c>
      <c r="C47" s="194"/>
      <c r="D47" s="62">
        <f>HLOOKUP($C$45,$E$44:LH47,4,0)</f>
        <v>0</v>
      </c>
      <c r="E47" s="63">
        <f>IFERROR(HLOOKUP(E$45,'C.C.'!4:6,3,0),"")</f>
        <v>0</v>
      </c>
      <c r="F47" s="64">
        <f>IFERROR(HLOOKUP(F$45,'C.C.'!4:6,3,0),"")</f>
        <v>4.5662100456621009E-2</v>
      </c>
      <c r="G47" s="64">
        <f>IFERROR(HLOOKUP(G$45,'C.C.'!4:6,3,0),"")</f>
        <v>0.10273972602739727</v>
      </c>
      <c r="H47" s="64">
        <f>IFERROR(HLOOKUP(H$45,'C.C.'!4:6,3,0),"")</f>
        <v>0.15981735159817351</v>
      </c>
      <c r="I47" s="64">
        <f>IFERROR(HLOOKUP(I$45,'C.C.'!4:6,3,0),"")</f>
        <v>0.20547945205479454</v>
      </c>
      <c r="J47" s="64">
        <f>IFERROR(HLOOKUP(J$45,'C.C.'!4:6,3,0),"")</f>
        <v>0.28538812785388129</v>
      </c>
      <c r="K47" s="64">
        <f>IFERROR(HLOOKUP(K$45,'C.C.'!4:6,3,0),"")</f>
        <v>0.3995433789954338</v>
      </c>
      <c r="L47" s="64">
        <f>IFERROR(HLOOKUP(L$45,'C.C.'!4:6,3,0),"")</f>
        <v>0.46803652968036535</v>
      </c>
      <c r="M47" s="64">
        <f>IFERROR(HLOOKUP(M$45,'C.C.'!4:6,3,0),"")</f>
        <v>0.58219178082191791</v>
      </c>
      <c r="N47" s="64">
        <f>IFERROR(HLOOKUP(N$45,'C.C.'!4:6,3,0),"")</f>
        <v>0.71461187214611899</v>
      </c>
      <c r="O47" s="64">
        <f>IFERROR(HLOOKUP(O$45,'C.C.'!4:6,3,0),"")</f>
        <v>0.7716894977168951</v>
      </c>
      <c r="P47" s="64">
        <f>IFERROR(HLOOKUP(P$45,'C.C.'!4:6,3,0),"")</f>
        <v>0.82876712328767121</v>
      </c>
      <c r="Q47" s="64">
        <f>IFERROR(HLOOKUP(Q$45,'C.C.'!4:6,3,0),"")</f>
        <v>0.88584474885844755</v>
      </c>
      <c r="R47" s="64">
        <f>IFERROR(HLOOKUP(R$45,'C.C.'!4:6,3,0),"")</f>
        <v>0.94292237442922389</v>
      </c>
      <c r="S47" s="64">
        <f>IFERROR(HLOOKUP(S$45,'C.C.'!4:6,3,0),"")</f>
        <v>1.0000000000000002</v>
      </c>
      <c r="T47" s="64">
        <f>IFERROR(HLOOKUP(T$45,'C.C.'!4:6,3,0),"")</f>
        <v>1</v>
      </c>
      <c r="U47" s="64">
        <f>IFERROR(HLOOKUP(U$45,'C.C.'!4:6,3,0),"")</f>
        <v>1</v>
      </c>
      <c r="V47" s="64">
        <f>IFERROR(HLOOKUP(V$45,'C.C.'!4:6,3,0),"")</f>
        <v>1</v>
      </c>
      <c r="W47" s="64">
        <f>IFERROR(HLOOKUP(W$45,'C.C.'!4:6,3,0),"")</f>
        <v>1</v>
      </c>
      <c r="X47" s="64">
        <f>IFERROR(HLOOKUP(X$45,'C.C.'!4:6,3,0),"")</f>
        <v>1</v>
      </c>
      <c r="Y47" s="64" t="str">
        <f>IFERROR(HLOOKUP(Y$45,'C.C.'!4:6,3,0),"")</f>
        <v/>
      </c>
      <c r="Z47" s="64" t="str">
        <f>IFERROR(HLOOKUP(Z$45,'C.C.'!4:6,3,0),"")</f>
        <v/>
      </c>
      <c r="AA47" s="64" t="str">
        <f>IFERROR(HLOOKUP(AA$45,'C.C.'!4:6,3,0),"")</f>
        <v/>
      </c>
      <c r="AB47" s="64" t="str">
        <f>IFERROR(HLOOKUP(AB$45,'C.C.'!4:6,3,0),"")</f>
        <v/>
      </c>
      <c r="AC47" s="64" t="str">
        <f>IFERROR(HLOOKUP(AC$45,'C.C.'!4:6,3,0),"")</f>
        <v/>
      </c>
      <c r="AD47" s="64" t="str">
        <f>IFERROR(HLOOKUP(AD$45,'C.C.'!4:6,3,0),"")</f>
        <v/>
      </c>
      <c r="AE47" s="64" t="str">
        <f>IFERROR(HLOOKUP(AE$45,'C.C.'!4:6,3,0),"")</f>
        <v/>
      </c>
      <c r="AF47" s="64" t="str">
        <f>IFERROR(HLOOKUP(AF$45,'C.C.'!4:6,3,0),"")</f>
        <v/>
      </c>
      <c r="AG47" s="64" t="str">
        <f>IFERROR(HLOOKUP(AG$45,'C.C.'!4:6,3,0),"")</f>
        <v/>
      </c>
      <c r="AH47" s="64" t="str">
        <f>IFERROR(HLOOKUP(AH$45,'C.C.'!4:6,3,0),"")</f>
        <v/>
      </c>
      <c r="AI47" s="64" t="str">
        <f>IFERROR(HLOOKUP(AI$45,'C.C.'!4:6,3,0),"")</f>
        <v/>
      </c>
      <c r="AJ47" s="64" t="str">
        <f>IFERROR(HLOOKUP(AJ$45,'C.C.'!4:6,3,0),"")</f>
        <v/>
      </c>
      <c r="AK47" s="64" t="str">
        <f>IFERROR(HLOOKUP(AK$45,'C.C.'!4:6,3,0),"")</f>
        <v/>
      </c>
      <c r="AL47" s="64" t="str">
        <f>IFERROR(HLOOKUP(AL$45,'C.C.'!4:6,3,0),"")</f>
        <v/>
      </c>
      <c r="AM47" s="64" t="str">
        <f>IFERROR(HLOOKUP(AM$45,'C.C.'!4:6,3,0),"")</f>
        <v/>
      </c>
      <c r="AN47" s="64" t="str">
        <f>IFERROR(HLOOKUP(AN$45,'C.C.'!4:6,3,0),"")</f>
        <v/>
      </c>
      <c r="AO47" s="64" t="str">
        <f>IFERROR(HLOOKUP(AO$45,'C.C.'!4:6,3,0),"")</f>
        <v/>
      </c>
      <c r="AP47" s="64" t="str">
        <f>IFERROR(HLOOKUP(AP$45,'C.C.'!4:6,3,0),"")</f>
        <v/>
      </c>
      <c r="AQ47" s="64" t="str">
        <f>IFERROR(HLOOKUP(AQ$45,'C.C.'!4:6,3,0),"")</f>
        <v/>
      </c>
      <c r="AR47" s="64" t="str">
        <f>IFERROR(HLOOKUP(AR$45,'C.C.'!4:6,3,0),"")</f>
        <v/>
      </c>
      <c r="AS47" s="64" t="str">
        <f>IFERROR(HLOOKUP(AS$45,'C.C.'!4:6,3,0),"")</f>
        <v/>
      </c>
      <c r="AT47" s="64" t="str">
        <f>IFERROR(HLOOKUP(AT$45,'C.C.'!4:6,3,0),"")</f>
        <v/>
      </c>
      <c r="AU47" s="64" t="str">
        <f>IFERROR(HLOOKUP(AU$45,'C.C.'!4:6,3,0),"")</f>
        <v/>
      </c>
      <c r="AV47" s="64" t="str">
        <f>IFERROR(HLOOKUP(AV$45,'C.C.'!4:6,3,0),"")</f>
        <v/>
      </c>
      <c r="AW47" s="64" t="str">
        <f>IFERROR(HLOOKUP(AW$45,'C.C.'!4:6,3,0),"")</f>
        <v/>
      </c>
      <c r="AX47" s="64" t="str">
        <f>IFERROR(HLOOKUP(AX$45,'C.C.'!4:6,3,0),"")</f>
        <v/>
      </c>
      <c r="AY47" s="64" t="str">
        <f>IFERROR(HLOOKUP(AY$45,'C.C.'!4:6,3,0),"")</f>
        <v/>
      </c>
      <c r="AZ47" s="64" t="str">
        <f>IFERROR(HLOOKUP(AZ$45,'C.C.'!4:6,3,0),"")</f>
        <v/>
      </c>
      <c r="BA47" s="64" t="str">
        <f>IFERROR(HLOOKUP(BA$45,'C.C.'!4:6,3,0),"")</f>
        <v/>
      </c>
      <c r="BB47" s="64" t="str">
        <f>IFERROR(HLOOKUP(BB$45,'C.C.'!4:6,3,0),"")</f>
        <v/>
      </c>
      <c r="BC47" s="64" t="str">
        <f>IFERROR(HLOOKUP(BC$45,'C.C.'!4:6,3,0),"")</f>
        <v/>
      </c>
      <c r="BD47" s="64" t="str">
        <f>IFERROR(HLOOKUP(BD$45,'C.C.'!4:6,3,0),"")</f>
        <v/>
      </c>
      <c r="BE47" s="64" t="str">
        <f>IFERROR(HLOOKUP(BE$45,'C.C.'!4:6,3,0),"")</f>
        <v/>
      </c>
      <c r="BF47" s="64" t="str">
        <f>IFERROR(HLOOKUP(BF$45,'C.C.'!4:6,3,0),"")</f>
        <v/>
      </c>
      <c r="BG47" s="64" t="str">
        <f>IFERROR(HLOOKUP(BG$45,'C.C.'!4:6,3,0),"")</f>
        <v/>
      </c>
      <c r="BH47" s="64" t="str">
        <f>IFERROR(HLOOKUP(BH$45,'C.C.'!4:6,3,0),"")</f>
        <v/>
      </c>
      <c r="BI47" s="64" t="str">
        <f>IFERROR(HLOOKUP(BI$45,'C.C.'!4:6,3,0),"")</f>
        <v/>
      </c>
      <c r="BJ47" s="64" t="str">
        <f>IFERROR(HLOOKUP(BJ$45,'C.C.'!4:6,3,0),"")</f>
        <v/>
      </c>
      <c r="BK47" s="64" t="str">
        <f>IFERROR(HLOOKUP(BK$45,'C.C.'!4:6,3,0),"")</f>
        <v/>
      </c>
      <c r="BL47" s="64" t="str">
        <f>IFERROR(HLOOKUP(BL$45,'C.C.'!4:6,3,0),"")</f>
        <v/>
      </c>
      <c r="BM47" s="64" t="str">
        <f>IFERROR(HLOOKUP(BM$45,'C.C.'!4:6,3,0),"")</f>
        <v/>
      </c>
      <c r="BN47" s="64" t="str">
        <f>IFERROR(HLOOKUP(BN$45,'C.C.'!4:6,3,0),"")</f>
        <v/>
      </c>
      <c r="BO47" s="64" t="str">
        <f>IFERROR(HLOOKUP(BO$45,'C.C.'!4:6,3,0),"")</f>
        <v/>
      </c>
      <c r="BP47" s="64" t="str">
        <f>IFERROR(HLOOKUP(BP$45,'C.C.'!4:6,3,0),"")</f>
        <v/>
      </c>
      <c r="BQ47" s="64" t="str">
        <f>IFERROR(HLOOKUP(BQ$45,'C.C.'!4:6,3,0),"")</f>
        <v/>
      </c>
      <c r="BR47" s="64" t="str">
        <f>IFERROR(HLOOKUP(BR$45,'C.C.'!4:6,3,0),"")</f>
        <v/>
      </c>
      <c r="BS47" s="64" t="str">
        <f>IFERROR(HLOOKUP(BS$45,'C.C.'!4:6,3,0),"")</f>
        <v/>
      </c>
      <c r="BT47" s="64" t="str">
        <f>IFERROR(HLOOKUP(BT$45,'C.C.'!4:6,3,0),"")</f>
        <v/>
      </c>
      <c r="BU47" s="64" t="str">
        <f>IFERROR(HLOOKUP(BU$45,'C.C.'!4:6,3,0),"")</f>
        <v/>
      </c>
      <c r="BV47" s="64" t="str">
        <f>IFERROR(HLOOKUP(BV$45,'C.C.'!4:6,3,0),"")</f>
        <v/>
      </c>
      <c r="BW47" s="64" t="str">
        <f>IFERROR(HLOOKUP(BW$45,'C.C.'!4:6,3,0),"")</f>
        <v/>
      </c>
      <c r="BX47" s="64" t="str">
        <f>IFERROR(HLOOKUP(BX$45,'C.C.'!4:6,3,0),"")</f>
        <v/>
      </c>
      <c r="BY47" s="64" t="str">
        <f>IFERROR(HLOOKUP(BY$45,'C.C.'!4:6,3,0),"")</f>
        <v/>
      </c>
      <c r="BZ47" s="64" t="str">
        <f>IFERROR(HLOOKUP(BZ$45,'C.C.'!4:6,3,0),"")</f>
        <v/>
      </c>
      <c r="CA47" s="64" t="str">
        <f>IFERROR(HLOOKUP(CA$45,'C.C.'!4:6,3,0),"")</f>
        <v/>
      </c>
      <c r="CB47" s="64" t="str">
        <f>IFERROR(HLOOKUP(CB$45,'C.C.'!4:6,3,0),"")</f>
        <v/>
      </c>
      <c r="CC47" s="64" t="str">
        <f>IFERROR(HLOOKUP(CC$45,'C.C.'!4:6,3,0),"")</f>
        <v/>
      </c>
      <c r="CD47" s="64" t="str">
        <f>IFERROR(HLOOKUP(CD$45,'C.C.'!4:6,3,0),"")</f>
        <v/>
      </c>
      <c r="CE47" s="64" t="str">
        <f>IFERROR(HLOOKUP(CE$45,'C.C.'!4:6,3,0),"")</f>
        <v/>
      </c>
      <c r="CF47" s="64" t="str">
        <f>IFERROR(HLOOKUP(CF$45,'C.C.'!4:6,3,0),"")</f>
        <v/>
      </c>
      <c r="CG47" s="64" t="str">
        <f>IFERROR(HLOOKUP(CG$45,'C.C.'!4:6,3,0),"")</f>
        <v/>
      </c>
      <c r="CH47" s="64" t="str">
        <f>IFERROR(HLOOKUP(CH$45,'C.C.'!4:6,3,0),"")</f>
        <v/>
      </c>
      <c r="CI47" s="64" t="str">
        <f>IFERROR(HLOOKUP(CI$45,'C.C.'!4:6,3,0),"")</f>
        <v/>
      </c>
      <c r="CJ47" s="64" t="str">
        <f>IFERROR(HLOOKUP(CJ$45,'C.C.'!4:6,3,0),"")</f>
        <v/>
      </c>
      <c r="CK47" s="64" t="str">
        <f>IFERROR(HLOOKUP(CK$45,'C.C.'!4:6,3,0),"")</f>
        <v/>
      </c>
      <c r="CL47" s="64" t="str">
        <f>IFERROR(HLOOKUP(CL$45,'C.C.'!4:6,3,0),"")</f>
        <v/>
      </c>
      <c r="CM47" s="64" t="str">
        <f>IFERROR(HLOOKUP(CM$45,'C.C.'!4:6,3,0),"")</f>
        <v/>
      </c>
      <c r="CN47" s="64" t="str">
        <f>IFERROR(HLOOKUP(CN$45,'C.C.'!4:6,3,0),"")</f>
        <v/>
      </c>
      <c r="CO47" s="64" t="str">
        <f>IFERROR(HLOOKUP(CO$45,'C.C.'!4:6,3,0),"")</f>
        <v/>
      </c>
      <c r="CP47" s="64" t="str">
        <f>IFERROR(HLOOKUP(CP$45,'C.C.'!4:6,3,0),"")</f>
        <v/>
      </c>
      <c r="CQ47" s="64" t="str">
        <f>IFERROR(HLOOKUP(CQ$45,'C.C.'!4:6,3,0),"")</f>
        <v/>
      </c>
      <c r="CR47" s="64" t="str">
        <f>IFERROR(HLOOKUP(CR$45,'C.C.'!4:6,3,0),"")</f>
        <v/>
      </c>
      <c r="CS47" s="64" t="str">
        <f>IFERROR(HLOOKUP(CS$45,'C.C.'!4:6,3,0),"")</f>
        <v/>
      </c>
      <c r="CT47" s="64" t="str">
        <f>IFERROR(HLOOKUP(CT$45,'C.C.'!4:6,3,0),"")</f>
        <v/>
      </c>
      <c r="CU47" s="64" t="str">
        <f>IFERROR(HLOOKUP(CU$45,'C.C.'!4:6,3,0),"")</f>
        <v/>
      </c>
      <c r="CV47" s="64" t="str">
        <f>IFERROR(HLOOKUP(CV$45,'C.C.'!4:6,3,0),"")</f>
        <v/>
      </c>
      <c r="CW47" s="64" t="str">
        <f>IFERROR(HLOOKUP(CW$45,'C.C.'!4:6,3,0),"")</f>
        <v/>
      </c>
      <c r="CX47" s="64" t="str">
        <f>IFERROR(HLOOKUP(CX$45,'C.C.'!4:6,3,0),"")</f>
        <v/>
      </c>
      <c r="CY47" s="64" t="str">
        <f>IFERROR(HLOOKUP(CY$45,'C.C.'!4:6,3,0),"")</f>
        <v/>
      </c>
      <c r="CZ47" s="64" t="str">
        <f>IFERROR(HLOOKUP(CZ$45,'C.C.'!4:6,3,0),"")</f>
        <v/>
      </c>
      <c r="DA47" s="64" t="str">
        <f>IFERROR(HLOOKUP(DA$45,'C.C.'!4:6,3,0),"")</f>
        <v/>
      </c>
      <c r="DB47" s="64" t="str">
        <f>IFERROR(HLOOKUP(DB$45,'C.C.'!4:6,3,0),"")</f>
        <v/>
      </c>
      <c r="DC47" s="64" t="str">
        <f>IFERROR(HLOOKUP(DC$45,'C.C.'!4:6,3,0),"")</f>
        <v/>
      </c>
      <c r="DD47" s="64" t="str">
        <f>IFERROR(HLOOKUP(DD$45,'C.C.'!4:6,3,0),"")</f>
        <v/>
      </c>
      <c r="DE47" s="64" t="str">
        <f>IFERROR(HLOOKUP(DE$45,'C.C.'!4:6,3,0),"")</f>
        <v/>
      </c>
      <c r="DF47" s="64" t="str">
        <f>IFERROR(HLOOKUP(DF$45,'C.C.'!4:6,3,0),"")</f>
        <v/>
      </c>
      <c r="DG47" s="64" t="str">
        <f>IFERROR(HLOOKUP(DG$45,'C.C.'!4:6,3,0),"")</f>
        <v/>
      </c>
      <c r="DH47" s="64" t="str">
        <f>IFERROR(HLOOKUP(DH$45,'C.C.'!4:6,3,0),"")</f>
        <v/>
      </c>
      <c r="DI47" s="64" t="str">
        <f>IFERROR(HLOOKUP(DI$45,'C.C.'!4:6,3,0),"")</f>
        <v/>
      </c>
      <c r="DJ47" s="64" t="str">
        <f>IFERROR(HLOOKUP(DJ$45,'C.C.'!4:6,3,0),"")</f>
        <v/>
      </c>
      <c r="DK47" s="64" t="str">
        <f>IFERROR(HLOOKUP(DK$45,'C.C.'!4:6,3,0),"")</f>
        <v/>
      </c>
      <c r="DL47" s="64" t="str">
        <f>IFERROR(HLOOKUP(DL$45,'C.C.'!4:6,3,0),"")</f>
        <v/>
      </c>
      <c r="DM47" s="64" t="str">
        <f>IFERROR(HLOOKUP(DM$45,'C.C.'!4:6,3,0),"")</f>
        <v/>
      </c>
      <c r="DN47" s="64" t="str">
        <f>IFERROR(HLOOKUP(DN$45,'C.C.'!4:6,3,0),"")</f>
        <v/>
      </c>
      <c r="DO47" s="64" t="str">
        <f>IFERROR(HLOOKUP(DO$45,'C.C.'!4:6,3,0),"")</f>
        <v/>
      </c>
      <c r="DP47" s="64" t="str">
        <f>IFERROR(HLOOKUP(DP$45,'C.C.'!4:6,3,0),"")</f>
        <v/>
      </c>
      <c r="DQ47" s="64" t="str">
        <f>IFERROR(HLOOKUP(DQ$45,'C.C.'!4:6,3,0),"")</f>
        <v/>
      </c>
      <c r="DR47" s="64" t="str">
        <f>IFERROR(HLOOKUP(DR$45,'C.C.'!4:6,3,0),"")</f>
        <v/>
      </c>
      <c r="DS47" s="64" t="str">
        <f>IFERROR(HLOOKUP(DS$45,'C.C.'!4:6,3,0),"")</f>
        <v/>
      </c>
      <c r="DT47" s="64" t="str">
        <f>IFERROR(HLOOKUP(DT$45,'C.C.'!4:6,3,0),"")</f>
        <v/>
      </c>
      <c r="DU47" s="64" t="str">
        <f>IFERROR(HLOOKUP(DU$45,'C.C.'!4:6,3,0),"")</f>
        <v/>
      </c>
      <c r="DV47" s="64" t="str">
        <f>IFERROR(HLOOKUP(DV$45,'C.C.'!4:6,3,0),"")</f>
        <v/>
      </c>
      <c r="DW47" s="64" t="str">
        <f>IFERROR(HLOOKUP(DW$45,'C.C.'!4:6,3,0),"")</f>
        <v/>
      </c>
      <c r="DX47" s="64" t="str">
        <f>IFERROR(HLOOKUP(DX$45,'C.C.'!4:6,3,0),"")</f>
        <v/>
      </c>
      <c r="DY47" s="64" t="str">
        <f>IFERROR(HLOOKUP(DY$45,'C.C.'!4:6,3,0),"")</f>
        <v/>
      </c>
      <c r="DZ47" s="64" t="str">
        <f>IFERROR(HLOOKUP(DZ$45,'C.C.'!4:6,3,0),"")</f>
        <v/>
      </c>
      <c r="EA47" s="64" t="str">
        <f>IFERROR(HLOOKUP(EA$45,'C.C.'!4:6,3,0),"")</f>
        <v/>
      </c>
      <c r="EB47" s="64" t="str">
        <f>IFERROR(HLOOKUP(EB$45,'C.C.'!4:6,3,0),"")</f>
        <v/>
      </c>
      <c r="EC47" s="64" t="str">
        <f>IFERROR(HLOOKUP(EC$45,'C.C.'!4:6,3,0),"")</f>
        <v/>
      </c>
      <c r="ED47" s="64" t="str">
        <f>IFERROR(HLOOKUP(ED$45,'C.C.'!4:6,3,0),"")</f>
        <v/>
      </c>
      <c r="EE47" s="64" t="str">
        <f>IFERROR(HLOOKUP(EE$45,'C.C.'!4:6,3,0),"")</f>
        <v/>
      </c>
      <c r="EF47" s="64" t="str">
        <f>IFERROR(HLOOKUP(EF$45,'C.C.'!4:6,3,0),"")</f>
        <v/>
      </c>
      <c r="EG47" s="64" t="str">
        <f>IFERROR(HLOOKUP(EG$45,'C.C.'!4:6,3,0),"")</f>
        <v/>
      </c>
      <c r="EH47" s="64" t="str">
        <f>IFERROR(HLOOKUP(EH$45,'C.C.'!4:6,3,0),"")</f>
        <v/>
      </c>
      <c r="EI47" s="64" t="str">
        <f>IFERROR(HLOOKUP(EI$45,'C.C.'!4:6,3,0),"")</f>
        <v/>
      </c>
      <c r="EJ47" s="64" t="str">
        <f>IFERROR(HLOOKUP(EJ$45,'C.C.'!4:6,3,0),"")</f>
        <v/>
      </c>
      <c r="EK47" s="64" t="str">
        <f>IFERROR(HLOOKUP(EK$45,'C.C.'!4:6,3,0),"")</f>
        <v/>
      </c>
      <c r="EL47" s="64" t="str">
        <f>IFERROR(HLOOKUP(EL$45,'C.C.'!4:6,3,0),"")</f>
        <v/>
      </c>
      <c r="EM47" s="64" t="str">
        <f>IFERROR(HLOOKUP(EM$45,'C.C.'!4:6,3,0),"")</f>
        <v/>
      </c>
      <c r="EN47" s="64" t="str">
        <f>IFERROR(HLOOKUP(EN$45,'C.C.'!4:6,3,0),"")</f>
        <v/>
      </c>
      <c r="EO47" s="64" t="str">
        <f>IFERROR(HLOOKUP(EO$45,'C.C.'!4:6,3,0),"")</f>
        <v/>
      </c>
      <c r="EP47" s="64" t="str">
        <f>IFERROR(HLOOKUP(EP$45,'C.C.'!4:6,3,0),"")</f>
        <v/>
      </c>
      <c r="EQ47" s="64" t="str">
        <f>IFERROR(HLOOKUP(EQ$45,'C.C.'!4:6,3,0),"")</f>
        <v/>
      </c>
      <c r="ER47" s="64" t="str">
        <f>IFERROR(HLOOKUP(ER$45,'C.C.'!4:6,3,0),"")</f>
        <v/>
      </c>
      <c r="ES47" s="64" t="str">
        <f>IFERROR(HLOOKUP(ES$45,'C.C.'!4:6,3,0),"")</f>
        <v/>
      </c>
      <c r="ET47" s="64" t="str">
        <f>IFERROR(HLOOKUP(ET$45,'C.C.'!4:6,3,0),"")</f>
        <v/>
      </c>
      <c r="EU47" s="64" t="str">
        <f>IFERROR(HLOOKUP(EU$45,'C.C.'!4:6,3,0),"")</f>
        <v/>
      </c>
      <c r="EV47" s="64" t="str">
        <f>IFERROR(HLOOKUP(EV$45,'C.C.'!4:6,3,0),"")</f>
        <v/>
      </c>
      <c r="EW47" s="64" t="str">
        <f>IFERROR(HLOOKUP(EW$45,'C.C.'!4:6,3,0),"")</f>
        <v/>
      </c>
      <c r="EX47" s="64" t="str">
        <f>IFERROR(HLOOKUP(EX$45,'C.C.'!4:6,3,0),"")</f>
        <v/>
      </c>
      <c r="EY47" s="64" t="str">
        <f>IFERROR(HLOOKUP(EY$45,'C.C.'!4:6,3,0),"")</f>
        <v/>
      </c>
      <c r="EZ47" s="64" t="str">
        <f>IFERROR(HLOOKUP(EZ$45,'C.C.'!4:6,3,0),"")</f>
        <v/>
      </c>
      <c r="FA47" s="64" t="str">
        <f>IFERROR(HLOOKUP(FA$45,'C.C.'!4:6,3,0),"")</f>
        <v/>
      </c>
      <c r="FB47" s="64" t="str">
        <f>IFERROR(HLOOKUP(FB$45,'C.C.'!4:6,3,0),"")</f>
        <v/>
      </c>
      <c r="FC47" s="64" t="str">
        <f>IFERROR(HLOOKUP(FC$45,'C.C.'!4:6,3,0),"")</f>
        <v/>
      </c>
      <c r="FD47" s="64" t="str">
        <f>IFERROR(HLOOKUP(FD$45,'C.C.'!4:6,3,0),"")</f>
        <v/>
      </c>
      <c r="FE47" s="64" t="str">
        <f>IFERROR(HLOOKUP(FE$45,'C.C.'!4:6,3,0),"")</f>
        <v/>
      </c>
      <c r="FF47" s="64" t="str">
        <f>IFERROR(HLOOKUP(FF$45,'C.C.'!4:6,3,0),"")</f>
        <v/>
      </c>
      <c r="FG47" s="64" t="str">
        <f>IFERROR(HLOOKUP(FG$45,'C.C.'!4:6,3,0),"")</f>
        <v/>
      </c>
      <c r="FH47" s="64" t="str">
        <f>IFERROR(HLOOKUP(FH$45,'C.C.'!4:6,3,0),"")</f>
        <v/>
      </c>
      <c r="FI47" s="64" t="str">
        <f>IFERROR(HLOOKUP(FI$45,'C.C.'!4:6,3,0),"")</f>
        <v/>
      </c>
      <c r="FJ47" s="64" t="str">
        <f>IFERROR(HLOOKUP(FJ$45,'C.C.'!4:6,3,0),"")</f>
        <v/>
      </c>
      <c r="FK47" s="64" t="str">
        <f>IFERROR(HLOOKUP(FK$45,'C.C.'!4:6,3,0),"")</f>
        <v/>
      </c>
      <c r="FL47" s="64" t="str">
        <f>IFERROR(HLOOKUP(FL$45,'C.C.'!4:6,3,0),"")</f>
        <v/>
      </c>
      <c r="FM47" s="64" t="str">
        <f>IFERROR(HLOOKUP(FM$45,'C.C.'!4:6,3,0),"")</f>
        <v/>
      </c>
      <c r="FN47" s="64" t="str">
        <f>IFERROR(HLOOKUP(FN$45,'C.C.'!4:6,3,0),"")</f>
        <v/>
      </c>
      <c r="FO47" s="64" t="str">
        <f>IFERROR(HLOOKUP(FO$45,'C.C.'!4:6,3,0),"")</f>
        <v/>
      </c>
      <c r="FP47" s="64" t="str">
        <f>IFERROR(HLOOKUP(FP$45,'C.C.'!4:6,3,0),"")</f>
        <v/>
      </c>
      <c r="FQ47" s="64" t="str">
        <f>IFERROR(HLOOKUP(FQ$45,'C.C.'!4:6,3,0),"")</f>
        <v/>
      </c>
      <c r="FR47" s="64" t="str">
        <f>IFERROR(HLOOKUP(FR$45,'C.C.'!4:6,3,0),"")</f>
        <v/>
      </c>
      <c r="FS47" s="64" t="str">
        <f>IFERROR(HLOOKUP(FS$45,'C.C.'!4:6,3,0),"")</f>
        <v/>
      </c>
      <c r="FT47" s="64" t="str">
        <f>IFERROR(HLOOKUP(FT$45,'C.C.'!4:6,3,0),"")</f>
        <v/>
      </c>
      <c r="FU47" s="64" t="str">
        <f>IFERROR(HLOOKUP(FU$45,'C.C.'!4:6,3,0),"")</f>
        <v/>
      </c>
      <c r="FV47" s="64" t="str">
        <f>IFERROR(HLOOKUP(FV$45,'C.C.'!4:6,3,0),"")</f>
        <v/>
      </c>
      <c r="FW47" s="64" t="str">
        <f>IFERROR(HLOOKUP(FW$45,'C.C.'!4:6,3,0),"")</f>
        <v/>
      </c>
      <c r="FX47" s="64" t="str">
        <f>IFERROR(HLOOKUP(FX$45,'C.C.'!4:6,3,0),"")</f>
        <v/>
      </c>
      <c r="FY47" s="64" t="str">
        <f>IFERROR(HLOOKUP(FY$45,'C.C.'!4:6,3,0),"")</f>
        <v/>
      </c>
      <c r="FZ47" s="64" t="str">
        <f>IFERROR(HLOOKUP(FZ$45,'C.C.'!4:6,3,0),"")</f>
        <v/>
      </c>
      <c r="GA47" s="64" t="str">
        <f>IFERROR(HLOOKUP(GA$45,'C.C.'!4:6,3,0),"")</f>
        <v/>
      </c>
      <c r="GB47" s="64" t="str">
        <f>IFERROR(HLOOKUP(GB$45,'C.C.'!4:6,3,0),"")</f>
        <v/>
      </c>
      <c r="GC47" s="64" t="str">
        <f>IFERROR(HLOOKUP(GC$45,'C.C.'!4:6,3,0),"")</f>
        <v/>
      </c>
      <c r="GD47" s="64" t="str">
        <f>IFERROR(HLOOKUP(GD$45,'C.C.'!4:6,3,0),"")</f>
        <v/>
      </c>
      <c r="GE47" s="64" t="str">
        <f>IFERROR(HLOOKUP(GE$45,'C.C.'!4:6,3,0),"")</f>
        <v/>
      </c>
      <c r="GF47" s="64" t="str">
        <f>IFERROR(HLOOKUP(GF$45,'C.C.'!4:6,3,0),"")</f>
        <v/>
      </c>
      <c r="GG47" s="64" t="str">
        <f>IFERROR(HLOOKUP(GG$45,'C.C.'!4:6,3,0),"")</f>
        <v/>
      </c>
      <c r="GH47" s="64" t="str">
        <f>IFERROR(HLOOKUP(GH$45,'C.C.'!4:6,3,0),"")</f>
        <v/>
      </c>
      <c r="GI47" s="64" t="str">
        <f>IFERROR(HLOOKUP(GI$45,'C.C.'!4:6,3,0),"")</f>
        <v/>
      </c>
      <c r="GJ47" s="64" t="str">
        <f>IFERROR(HLOOKUP(GJ$45,'C.C.'!4:6,3,0),"")</f>
        <v/>
      </c>
      <c r="GK47" s="64" t="str">
        <f>IFERROR(HLOOKUP(GK$45,'C.C.'!4:6,3,0),"")</f>
        <v/>
      </c>
      <c r="GL47" s="64" t="str">
        <f>IFERROR(HLOOKUP(GL$45,'C.C.'!4:6,3,0),"")</f>
        <v/>
      </c>
      <c r="GM47" s="64" t="str">
        <f>IFERROR(HLOOKUP(GM$45,'C.C.'!4:6,3,0),"")</f>
        <v/>
      </c>
      <c r="GN47" s="64" t="str">
        <f>IFERROR(HLOOKUP(GN$45,'C.C.'!4:6,3,0),"")</f>
        <v/>
      </c>
      <c r="GO47" s="64" t="str">
        <f>IFERROR(HLOOKUP(GO$45,'C.C.'!4:6,3,0),"")</f>
        <v/>
      </c>
      <c r="GP47" s="64" t="str">
        <f>IFERROR(HLOOKUP(GP$45,'C.C.'!4:6,3,0),"")</f>
        <v/>
      </c>
      <c r="GQ47" s="64" t="str">
        <f>IFERROR(HLOOKUP(GQ$45,'C.C.'!4:6,3,0),"")</f>
        <v/>
      </c>
      <c r="GR47" s="64" t="str">
        <f>IFERROR(HLOOKUP(GR$45,'C.C.'!4:6,3,0),"")</f>
        <v/>
      </c>
      <c r="GS47" s="64" t="str">
        <f>IFERROR(HLOOKUP(GS$45,'C.C.'!4:6,3,0),"")</f>
        <v/>
      </c>
      <c r="GT47" s="64" t="str">
        <f>IFERROR(HLOOKUP(GT$45,'C.C.'!4:6,3,0),"")</f>
        <v/>
      </c>
      <c r="GU47" s="64" t="str">
        <f>IFERROR(HLOOKUP(GU$45,'C.C.'!4:6,3,0),"")</f>
        <v/>
      </c>
      <c r="GV47" s="64" t="str">
        <f>IFERROR(HLOOKUP(GV$45,'C.C.'!4:6,3,0),"")</f>
        <v/>
      </c>
      <c r="GW47" s="64" t="str">
        <f>IFERROR(HLOOKUP(GW$45,'C.C.'!4:6,3,0),"")</f>
        <v/>
      </c>
      <c r="GX47" s="64" t="str">
        <f>IFERROR(HLOOKUP(GX$45,'C.C.'!4:6,3,0),"")</f>
        <v/>
      </c>
      <c r="GY47" s="64" t="str">
        <f>IFERROR(HLOOKUP(GY$45,'C.C.'!4:6,3,0),"")</f>
        <v/>
      </c>
      <c r="GZ47" s="64" t="str">
        <f>IFERROR(HLOOKUP(GZ$45,'C.C.'!4:6,3,0),"")</f>
        <v/>
      </c>
      <c r="HA47" s="64" t="str">
        <f>IFERROR(HLOOKUP(HA$45,'C.C.'!4:6,3,0),"")</f>
        <v/>
      </c>
      <c r="HB47" s="64" t="str">
        <f>IFERROR(HLOOKUP(HB$45,'C.C.'!4:6,3,0),"")</f>
        <v/>
      </c>
      <c r="HC47" s="64" t="str">
        <f>IFERROR(HLOOKUP(HC$45,'C.C.'!4:6,3,0),"")</f>
        <v/>
      </c>
      <c r="HD47" s="64" t="str">
        <f>IFERROR(HLOOKUP(HD$45,'C.C.'!4:6,3,0),"")</f>
        <v/>
      </c>
      <c r="HE47" s="64" t="str">
        <f>IFERROR(HLOOKUP(HE$45,'C.C.'!4:6,3,0),"")</f>
        <v/>
      </c>
      <c r="HF47" s="64" t="str">
        <f>IFERROR(HLOOKUP(HF$45,'C.C.'!4:6,3,0),"")</f>
        <v/>
      </c>
      <c r="HG47" s="64" t="str">
        <f>IFERROR(HLOOKUP(HG$45,'C.C.'!4:6,3,0),"")</f>
        <v/>
      </c>
      <c r="HH47" s="64" t="str">
        <f>IFERROR(HLOOKUP(HH$45,'C.C.'!4:6,3,0),"")</f>
        <v/>
      </c>
      <c r="HI47" s="64" t="str">
        <f>IFERROR(HLOOKUP(HI$45,'C.C.'!4:6,3,0),"")</f>
        <v/>
      </c>
      <c r="HJ47" s="64" t="str">
        <f>IFERROR(HLOOKUP(HJ$45,'C.C.'!4:6,3,0),"")</f>
        <v/>
      </c>
      <c r="HK47" s="64" t="str">
        <f>IFERROR(HLOOKUP(HK$45,'C.C.'!4:6,3,0),"")</f>
        <v/>
      </c>
      <c r="HL47" s="64" t="str">
        <f>IFERROR(HLOOKUP(HL$45,'C.C.'!4:6,3,0),"")</f>
        <v/>
      </c>
      <c r="HM47" s="64" t="str">
        <f>IFERROR(HLOOKUP(HM$45,'C.C.'!4:6,3,0),"")</f>
        <v/>
      </c>
      <c r="HN47" s="64" t="str">
        <f>IFERROR(HLOOKUP(HN$45,'C.C.'!4:6,3,0),"")</f>
        <v/>
      </c>
      <c r="HO47" s="64" t="str">
        <f>IFERROR(HLOOKUP(HO$45,'C.C.'!4:6,3,0),"")</f>
        <v/>
      </c>
      <c r="HP47" s="64" t="str">
        <f>IFERROR(HLOOKUP(HP$45,'C.C.'!4:6,3,0),"")</f>
        <v/>
      </c>
      <c r="HQ47" s="64" t="str">
        <f>IFERROR(HLOOKUP(HQ$45,'C.C.'!4:6,3,0),"")</f>
        <v/>
      </c>
      <c r="HR47" s="64" t="str">
        <f>IFERROR(HLOOKUP(HR$45,'C.C.'!4:6,3,0),"")</f>
        <v/>
      </c>
      <c r="HS47" s="64" t="str">
        <f>IFERROR(HLOOKUP(HS$45,'C.C.'!4:6,3,0),"")</f>
        <v/>
      </c>
      <c r="HT47" s="64" t="str">
        <f>IFERROR(HLOOKUP(HT$45,'C.C.'!4:6,3,0),"")</f>
        <v/>
      </c>
      <c r="HU47" s="64" t="str">
        <f>IFERROR(HLOOKUP(HU$45,'C.C.'!4:6,3,0),"")</f>
        <v/>
      </c>
      <c r="HV47" s="64" t="str">
        <f>IFERROR(HLOOKUP(HV$45,'C.C.'!4:6,3,0),"")</f>
        <v/>
      </c>
      <c r="HW47" s="64" t="str">
        <f>IFERROR(HLOOKUP(HW$45,'C.C.'!4:6,3,0),"")</f>
        <v/>
      </c>
      <c r="HX47" s="64" t="str">
        <f>IFERROR(HLOOKUP(HX$45,'C.C.'!4:6,3,0),"")</f>
        <v/>
      </c>
      <c r="HY47" s="64" t="str">
        <f>IFERROR(HLOOKUP(HY$45,'C.C.'!4:6,3,0),"")</f>
        <v/>
      </c>
      <c r="HZ47" s="64" t="str">
        <f>IFERROR(HLOOKUP(HZ$45,'C.C.'!4:6,3,0),"")</f>
        <v/>
      </c>
      <c r="IA47" s="64" t="str">
        <f>IFERROR(HLOOKUP(IA$45,'C.C.'!4:6,3,0),"")</f>
        <v/>
      </c>
      <c r="IB47" s="64" t="str">
        <f>IFERROR(HLOOKUP(IB$45,'C.C.'!4:6,3,0),"")</f>
        <v/>
      </c>
      <c r="IC47" s="64" t="str">
        <f>IFERROR(HLOOKUP(IC$45,'C.C.'!4:6,3,0),"")</f>
        <v/>
      </c>
      <c r="ID47" s="64" t="str">
        <f>IFERROR(HLOOKUP(ID$45,'C.C.'!4:6,3,0),"")</f>
        <v/>
      </c>
      <c r="IE47" s="64" t="str">
        <f>IFERROR(HLOOKUP(IE$45,'C.C.'!4:6,3,0),"")</f>
        <v/>
      </c>
      <c r="IF47" s="64" t="str">
        <f>IFERROR(HLOOKUP(IF$45,'C.C.'!4:6,3,0),"")</f>
        <v/>
      </c>
      <c r="IG47" s="64" t="str">
        <f>IFERROR(HLOOKUP(IG$45,'C.C.'!4:6,3,0),"")</f>
        <v/>
      </c>
      <c r="IH47" s="64" t="str">
        <f>IFERROR(HLOOKUP(IH$45,'C.C.'!4:6,3,0),"")</f>
        <v/>
      </c>
      <c r="II47" s="64" t="str">
        <f>IFERROR(HLOOKUP(II$45,'C.C.'!4:6,3,0),"")</f>
        <v/>
      </c>
      <c r="IJ47" s="64" t="str">
        <f>IFERROR(HLOOKUP(IJ$45,'C.C.'!4:6,3,0),"")</f>
        <v/>
      </c>
      <c r="IK47" s="64" t="str">
        <f>IFERROR(HLOOKUP(IK$45,'C.C.'!4:6,3,0),"")</f>
        <v/>
      </c>
      <c r="IL47" s="64" t="str">
        <f>IFERROR(HLOOKUP(IL$45,'C.C.'!4:6,3,0),"")</f>
        <v/>
      </c>
      <c r="IM47" s="64" t="str">
        <f>IFERROR(HLOOKUP(IM$45,'C.C.'!4:6,3,0),"")</f>
        <v/>
      </c>
      <c r="IN47" s="64" t="str">
        <f>IFERROR(HLOOKUP(IN$45,'C.C.'!4:6,3,0),"")</f>
        <v/>
      </c>
      <c r="IO47" s="64" t="str">
        <f>IFERROR(HLOOKUP(IO$45,'C.C.'!4:6,3,0),"")</f>
        <v/>
      </c>
      <c r="IP47" s="64" t="str">
        <f>IFERROR(HLOOKUP(IP$45,'C.C.'!4:6,3,0),"")</f>
        <v/>
      </c>
      <c r="IQ47" s="64" t="str">
        <f>IFERROR(HLOOKUP(IQ$45,'C.C.'!4:6,3,0),"")</f>
        <v/>
      </c>
      <c r="IR47" s="64" t="str">
        <f>IFERROR(HLOOKUP(IR$45,'C.C.'!4:6,3,0),"")</f>
        <v/>
      </c>
      <c r="IS47" s="64" t="str">
        <f>IFERROR(HLOOKUP(IS$45,'C.C.'!4:6,3,0),"")</f>
        <v/>
      </c>
      <c r="IT47" s="64" t="str">
        <f>IFERROR(HLOOKUP(IT$45,'C.C.'!4:6,3,0),"")</f>
        <v/>
      </c>
      <c r="IU47" s="64" t="str">
        <f>IFERROR(HLOOKUP(IU$45,'C.C.'!4:6,3,0),"")</f>
        <v/>
      </c>
      <c r="IV47" s="64" t="str">
        <f>IFERROR(HLOOKUP(IV$45,'C.C.'!4:6,3,0),"")</f>
        <v/>
      </c>
      <c r="IW47" s="64" t="str">
        <f>IFERROR(HLOOKUP(IW$45,'C.C.'!4:6,3,0),"")</f>
        <v/>
      </c>
      <c r="IX47" s="64" t="str">
        <f>IFERROR(HLOOKUP(IX$45,'C.C.'!4:6,3,0),"")</f>
        <v/>
      </c>
      <c r="IY47" s="64" t="str">
        <f>IFERROR(HLOOKUP(IY$45,'C.C.'!4:6,3,0),"")</f>
        <v/>
      </c>
      <c r="IZ47" s="64" t="str">
        <f>IFERROR(HLOOKUP(IZ$45,'C.C.'!4:6,3,0),"")</f>
        <v/>
      </c>
      <c r="JA47" s="64" t="str">
        <f>IFERROR(HLOOKUP(JA$45,'C.C.'!4:6,3,0),"")</f>
        <v/>
      </c>
      <c r="JB47" s="64" t="str">
        <f>IFERROR(HLOOKUP(JB$45,'C.C.'!4:6,3,0),"")</f>
        <v/>
      </c>
      <c r="JC47" s="64" t="str">
        <f>IFERROR(HLOOKUP(JC$45,'C.C.'!4:6,3,0),"")</f>
        <v/>
      </c>
      <c r="JD47" s="64" t="str">
        <f>IFERROR(HLOOKUP(JD$45,'C.C.'!4:6,3,0),"")</f>
        <v/>
      </c>
      <c r="JE47" s="64" t="str">
        <f>IFERROR(HLOOKUP(JE$45,'C.C.'!4:6,3,0),"")</f>
        <v/>
      </c>
      <c r="JF47" s="64" t="str">
        <f>IFERROR(HLOOKUP(JF$45,'C.C.'!4:6,3,0),"")</f>
        <v/>
      </c>
      <c r="JG47" s="64" t="str">
        <f>IFERROR(HLOOKUP(JG$45,'C.C.'!4:6,3,0),"")</f>
        <v/>
      </c>
      <c r="JH47" s="64" t="str">
        <f>IFERROR(HLOOKUP(JH$45,'C.C.'!4:6,3,0),"")</f>
        <v/>
      </c>
      <c r="JI47" s="64" t="str">
        <f>IFERROR(HLOOKUP(JI$45,'C.C.'!4:6,3,0),"")</f>
        <v/>
      </c>
      <c r="JJ47" s="64" t="str">
        <f>IFERROR(HLOOKUP(JJ$45,'C.C.'!4:6,3,0),"")</f>
        <v/>
      </c>
      <c r="JK47" s="64" t="str">
        <f>IFERROR(HLOOKUP(JK$45,'C.C.'!4:6,3,0),"")</f>
        <v/>
      </c>
      <c r="JL47" s="64" t="str">
        <f>IFERROR(HLOOKUP(JL$45,'C.C.'!4:6,3,0),"")</f>
        <v/>
      </c>
      <c r="JM47" s="64" t="str">
        <f>IFERROR(HLOOKUP(JM$45,'C.C.'!4:6,3,0),"")</f>
        <v/>
      </c>
      <c r="JN47" s="64" t="str">
        <f>IFERROR(HLOOKUP(JN$45,'C.C.'!4:6,3,0),"")</f>
        <v/>
      </c>
      <c r="JO47" s="64" t="str">
        <f>IFERROR(HLOOKUP(JO$45,'C.C.'!4:6,3,0),"")</f>
        <v/>
      </c>
      <c r="JP47" s="64" t="str">
        <f>IFERROR(HLOOKUP(JP$45,'C.C.'!4:6,3,0),"")</f>
        <v/>
      </c>
      <c r="JQ47" s="64" t="str">
        <f>IFERROR(HLOOKUP(JQ$45,'C.C.'!4:6,3,0),"")</f>
        <v/>
      </c>
      <c r="JR47" s="64" t="str">
        <f>IFERROR(HLOOKUP(JR$45,'C.C.'!4:6,3,0),"")</f>
        <v/>
      </c>
      <c r="JS47" s="64" t="str">
        <f>IFERROR(HLOOKUP(JS$45,'C.C.'!4:6,3,0),"")</f>
        <v/>
      </c>
      <c r="JT47" s="64" t="str">
        <f>IFERROR(HLOOKUP(JT$45,'C.C.'!4:6,3,0),"")</f>
        <v/>
      </c>
      <c r="JU47" s="64" t="str">
        <f>IFERROR(HLOOKUP(JU$45,'C.C.'!4:6,3,0),"")</f>
        <v/>
      </c>
      <c r="JV47" s="64" t="str">
        <f>IFERROR(HLOOKUP(JV$45,'C.C.'!4:6,3,0),"")</f>
        <v/>
      </c>
      <c r="JW47" s="64" t="str">
        <f>IFERROR(HLOOKUP(JW$45,'C.C.'!4:6,3,0),"")</f>
        <v/>
      </c>
      <c r="JX47" s="64" t="str">
        <f>IFERROR(HLOOKUP(JX$45,'C.C.'!4:6,3,0),"")</f>
        <v/>
      </c>
      <c r="JY47" s="64" t="str">
        <f>IFERROR(HLOOKUP(JY$45,'C.C.'!4:6,3,0),"")</f>
        <v/>
      </c>
      <c r="JZ47" s="64" t="str">
        <f>IFERROR(HLOOKUP(JZ$45,'C.C.'!4:6,3,0),"")</f>
        <v/>
      </c>
      <c r="KA47" s="64" t="str">
        <f>IFERROR(HLOOKUP(KA$45,'C.C.'!4:6,3,0),"")</f>
        <v/>
      </c>
      <c r="KB47" s="64" t="str">
        <f>IFERROR(HLOOKUP(KB$45,'C.C.'!4:6,3,0),"")</f>
        <v/>
      </c>
      <c r="KC47" s="64" t="str">
        <f>IFERROR(HLOOKUP(KC$45,'C.C.'!4:6,3,0),"")</f>
        <v/>
      </c>
      <c r="KD47" s="64" t="str">
        <f>IFERROR(HLOOKUP(KD$45,'C.C.'!4:6,3,0),"")</f>
        <v/>
      </c>
      <c r="KE47" s="64" t="str">
        <f>IFERROR(HLOOKUP(KE$45,'C.C.'!4:6,3,0),"")</f>
        <v/>
      </c>
      <c r="KF47" s="64" t="str">
        <f>IFERROR(HLOOKUP(KF$45,'C.C.'!4:6,3,0),"")</f>
        <v/>
      </c>
      <c r="KG47" s="64" t="str">
        <f>IFERROR(HLOOKUP(KG$45,'C.C.'!4:6,3,0),"")</f>
        <v/>
      </c>
      <c r="KH47" s="64" t="str">
        <f>IFERROR(HLOOKUP(KH$45,'C.C.'!4:6,3,0),"")</f>
        <v/>
      </c>
      <c r="KI47" s="64" t="str">
        <f>IFERROR(HLOOKUP(KI$45,'C.C.'!4:6,3,0),"")</f>
        <v/>
      </c>
      <c r="KJ47" s="64" t="str">
        <f>IFERROR(HLOOKUP(KJ$45,'C.C.'!4:6,3,0),"")</f>
        <v/>
      </c>
      <c r="KK47" s="64" t="str">
        <f>IFERROR(HLOOKUP(KK$45,'C.C.'!4:6,3,0),"")</f>
        <v/>
      </c>
      <c r="KL47" s="64" t="str">
        <f>IFERROR(HLOOKUP(KL$45,'C.C.'!4:6,3,0),"")</f>
        <v/>
      </c>
      <c r="KM47" s="64" t="str">
        <f>IFERROR(HLOOKUP(KM$45,'C.C.'!4:6,3,0),"")</f>
        <v/>
      </c>
      <c r="KN47" s="64" t="str">
        <f>IFERROR(HLOOKUP(KN$45,'C.C.'!4:6,3,0),"")</f>
        <v/>
      </c>
      <c r="KO47" s="64" t="str">
        <f>IFERROR(HLOOKUP(KO$45,'C.C.'!4:6,3,0),"")</f>
        <v/>
      </c>
      <c r="KP47" s="64" t="str">
        <f>IFERROR(HLOOKUP(KP$45,'C.C.'!4:6,3,0),"")</f>
        <v/>
      </c>
      <c r="KQ47" s="64" t="str">
        <f>IFERROR(HLOOKUP(KQ$45,'C.C.'!4:6,3,0),"")</f>
        <v/>
      </c>
      <c r="KR47" s="64" t="str">
        <f>IFERROR(HLOOKUP(KR$45,'C.C.'!4:6,3,0),"")</f>
        <v/>
      </c>
      <c r="KS47" s="64" t="str">
        <f>IFERROR(HLOOKUP(KS$45,'C.C.'!4:6,3,0),"")</f>
        <v/>
      </c>
      <c r="KT47" s="64" t="str">
        <f>IFERROR(HLOOKUP(KT$45,'C.C.'!4:6,3,0),"")</f>
        <v/>
      </c>
      <c r="KU47" s="64" t="str">
        <f>IFERROR(HLOOKUP(KU$45,'C.C.'!4:6,3,0),"")</f>
        <v/>
      </c>
      <c r="KV47" s="64" t="str">
        <f>IFERROR(HLOOKUP(KV$45,'C.C.'!4:6,3,0),"")</f>
        <v/>
      </c>
      <c r="KW47" s="64" t="str">
        <f>IFERROR(HLOOKUP(KW$45,'C.C.'!4:6,3,0),"")</f>
        <v/>
      </c>
      <c r="KX47" s="64" t="str">
        <f>IFERROR(HLOOKUP(KX$45,'C.C.'!4:6,3,0),"")</f>
        <v/>
      </c>
      <c r="KY47" s="64" t="str">
        <f>IFERROR(HLOOKUP(KY$45,'C.C.'!4:6,3,0),"")</f>
        <v/>
      </c>
      <c r="KZ47" s="64" t="str">
        <f>IFERROR(HLOOKUP(KZ$45,'C.C.'!4:6,3,0),"")</f>
        <v/>
      </c>
      <c r="LA47" s="64" t="str">
        <f>IFERROR(HLOOKUP(LA$45,'C.C.'!4:6,3,0),"")</f>
        <v/>
      </c>
      <c r="LB47" s="64" t="str">
        <f>IFERROR(HLOOKUP(LB$45,'C.C.'!4:6,3,0),"")</f>
        <v/>
      </c>
      <c r="LC47" s="64" t="str">
        <f>IFERROR(HLOOKUP(LC$45,'C.C.'!4:6,3,0),"")</f>
        <v/>
      </c>
      <c r="LD47" s="64" t="str">
        <f>IFERROR(HLOOKUP(LD$45,'C.C.'!4:6,3,0),"")</f>
        <v/>
      </c>
      <c r="LE47" s="64" t="str">
        <f>IFERROR(HLOOKUP(LE$45,'C.C.'!4:6,3,0),"")</f>
        <v/>
      </c>
      <c r="LF47" s="64" t="str">
        <f>IFERROR(HLOOKUP(LF$45,'C.C.'!4:6,3,0),"")</f>
        <v/>
      </c>
      <c r="LG47" s="64" t="str">
        <f>IFERROR(HLOOKUP(LG$45,'C.C.'!4:6,3,0),"")</f>
        <v/>
      </c>
      <c r="LH47" s="64" t="str">
        <f>IFERROR(HLOOKUP(LH$45,'C.C.'!4:6,3,0),"")</f>
        <v/>
      </c>
    </row>
    <row r="48" spans="2:320" x14ac:dyDescent="0.3">
      <c r="B48" s="197" t="s">
        <v>21</v>
      </c>
      <c r="C48" s="198"/>
      <c r="D48" s="65">
        <f>HLOOKUP($C$45,$E$44:LH48,5,0)</f>
        <v>0</v>
      </c>
      <c r="E48" s="63">
        <f>IFERROR(IF(E44&lt;=$C$45,HLOOKUP(E$45,'C.C.'!4:6,3,0),0),0)</f>
        <v>0</v>
      </c>
      <c r="F48" s="64" t="str">
        <f>IFERROR(IF(F44&lt;=$C$45,HLOOKUP(F$45,'C.C.'!4:6,3,0),""),"")</f>
        <v/>
      </c>
      <c r="G48" s="64" t="str">
        <f>IFERROR(IF(G44&lt;=$C$45,HLOOKUP(G$45,'C.C.'!4:6,3,0),""),"")</f>
        <v/>
      </c>
      <c r="H48" s="64" t="str">
        <f>IFERROR(IF(H44&lt;=$C$45,HLOOKUP(H$45,'C.C.'!4:6,3,0),""),"")</f>
        <v/>
      </c>
      <c r="I48" s="64" t="str">
        <f>IFERROR(IF(I44&lt;=$C$45,HLOOKUP(I$45,'C.C.'!4:6,3,0),""),"")</f>
        <v/>
      </c>
      <c r="J48" s="64" t="str">
        <f>IFERROR(IF(J44&lt;=$C$45,HLOOKUP(J$45,'C.C.'!4:6,3,0),""),"")</f>
        <v/>
      </c>
      <c r="K48" s="64" t="str">
        <f>IFERROR(IF(K44&lt;=$C$45,HLOOKUP(K$45,'C.C.'!4:6,3,0),""),"")</f>
        <v/>
      </c>
      <c r="L48" s="64" t="str">
        <f>IFERROR(IF(L44&lt;=$C$45,HLOOKUP(L$45,'C.C.'!4:6,3,0),""),"")</f>
        <v/>
      </c>
      <c r="M48" s="64" t="str">
        <f>IFERROR(IF(M44&lt;=$C$45,HLOOKUP(M$45,'C.C.'!4:6,3,0),""),"")</f>
        <v/>
      </c>
      <c r="N48" s="64" t="str">
        <f>IFERROR(IF(N44&lt;=$C$45,HLOOKUP(N$45,'C.C.'!4:6,3,0),""),"")</f>
        <v/>
      </c>
      <c r="O48" s="64" t="str">
        <f>IFERROR(IF(O44&lt;=$C$45,HLOOKUP(O$45,'C.C.'!4:6,3,0),""),"")</f>
        <v/>
      </c>
      <c r="P48" s="64" t="str">
        <f>IFERROR(IF(P44&lt;=$C$45,HLOOKUP(P$45,'C.C.'!4:6,3,0),""),"")</f>
        <v/>
      </c>
      <c r="Q48" s="64" t="str">
        <f>IFERROR(IF(Q44&lt;=$C$45,HLOOKUP(Q$45,'C.C.'!4:6,3,0),""),"")</f>
        <v/>
      </c>
      <c r="R48" s="64" t="str">
        <f>IFERROR(IF(R44&lt;=$C$45,HLOOKUP(R$45,'C.C.'!4:6,3,0),""),"")</f>
        <v/>
      </c>
      <c r="S48" s="64" t="str">
        <f>IFERROR(IF(S44&lt;=$C$45,HLOOKUP(S$45,'C.C.'!4:6,3,0),""),"")</f>
        <v/>
      </c>
      <c r="T48" s="64" t="str">
        <f>IFERROR(IF(T44&lt;=$C$45,HLOOKUP(T$45,'C.C.'!4:6,3,0),""),"")</f>
        <v/>
      </c>
      <c r="U48" s="64" t="str">
        <f>IFERROR(IF(U44&lt;=$C$45,HLOOKUP(U$45,'C.C.'!4:6,3,0),""),"")</f>
        <v/>
      </c>
      <c r="V48" s="64" t="str">
        <f>IFERROR(IF(V44&lt;=$C$45,HLOOKUP(V$45,'C.C.'!4:6,3,0),""),"")</f>
        <v/>
      </c>
      <c r="W48" s="64" t="str">
        <f>IFERROR(IF(W44&lt;=$C$45,HLOOKUP(W$45,'C.C.'!4:6,3,0),""),"")</f>
        <v/>
      </c>
      <c r="X48" s="64" t="str">
        <f>IFERROR(IF(X44&lt;=$C$45,HLOOKUP(X$45,'C.C.'!4:6,3,0),""),"")</f>
        <v/>
      </c>
      <c r="Y48" s="64" t="str">
        <f>IFERROR(IF(Y44&lt;=$C$45,HLOOKUP(Y$45,'C.C.'!4:6,3,0),""),"")</f>
        <v/>
      </c>
      <c r="Z48" s="64" t="str">
        <f>IFERROR(IF(Z44&lt;=$C$45,HLOOKUP(Z$45,'C.C.'!4:6,3,0),""),"")</f>
        <v/>
      </c>
      <c r="AA48" s="64" t="str">
        <f>IFERROR(IF(AA44&lt;=$C$45,HLOOKUP(AA$45,'C.C.'!4:6,3,0),""),"")</f>
        <v/>
      </c>
      <c r="AB48" s="64" t="str">
        <f>IFERROR(IF(AB44&lt;=$C$45,HLOOKUP(AB$45,'C.C.'!4:6,3,0),""),"")</f>
        <v/>
      </c>
      <c r="AC48" s="64" t="str">
        <f>IFERROR(IF(AC44&lt;=$C$45,HLOOKUP(AC$45,'C.C.'!4:6,3,0),""),"")</f>
        <v/>
      </c>
      <c r="AD48" s="64" t="str">
        <f>IFERROR(IF(AD44&lt;=$C$45,HLOOKUP(AD$45,'C.C.'!4:6,3,0),""),"")</f>
        <v/>
      </c>
      <c r="AE48" s="64" t="str">
        <f>IFERROR(IF(AE44&lt;=$C$45,HLOOKUP(AE$45,'C.C.'!4:6,3,0),""),"")</f>
        <v/>
      </c>
      <c r="AF48" s="64" t="str">
        <f>IFERROR(IF(AF44&lt;=$C$45,HLOOKUP(AF$45,'C.C.'!4:6,3,0),""),"")</f>
        <v/>
      </c>
      <c r="AG48" s="64" t="str">
        <f>IFERROR(IF(AG44&lt;=$C$45,HLOOKUP(AG$45,'C.C.'!4:6,3,0),""),"")</f>
        <v/>
      </c>
      <c r="AH48" s="64" t="str">
        <f>IFERROR(IF(AH44&lt;=$C$45,HLOOKUP(AH$45,'C.C.'!4:6,3,0),""),"")</f>
        <v/>
      </c>
      <c r="AI48" s="64" t="str">
        <f>IFERROR(IF(AI44&lt;=$C$45,HLOOKUP(AI$45,'C.C.'!4:6,3,0),""),"")</f>
        <v/>
      </c>
      <c r="AJ48" s="64" t="str">
        <f>IFERROR(IF(AJ44&lt;=$C$45,HLOOKUP(AJ$45,'C.C.'!4:6,3,0),""),"")</f>
        <v/>
      </c>
      <c r="AK48" s="64" t="str">
        <f>IFERROR(IF(AK44&lt;=$C$45,HLOOKUP(AK$45,'C.C.'!4:6,3,0),""),"")</f>
        <v/>
      </c>
      <c r="AL48" s="64" t="str">
        <f>IFERROR(IF(AL44&lt;=$C$45,HLOOKUP(AL$45,'C.C.'!4:6,3,0),""),"")</f>
        <v/>
      </c>
      <c r="AM48" s="64" t="str">
        <f>IFERROR(IF(AM44&lt;=$C$45,HLOOKUP(AM$45,'C.C.'!4:6,3,0),""),"")</f>
        <v/>
      </c>
      <c r="AN48" s="64" t="str">
        <f>IFERROR(IF(AN44&lt;=$C$45,HLOOKUP(AN$45,'C.C.'!4:6,3,0),""),"")</f>
        <v/>
      </c>
      <c r="AO48" s="64" t="str">
        <f>IFERROR(IF(AO44&lt;=$C$45,HLOOKUP(AO$45,'C.C.'!4:6,3,0),""),"")</f>
        <v/>
      </c>
      <c r="AP48" s="64" t="str">
        <f>IFERROR(IF(AP44&lt;=$C$45,HLOOKUP(AP$45,'C.C.'!4:6,3,0),""),"")</f>
        <v/>
      </c>
      <c r="AQ48" s="64" t="str">
        <f>IFERROR(IF(AQ44&lt;=$C$45,HLOOKUP(AQ$45,'C.C.'!4:6,3,0),""),"")</f>
        <v/>
      </c>
      <c r="AR48" s="64" t="str">
        <f>IFERROR(IF(AR44&lt;=$C$45,HLOOKUP(AR$45,'C.C.'!4:6,3,0),""),"")</f>
        <v/>
      </c>
      <c r="AS48" s="64" t="str">
        <f>IFERROR(IF(AS44&lt;=$C$45,HLOOKUP(AS$45,'C.C.'!4:6,3,0),""),"")</f>
        <v/>
      </c>
      <c r="AT48" s="64" t="str">
        <f>IFERROR(IF(AT44&lt;=$C$45,HLOOKUP(AT$45,'C.C.'!4:6,3,0),""),"")</f>
        <v/>
      </c>
      <c r="AU48" s="64" t="str">
        <f>IFERROR(IF(AU44&lt;=$C$45,HLOOKUP(AU$45,'C.C.'!4:6,3,0),""),"")</f>
        <v/>
      </c>
      <c r="AV48" s="64" t="str">
        <f>IFERROR(IF(AV44&lt;=$C$45,HLOOKUP(AV$45,'C.C.'!4:6,3,0),""),"")</f>
        <v/>
      </c>
      <c r="AW48" s="64" t="str">
        <f>IFERROR(IF(AW44&lt;=$C$45,HLOOKUP(AW$45,'C.C.'!4:6,3,0),""),"")</f>
        <v/>
      </c>
      <c r="AX48" s="64" t="str">
        <f>IFERROR(IF(AX44&lt;=$C$45,HLOOKUP(AX$45,'C.C.'!4:6,3,0),""),"")</f>
        <v/>
      </c>
      <c r="AY48" s="64" t="str">
        <f>IFERROR(IF(AY44&lt;=$C$45,HLOOKUP(AY$45,'C.C.'!4:6,3,0),""),"")</f>
        <v/>
      </c>
      <c r="AZ48" s="64" t="str">
        <f>IFERROR(IF(AZ44&lt;=$C$45,HLOOKUP(AZ$45,'C.C.'!4:6,3,0),""),"")</f>
        <v/>
      </c>
      <c r="BA48" s="64" t="str">
        <f>IFERROR(IF(BA44&lt;=$C$45,HLOOKUP(BA$45,'C.C.'!4:6,3,0),""),"")</f>
        <v/>
      </c>
      <c r="BB48" s="64" t="str">
        <f>IFERROR(IF(BB44&lt;=$C$45,HLOOKUP(BB$45,'C.C.'!4:6,3,0),""),"")</f>
        <v/>
      </c>
      <c r="BC48" s="64" t="str">
        <f>IFERROR(IF(BC44&lt;=$C$45,HLOOKUP(BC$45,'C.C.'!4:6,3,0),""),"")</f>
        <v/>
      </c>
      <c r="BD48" s="64" t="str">
        <f>IFERROR(IF(BD44&lt;=$C$45,HLOOKUP(BD$45,'C.C.'!4:6,3,0),""),"")</f>
        <v/>
      </c>
      <c r="BE48" s="64" t="str">
        <f>IFERROR(IF(BE44&lt;=$C$45,HLOOKUP(BE$45,'C.C.'!4:6,3,0),""),"")</f>
        <v/>
      </c>
      <c r="BF48" s="64" t="str">
        <f>IFERROR(IF(BF44&lt;=$C$45,HLOOKUP(BF$45,'C.C.'!4:6,3,0),""),"")</f>
        <v/>
      </c>
      <c r="BG48" s="64" t="str">
        <f>IFERROR(IF(BG44&lt;=$C$45,HLOOKUP(BG$45,'C.C.'!4:6,3,0),""),"")</f>
        <v/>
      </c>
      <c r="BH48" s="64" t="str">
        <f>IFERROR(IF(BH44&lt;=$C$45,HLOOKUP(BH$45,'C.C.'!4:6,3,0),""),"")</f>
        <v/>
      </c>
      <c r="BI48" s="64" t="str">
        <f>IFERROR(IF(BI44&lt;=$C$45,HLOOKUP(BI$45,'C.C.'!4:6,3,0),""),"")</f>
        <v/>
      </c>
      <c r="BJ48" s="64" t="str">
        <f>IFERROR(IF(BJ44&lt;=$C$45,HLOOKUP(BJ$45,'C.C.'!4:6,3,0),""),"")</f>
        <v/>
      </c>
      <c r="BK48" s="64" t="str">
        <f>IFERROR(IF(BK44&lt;=$C$45,HLOOKUP(BK$45,'C.C.'!4:6,3,0),""),"")</f>
        <v/>
      </c>
      <c r="BL48" s="64" t="str">
        <f>IFERROR(IF(BL44&lt;=$C$45,HLOOKUP(BL$45,'C.C.'!4:6,3,0),""),"")</f>
        <v/>
      </c>
      <c r="BM48" s="64" t="str">
        <f>IFERROR(IF(BM44&lt;=$C$45,HLOOKUP(BM$45,'C.C.'!4:6,3,0),""),"")</f>
        <v/>
      </c>
      <c r="BN48" s="64" t="str">
        <f>IFERROR(IF(BN44&lt;=$C$45,HLOOKUP(BN$45,'C.C.'!4:6,3,0),""),"")</f>
        <v/>
      </c>
      <c r="BO48" s="64" t="str">
        <f>IFERROR(IF(BO44&lt;=$C$45,HLOOKUP(BO$45,'C.C.'!4:6,3,0),""),"")</f>
        <v/>
      </c>
      <c r="BP48" s="64" t="str">
        <f>IFERROR(IF(BP44&lt;=$C$45,HLOOKUP(BP$45,'C.C.'!4:6,3,0),""),"")</f>
        <v/>
      </c>
      <c r="BQ48" s="64" t="str">
        <f>IFERROR(IF(BQ44&lt;=$C$45,HLOOKUP(BQ$45,'C.C.'!4:6,3,0),""),"")</f>
        <v/>
      </c>
      <c r="BR48" s="64" t="str">
        <f>IFERROR(IF(BR44&lt;=$C$45,HLOOKUP(BR$45,'C.C.'!4:6,3,0),""),"")</f>
        <v/>
      </c>
      <c r="BS48" s="64" t="str">
        <f>IFERROR(IF(BS44&lt;=$C$45,HLOOKUP(BS$45,'C.C.'!4:6,3,0),""),"")</f>
        <v/>
      </c>
      <c r="BT48" s="64" t="str">
        <f>IFERROR(IF(BT44&lt;=$C$45,HLOOKUP(BT$45,'C.C.'!4:6,3,0),""),"")</f>
        <v/>
      </c>
      <c r="BU48" s="64" t="str">
        <f>IFERROR(IF(BU44&lt;=$C$45,HLOOKUP(BU$45,'C.C.'!4:6,3,0),""),"")</f>
        <v/>
      </c>
      <c r="BV48" s="64" t="str">
        <f>IFERROR(IF(BV44&lt;=$C$45,HLOOKUP(BV$45,'C.C.'!4:6,3,0),""),"")</f>
        <v/>
      </c>
      <c r="BW48" s="64" t="str">
        <f>IFERROR(IF(BW44&lt;=$C$45,HLOOKUP(BW$45,'C.C.'!4:6,3,0),""),"")</f>
        <v/>
      </c>
      <c r="BX48" s="64" t="str">
        <f>IFERROR(IF(BX44&lt;=$C$45,HLOOKUP(BX$45,'C.C.'!4:6,3,0),""),"")</f>
        <v/>
      </c>
      <c r="BY48" s="64" t="str">
        <f>IFERROR(IF(BY44&lt;=$C$45,HLOOKUP(BY$45,'C.C.'!4:6,3,0),""),"")</f>
        <v/>
      </c>
      <c r="BZ48" s="64" t="str">
        <f>IFERROR(IF(BZ44&lt;=$C$45,HLOOKUP(BZ$45,'C.C.'!4:6,3,0),""),"")</f>
        <v/>
      </c>
      <c r="CA48" s="64" t="str">
        <f>IFERROR(IF(CA44&lt;=$C$45,HLOOKUP(CA$45,'C.C.'!4:6,3,0),""),"")</f>
        <v/>
      </c>
      <c r="CB48" s="64" t="str">
        <f>IFERROR(IF(CB44&lt;=$C$45,HLOOKUP(CB$45,'C.C.'!4:6,3,0),""),"")</f>
        <v/>
      </c>
      <c r="CC48" s="64" t="str">
        <f>IFERROR(IF(CC44&lt;=$C$45,HLOOKUP(CC$45,'C.C.'!4:6,3,0),""),"")</f>
        <v/>
      </c>
      <c r="CD48" s="64" t="str">
        <f>IFERROR(IF(CD44&lt;=$C$45,HLOOKUP(CD$45,'C.C.'!4:6,3,0),""),"")</f>
        <v/>
      </c>
      <c r="CE48" s="64" t="str">
        <f>IFERROR(IF(CE44&lt;=$C$45,HLOOKUP(CE$45,'C.C.'!4:6,3,0),""),"")</f>
        <v/>
      </c>
      <c r="CF48" s="64" t="str">
        <f>IFERROR(IF(CF44&lt;=$C$45,HLOOKUP(CF$45,'C.C.'!4:6,3,0),""),"")</f>
        <v/>
      </c>
      <c r="CG48" s="64" t="str">
        <f>IFERROR(IF(CG44&lt;=$C$45,HLOOKUP(CG$45,'C.C.'!4:6,3,0),""),"")</f>
        <v/>
      </c>
      <c r="CH48" s="64" t="str">
        <f>IFERROR(IF(CH44&lt;=$C$45,HLOOKUP(CH$45,'C.C.'!4:6,3,0),""),"")</f>
        <v/>
      </c>
      <c r="CI48" s="64" t="str">
        <f>IFERROR(IF(CI44&lt;=$C$45,HLOOKUP(CI$45,'C.C.'!4:6,3,0),""),"")</f>
        <v/>
      </c>
      <c r="CJ48" s="64" t="str">
        <f>IFERROR(IF(CJ44&lt;=$C$45,HLOOKUP(CJ$45,'C.C.'!4:6,3,0),""),"")</f>
        <v/>
      </c>
      <c r="CK48" s="64" t="str">
        <f>IFERROR(IF(CK44&lt;=$C$45,HLOOKUP(CK$45,'C.C.'!4:6,3,0),""),"")</f>
        <v/>
      </c>
      <c r="CL48" s="64" t="str">
        <f>IFERROR(IF(CL44&lt;=$C$45,HLOOKUP(CL$45,'C.C.'!4:6,3,0),""),"")</f>
        <v/>
      </c>
      <c r="CM48" s="64" t="str">
        <f>IFERROR(IF(CM44&lt;=$C$45,HLOOKUP(CM$45,'C.C.'!4:6,3,0),""),"")</f>
        <v/>
      </c>
      <c r="CN48" s="64" t="str">
        <f>IFERROR(IF(CN44&lt;=$C$45,HLOOKUP(CN$45,'C.C.'!4:6,3,0),""),"")</f>
        <v/>
      </c>
      <c r="CO48" s="64" t="str">
        <f>IFERROR(IF(CO44&lt;=$C$45,HLOOKUP(CO$45,'C.C.'!4:6,3,0),""),"")</f>
        <v/>
      </c>
      <c r="CP48" s="64" t="str">
        <f>IFERROR(IF(CP44&lt;=$C$45,HLOOKUP(CP$45,'C.C.'!4:6,3,0),""),"")</f>
        <v/>
      </c>
      <c r="CQ48" s="64" t="str">
        <f>IFERROR(IF(CQ44&lt;=$C$45,HLOOKUP(CQ$45,'C.C.'!4:6,3,0),""),"")</f>
        <v/>
      </c>
      <c r="CR48" s="64" t="str">
        <f>IFERROR(IF(CR44&lt;=$C$45,HLOOKUP(CR$45,'C.C.'!4:6,3,0),""),"")</f>
        <v/>
      </c>
      <c r="CS48" s="64" t="str">
        <f>IFERROR(IF(CS44&lt;=$C$45,HLOOKUP(CS$45,'C.C.'!4:6,3,0),""),"")</f>
        <v/>
      </c>
      <c r="CT48" s="64" t="str">
        <f>IFERROR(IF(CT44&lt;=$C$45,HLOOKUP(CT$45,'C.C.'!4:6,3,0),""),"")</f>
        <v/>
      </c>
      <c r="CU48" s="64" t="str">
        <f>IFERROR(IF(CU44&lt;=$C$45,HLOOKUP(CU$45,'C.C.'!4:6,3,0),""),"")</f>
        <v/>
      </c>
      <c r="CV48" s="64" t="str">
        <f>IFERROR(IF(CV44&lt;=$C$45,HLOOKUP(CV$45,'C.C.'!4:6,3,0),""),"")</f>
        <v/>
      </c>
      <c r="CW48" s="64" t="str">
        <f>IFERROR(IF(CW44&lt;=$C$45,HLOOKUP(CW$45,'C.C.'!4:6,3,0),""),"")</f>
        <v/>
      </c>
      <c r="CX48" s="64" t="str">
        <f>IFERROR(IF(CX44&lt;=$C$45,HLOOKUP(CX$45,'C.C.'!4:6,3,0),""),"")</f>
        <v/>
      </c>
      <c r="CY48" s="64" t="str">
        <f>IFERROR(IF(CY44&lt;=$C$45,HLOOKUP(CY$45,'C.C.'!4:6,3,0),""),"")</f>
        <v/>
      </c>
      <c r="CZ48" s="64" t="str">
        <f>IFERROR(IF(CZ44&lt;=$C$45,HLOOKUP(CZ$45,'C.C.'!4:6,3,0),""),"")</f>
        <v/>
      </c>
      <c r="DA48" s="64" t="str">
        <f>IFERROR(IF(DA44&lt;=$C$45,HLOOKUP(DA$45,'C.C.'!4:6,3,0),""),"")</f>
        <v/>
      </c>
      <c r="DB48" s="64" t="str">
        <f>IFERROR(IF(DB44&lt;=$C$45,HLOOKUP(DB$45,'C.C.'!4:6,3,0),""),"")</f>
        <v/>
      </c>
      <c r="DC48" s="64" t="str">
        <f>IFERROR(IF(DC44&lt;=$C$45,HLOOKUP(DC$45,'C.C.'!4:6,3,0),""),"")</f>
        <v/>
      </c>
      <c r="DD48" s="64" t="str">
        <f>IFERROR(IF(DD44&lt;=$C$45,HLOOKUP(DD$45,'C.C.'!4:6,3,0),""),"")</f>
        <v/>
      </c>
      <c r="DE48" s="64" t="str">
        <f>IFERROR(IF(DE44&lt;=$C$45,HLOOKUP(DE$45,'C.C.'!4:6,3,0),""),"")</f>
        <v/>
      </c>
      <c r="DF48" s="64" t="str">
        <f>IFERROR(IF(DF44&lt;=$C$45,HLOOKUP(DF$45,'C.C.'!4:6,3,0),""),"")</f>
        <v/>
      </c>
      <c r="DG48" s="64" t="str">
        <f>IFERROR(IF(DG44&lt;=$C$45,HLOOKUP(DG$45,'C.C.'!4:6,3,0),""),"")</f>
        <v/>
      </c>
      <c r="DH48" s="64" t="str">
        <f>IFERROR(IF(DH44&lt;=$C$45,HLOOKUP(DH$45,'C.C.'!4:6,3,0),""),"")</f>
        <v/>
      </c>
      <c r="DI48" s="64" t="str">
        <f>IFERROR(IF(DI44&lt;=$C$45,HLOOKUP(DI$45,'C.C.'!4:6,3,0),""),"")</f>
        <v/>
      </c>
      <c r="DJ48" s="64" t="str">
        <f>IFERROR(IF(DJ44&lt;=$C$45,HLOOKUP(DJ$45,'C.C.'!4:6,3,0),""),"")</f>
        <v/>
      </c>
      <c r="DK48" s="64" t="str">
        <f>IFERROR(IF(DK44&lt;=$C$45,HLOOKUP(DK$45,'C.C.'!4:6,3,0),""),"")</f>
        <v/>
      </c>
      <c r="DL48" s="64" t="str">
        <f>IFERROR(IF(DL44&lt;=$C$45,HLOOKUP(DL$45,'C.C.'!4:6,3,0),""),"")</f>
        <v/>
      </c>
      <c r="DM48" s="64" t="str">
        <f>IFERROR(IF(DM44&lt;=$C$45,HLOOKUP(DM$45,'C.C.'!4:6,3,0),""),"")</f>
        <v/>
      </c>
      <c r="DN48" s="64" t="str">
        <f>IFERROR(IF(DN44&lt;=$C$45,HLOOKUP(DN$45,'C.C.'!4:6,3,0),""),"")</f>
        <v/>
      </c>
      <c r="DO48" s="64" t="str">
        <f>IFERROR(IF(DO44&lt;=$C$45,HLOOKUP(DO$45,'C.C.'!4:6,3,0),""),"")</f>
        <v/>
      </c>
      <c r="DP48" s="64" t="str">
        <f>IFERROR(IF(DP44&lt;=$C$45,HLOOKUP(DP$45,'C.C.'!4:6,3,0),""),"")</f>
        <v/>
      </c>
      <c r="DQ48" s="64" t="str">
        <f>IFERROR(IF(DQ44&lt;=$C$45,HLOOKUP(DQ$45,'C.C.'!4:6,3,0),""),"")</f>
        <v/>
      </c>
      <c r="DR48" s="64" t="str">
        <f>IFERROR(IF(DR44&lt;=$C$45,HLOOKUP(DR$45,'C.C.'!4:6,3,0),""),"")</f>
        <v/>
      </c>
      <c r="DS48" s="64" t="str">
        <f>IFERROR(IF(DS44&lt;=$C$45,HLOOKUP(DS$45,'C.C.'!4:6,3,0),""),"")</f>
        <v/>
      </c>
      <c r="DT48" s="64" t="str">
        <f>IFERROR(IF(DT44&lt;=$C$45,HLOOKUP(DT$45,'C.C.'!4:6,3,0),""),"")</f>
        <v/>
      </c>
      <c r="DU48" s="64" t="str">
        <f>IFERROR(IF(DU44&lt;=$C$45,HLOOKUP(DU$45,'C.C.'!4:6,3,0),""),"")</f>
        <v/>
      </c>
      <c r="DV48" s="64" t="str">
        <f>IFERROR(IF(DV44&lt;=$C$45,HLOOKUP(DV$45,'C.C.'!4:6,3,0),""),"")</f>
        <v/>
      </c>
      <c r="DW48" s="64" t="str">
        <f>IFERROR(IF(DW44&lt;=$C$45,HLOOKUP(DW$45,'C.C.'!4:6,3,0),""),"")</f>
        <v/>
      </c>
      <c r="DX48" s="64" t="str">
        <f>IFERROR(IF(DX44&lt;=$C$45,HLOOKUP(DX$45,'C.C.'!4:6,3,0),""),"")</f>
        <v/>
      </c>
      <c r="DY48" s="64" t="str">
        <f>IFERROR(IF(DY44&lt;=$C$45,HLOOKUP(DY$45,'C.C.'!4:6,3,0),""),"")</f>
        <v/>
      </c>
      <c r="DZ48" s="64" t="str">
        <f>IFERROR(IF(DZ44&lt;=$C$45,HLOOKUP(DZ$45,'C.C.'!4:6,3,0),""),"")</f>
        <v/>
      </c>
      <c r="EA48" s="64" t="str">
        <f>IFERROR(IF(EA44&lt;=$C$45,HLOOKUP(EA$45,'C.C.'!4:6,3,0),""),"")</f>
        <v/>
      </c>
      <c r="EB48" s="64" t="str">
        <f>IFERROR(IF(EB44&lt;=$C$45,HLOOKUP(EB$45,'C.C.'!4:6,3,0),""),"")</f>
        <v/>
      </c>
      <c r="EC48" s="64" t="str">
        <f>IFERROR(IF(EC44&lt;=$C$45,HLOOKUP(EC$45,'C.C.'!4:6,3,0),""),"")</f>
        <v/>
      </c>
      <c r="ED48" s="64" t="str">
        <f>IFERROR(IF(ED44&lt;=$C$45,HLOOKUP(ED$45,'C.C.'!4:6,3,0),""),"")</f>
        <v/>
      </c>
      <c r="EE48" s="64" t="str">
        <f>IFERROR(IF(EE44&lt;=$C$45,HLOOKUP(EE$45,'C.C.'!4:6,3,0),""),"")</f>
        <v/>
      </c>
      <c r="EF48" s="64" t="str">
        <f>IFERROR(IF(EF44&lt;=$C$45,HLOOKUP(EF$45,'C.C.'!4:6,3,0),""),"")</f>
        <v/>
      </c>
      <c r="EG48" s="64" t="str">
        <f>IFERROR(IF(EG44&lt;=$C$45,HLOOKUP(EG$45,'C.C.'!4:6,3,0),""),"")</f>
        <v/>
      </c>
      <c r="EH48" s="64" t="str">
        <f>IFERROR(IF(EH44&lt;=$C$45,HLOOKUP(EH$45,'C.C.'!4:6,3,0),""),"")</f>
        <v/>
      </c>
      <c r="EI48" s="64" t="str">
        <f>IFERROR(IF(EI44&lt;=$C$45,HLOOKUP(EI$45,'C.C.'!4:6,3,0),""),"")</f>
        <v/>
      </c>
      <c r="EJ48" s="64" t="str">
        <f>IFERROR(IF(EJ44&lt;=$C$45,HLOOKUP(EJ$45,'C.C.'!4:6,3,0),""),"")</f>
        <v/>
      </c>
      <c r="EK48" s="64" t="str">
        <f>IFERROR(IF(EK44&lt;=$C$45,HLOOKUP(EK$45,'C.C.'!4:6,3,0),""),"")</f>
        <v/>
      </c>
      <c r="EL48" s="64" t="str">
        <f>IFERROR(IF(EL44&lt;=$C$45,HLOOKUP(EL$45,'C.C.'!4:6,3,0),""),"")</f>
        <v/>
      </c>
      <c r="EM48" s="64" t="str">
        <f>IFERROR(IF(EM44&lt;=$C$45,HLOOKUP(EM$45,'C.C.'!4:6,3,0),""),"")</f>
        <v/>
      </c>
      <c r="EN48" s="64" t="str">
        <f>IFERROR(IF(EN44&lt;=$C$45,HLOOKUP(EN$45,'C.C.'!4:6,3,0),""),"")</f>
        <v/>
      </c>
      <c r="EO48" s="64" t="str">
        <f>IFERROR(IF(EO44&lt;=$C$45,HLOOKUP(EO$45,'C.C.'!4:6,3,0),""),"")</f>
        <v/>
      </c>
      <c r="EP48" s="64" t="str">
        <f>IFERROR(IF(EP44&lt;=$C$45,HLOOKUP(EP$45,'C.C.'!4:6,3,0),""),"")</f>
        <v/>
      </c>
      <c r="EQ48" s="64" t="str">
        <f>IFERROR(IF(EQ44&lt;=$C$45,HLOOKUP(EQ$45,'C.C.'!4:6,3,0),""),"")</f>
        <v/>
      </c>
      <c r="ER48" s="64" t="str">
        <f>IFERROR(IF(ER44&lt;=$C$45,HLOOKUP(ER$45,'C.C.'!4:6,3,0),""),"")</f>
        <v/>
      </c>
      <c r="ES48" s="64" t="str">
        <f>IFERROR(IF(ES44&lt;=$C$45,HLOOKUP(ES$45,'C.C.'!4:6,3,0),""),"")</f>
        <v/>
      </c>
      <c r="ET48" s="64" t="str">
        <f>IFERROR(IF(ET44&lt;=$C$45,HLOOKUP(ET$45,'C.C.'!4:6,3,0),""),"")</f>
        <v/>
      </c>
      <c r="EU48" s="64" t="str">
        <f>IFERROR(IF(EU44&lt;=$C$45,HLOOKUP(EU$45,'C.C.'!4:6,3,0),""),"")</f>
        <v/>
      </c>
      <c r="EV48" s="64" t="str">
        <f>IFERROR(IF(EV44&lt;=$C$45,HLOOKUP(EV$45,'C.C.'!4:6,3,0),""),"")</f>
        <v/>
      </c>
      <c r="EW48" s="64" t="str">
        <f>IFERROR(IF(EW44&lt;=$C$45,HLOOKUP(EW$45,'C.C.'!4:6,3,0),""),"")</f>
        <v/>
      </c>
      <c r="EX48" s="64" t="str">
        <f>IFERROR(IF(EX44&lt;=$C$45,HLOOKUP(EX$45,'C.C.'!4:6,3,0),""),"")</f>
        <v/>
      </c>
      <c r="EY48" s="64" t="str">
        <f>IFERROR(IF(EY44&lt;=$C$45,HLOOKUP(EY$45,'C.C.'!4:6,3,0),""),"")</f>
        <v/>
      </c>
      <c r="EZ48" s="64" t="str">
        <f>IFERROR(IF(EZ44&lt;=$C$45,HLOOKUP(EZ$45,'C.C.'!4:6,3,0),""),"")</f>
        <v/>
      </c>
      <c r="FA48" s="64" t="str">
        <f>IFERROR(IF(FA44&lt;=$C$45,HLOOKUP(FA$45,'C.C.'!4:6,3,0),""),"")</f>
        <v/>
      </c>
      <c r="FB48" s="64" t="str">
        <f>IFERROR(IF(FB44&lt;=$C$45,HLOOKUP(FB$45,'C.C.'!4:6,3,0),""),"")</f>
        <v/>
      </c>
      <c r="FC48" s="64" t="str">
        <f>IFERROR(IF(FC44&lt;=$C$45,HLOOKUP(FC$45,'C.C.'!4:6,3,0),""),"")</f>
        <v/>
      </c>
      <c r="FD48" s="64" t="str">
        <f>IFERROR(IF(FD44&lt;=$C$45,HLOOKUP(FD$45,'C.C.'!4:6,3,0),""),"")</f>
        <v/>
      </c>
      <c r="FE48" s="64" t="str">
        <f>IFERROR(IF(FE44&lt;=$C$45,HLOOKUP(FE$45,'C.C.'!4:6,3,0),""),"")</f>
        <v/>
      </c>
      <c r="FF48" s="64" t="str">
        <f>IFERROR(IF(FF44&lt;=$C$45,HLOOKUP(FF$45,'C.C.'!4:6,3,0),""),"")</f>
        <v/>
      </c>
      <c r="FG48" s="64" t="str">
        <f>IFERROR(IF(FG44&lt;=$C$45,HLOOKUP(FG$45,'C.C.'!4:6,3,0),""),"")</f>
        <v/>
      </c>
      <c r="FH48" s="64" t="str">
        <f>IFERROR(IF(FH44&lt;=$C$45,HLOOKUP(FH$45,'C.C.'!4:6,3,0),""),"")</f>
        <v/>
      </c>
      <c r="FI48" s="64" t="str">
        <f>IFERROR(IF(FI44&lt;=$C$45,HLOOKUP(FI$45,'C.C.'!4:6,3,0),""),"")</f>
        <v/>
      </c>
      <c r="FJ48" s="64" t="str">
        <f>IFERROR(IF(FJ44&lt;=$C$45,HLOOKUP(FJ$45,'C.C.'!4:6,3,0),""),"")</f>
        <v/>
      </c>
      <c r="FK48" s="64" t="str">
        <f>IFERROR(IF(FK44&lt;=$C$45,HLOOKUP(FK$45,'C.C.'!4:6,3,0),""),"")</f>
        <v/>
      </c>
      <c r="FL48" s="64" t="str">
        <f>IFERROR(IF(FL44&lt;=$C$45,HLOOKUP(FL$45,'C.C.'!4:6,3,0),""),"")</f>
        <v/>
      </c>
      <c r="FM48" s="64" t="str">
        <f>IFERROR(IF(FM44&lt;=$C$45,HLOOKUP(FM$45,'C.C.'!4:6,3,0),""),"")</f>
        <v/>
      </c>
      <c r="FN48" s="64" t="str">
        <f>IFERROR(IF(FN44&lt;=$C$45,HLOOKUP(FN$45,'C.C.'!4:6,3,0),""),"")</f>
        <v/>
      </c>
      <c r="FO48" s="64" t="str">
        <f>IFERROR(IF(FO44&lt;=$C$45,HLOOKUP(FO$45,'C.C.'!4:6,3,0),""),"")</f>
        <v/>
      </c>
      <c r="FP48" s="64" t="str">
        <f>IFERROR(IF(FP44&lt;=$C$45,HLOOKUP(FP$45,'C.C.'!4:6,3,0),""),"")</f>
        <v/>
      </c>
      <c r="FQ48" s="64" t="str">
        <f>IFERROR(IF(FQ44&lt;=$C$45,HLOOKUP(FQ$45,'C.C.'!4:6,3,0),""),"")</f>
        <v/>
      </c>
      <c r="FR48" s="64" t="str">
        <f>IFERROR(IF(FR44&lt;=$C$45,HLOOKUP(FR$45,'C.C.'!4:6,3,0),""),"")</f>
        <v/>
      </c>
      <c r="FS48" s="64" t="str">
        <f>IFERROR(IF(FS44&lt;=$C$45,HLOOKUP(FS$45,'C.C.'!4:6,3,0),""),"")</f>
        <v/>
      </c>
      <c r="FT48" s="64" t="str">
        <f>IFERROR(IF(FT44&lt;=$C$45,HLOOKUP(FT$45,'C.C.'!4:6,3,0),""),"")</f>
        <v/>
      </c>
      <c r="FU48" s="64" t="str">
        <f>IFERROR(IF(FU44&lt;=$C$45,HLOOKUP(FU$45,'C.C.'!4:6,3,0),""),"")</f>
        <v/>
      </c>
      <c r="FV48" s="64" t="str">
        <f>IFERROR(IF(FV44&lt;=$C$45,HLOOKUP(FV$45,'C.C.'!4:6,3,0),""),"")</f>
        <v/>
      </c>
      <c r="FW48" s="64" t="str">
        <f>IFERROR(IF(FW44&lt;=$C$45,HLOOKUP(FW$45,'C.C.'!4:6,3,0),""),"")</f>
        <v/>
      </c>
      <c r="FX48" s="64" t="str">
        <f>IFERROR(IF(FX44&lt;=$C$45,HLOOKUP(FX$45,'C.C.'!4:6,3,0),""),"")</f>
        <v/>
      </c>
      <c r="FY48" s="64" t="str">
        <f>IFERROR(IF(FY44&lt;=$C$45,HLOOKUP(FY$45,'C.C.'!4:6,3,0),""),"")</f>
        <v/>
      </c>
      <c r="FZ48" s="64" t="str">
        <f>IFERROR(IF(FZ44&lt;=$C$45,HLOOKUP(FZ$45,'C.C.'!4:6,3,0),""),"")</f>
        <v/>
      </c>
      <c r="GA48" s="64" t="str">
        <f>IFERROR(IF(GA44&lt;=$C$45,HLOOKUP(GA$45,'C.C.'!4:6,3,0),""),"")</f>
        <v/>
      </c>
      <c r="GB48" s="64" t="str">
        <f>IFERROR(IF(GB44&lt;=$C$45,HLOOKUP(GB$45,'C.C.'!4:6,3,0),""),"")</f>
        <v/>
      </c>
      <c r="GC48" s="64" t="str">
        <f>IFERROR(IF(GC44&lt;=$C$45,HLOOKUP(GC$45,'C.C.'!4:6,3,0),""),"")</f>
        <v/>
      </c>
      <c r="GD48" s="64" t="str">
        <f>IFERROR(IF(GD44&lt;=$C$45,HLOOKUP(GD$45,'C.C.'!4:6,3,0),""),"")</f>
        <v/>
      </c>
      <c r="GE48" s="64" t="str">
        <f>IFERROR(IF(GE44&lt;=$C$45,HLOOKUP(GE$45,'C.C.'!4:6,3,0),""),"")</f>
        <v/>
      </c>
      <c r="GF48" s="64" t="str">
        <f>IFERROR(IF(GF44&lt;=$C$45,HLOOKUP(GF$45,'C.C.'!4:6,3,0),""),"")</f>
        <v/>
      </c>
      <c r="GG48" s="64" t="str">
        <f>IFERROR(IF(GG44&lt;=$C$45,HLOOKUP(GG$45,'C.C.'!4:6,3,0),""),"")</f>
        <v/>
      </c>
      <c r="GH48" s="64" t="str">
        <f>IFERROR(IF(GH44&lt;=$C$45,HLOOKUP(GH$45,'C.C.'!4:6,3,0),""),"")</f>
        <v/>
      </c>
      <c r="GI48" s="64" t="str">
        <f>IFERROR(IF(GI44&lt;=$C$45,HLOOKUP(GI$45,'C.C.'!4:6,3,0),""),"")</f>
        <v/>
      </c>
      <c r="GJ48" s="64" t="str">
        <f>IFERROR(IF(GJ44&lt;=$C$45,HLOOKUP(GJ$45,'C.C.'!4:6,3,0),""),"")</f>
        <v/>
      </c>
      <c r="GK48" s="64" t="str">
        <f>IFERROR(IF(GK44&lt;=$C$45,HLOOKUP(GK$45,'C.C.'!4:6,3,0),""),"")</f>
        <v/>
      </c>
      <c r="GL48" s="64" t="str">
        <f>IFERROR(IF(GL44&lt;=$C$45,HLOOKUP(GL$45,'C.C.'!4:6,3,0),""),"")</f>
        <v/>
      </c>
      <c r="GM48" s="64" t="str">
        <f>IFERROR(IF(GM44&lt;=$C$45,HLOOKUP(GM$45,'C.C.'!4:6,3,0),""),"")</f>
        <v/>
      </c>
      <c r="GN48" s="64" t="str">
        <f>IFERROR(IF(GN44&lt;=$C$45,HLOOKUP(GN$45,'C.C.'!4:6,3,0),""),"")</f>
        <v/>
      </c>
      <c r="GO48" s="64" t="str">
        <f>IFERROR(IF(GO44&lt;=$C$45,HLOOKUP(GO$45,'C.C.'!4:6,3,0),""),"")</f>
        <v/>
      </c>
      <c r="GP48" s="64" t="str">
        <f>IFERROR(IF(GP44&lt;=$C$45,HLOOKUP(GP$45,'C.C.'!4:6,3,0),""),"")</f>
        <v/>
      </c>
      <c r="GQ48" s="64" t="str">
        <f>IFERROR(IF(GQ44&lt;=$C$45,HLOOKUP(GQ$45,'C.C.'!4:6,3,0),""),"")</f>
        <v/>
      </c>
      <c r="GR48" s="64" t="str">
        <f>IFERROR(IF(GR44&lt;=$C$45,HLOOKUP(GR$45,'C.C.'!4:6,3,0),""),"")</f>
        <v/>
      </c>
      <c r="GS48" s="64" t="str">
        <f>IFERROR(IF(GS44&lt;=$C$45,HLOOKUP(GS$45,'C.C.'!4:6,3,0),""),"")</f>
        <v/>
      </c>
      <c r="GT48" s="64" t="str">
        <f>IFERROR(IF(GT44&lt;=$C$45,HLOOKUP(GT$45,'C.C.'!4:6,3,0),""),"")</f>
        <v/>
      </c>
      <c r="GU48" s="64" t="str">
        <f>IFERROR(IF(GU44&lt;=$C$45,HLOOKUP(GU$45,'C.C.'!4:6,3,0),""),"")</f>
        <v/>
      </c>
      <c r="GV48" s="64" t="str">
        <f>IFERROR(IF(GV44&lt;=$C$45,HLOOKUP(GV$45,'C.C.'!4:6,3,0),""),"")</f>
        <v/>
      </c>
      <c r="GW48" s="64" t="str">
        <f>IFERROR(IF(GW44&lt;=$C$45,HLOOKUP(GW$45,'C.C.'!4:6,3,0),""),"")</f>
        <v/>
      </c>
      <c r="GX48" s="64" t="str">
        <f>IFERROR(IF(GX44&lt;=$C$45,HLOOKUP(GX$45,'C.C.'!4:6,3,0),""),"")</f>
        <v/>
      </c>
      <c r="GY48" s="64" t="str">
        <f>IFERROR(IF(GY44&lt;=$C$45,HLOOKUP(GY$45,'C.C.'!4:6,3,0),""),"")</f>
        <v/>
      </c>
      <c r="GZ48" s="64" t="str">
        <f>IFERROR(IF(GZ44&lt;=$C$45,HLOOKUP(GZ$45,'C.C.'!4:6,3,0),""),"")</f>
        <v/>
      </c>
      <c r="HA48" s="64" t="str">
        <f>IFERROR(IF(HA44&lt;=$C$45,HLOOKUP(HA$45,'C.C.'!4:6,3,0),""),"")</f>
        <v/>
      </c>
      <c r="HB48" s="64" t="str">
        <f>IFERROR(IF(HB44&lt;=$C$45,HLOOKUP(HB$45,'C.C.'!4:6,3,0),""),"")</f>
        <v/>
      </c>
      <c r="HC48" s="64" t="str">
        <f>IFERROR(IF(HC44&lt;=$C$45,HLOOKUP(HC$45,'C.C.'!4:6,3,0),""),"")</f>
        <v/>
      </c>
      <c r="HD48" s="64" t="str">
        <f>IFERROR(IF(HD44&lt;=$C$45,HLOOKUP(HD$45,'C.C.'!4:6,3,0),""),"")</f>
        <v/>
      </c>
      <c r="HE48" s="64" t="str">
        <f>IFERROR(IF(HE44&lt;=$C$45,HLOOKUP(HE$45,'C.C.'!4:6,3,0),""),"")</f>
        <v/>
      </c>
      <c r="HF48" s="64" t="str">
        <f>IFERROR(IF(HF44&lt;=$C$45,HLOOKUP(HF$45,'C.C.'!4:6,3,0),""),"")</f>
        <v/>
      </c>
      <c r="HG48" s="64" t="str">
        <f>IFERROR(IF(HG44&lt;=$C$45,HLOOKUP(HG$45,'C.C.'!4:6,3,0),""),"")</f>
        <v/>
      </c>
      <c r="HH48" s="64" t="str">
        <f>IFERROR(IF(HH44&lt;=$C$45,HLOOKUP(HH$45,'C.C.'!4:6,3,0),""),"")</f>
        <v/>
      </c>
      <c r="HI48" s="64" t="str">
        <f>IFERROR(IF(HI44&lt;=$C$45,HLOOKUP(HI$45,'C.C.'!4:6,3,0),""),"")</f>
        <v/>
      </c>
      <c r="HJ48" s="64" t="str">
        <f>IFERROR(IF(HJ44&lt;=$C$45,HLOOKUP(HJ$45,'C.C.'!4:6,3,0),""),"")</f>
        <v/>
      </c>
      <c r="HK48" s="64" t="str">
        <f>IFERROR(IF(HK44&lt;=$C$45,HLOOKUP(HK$45,'C.C.'!4:6,3,0),""),"")</f>
        <v/>
      </c>
      <c r="HL48" s="64" t="str">
        <f>IFERROR(IF(HL44&lt;=$C$45,HLOOKUP(HL$45,'C.C.'!4:6,3,0),""),"")</f>
        <v/>
      </c>
      <c r="HM48" s="64" t="str">
        <f>IFERROR(IF(HM44&lt;=$C$45,HLOOKUP(HM$45,'C.C.'!4:6,3,0),""),"")</f>
        <v/>
      </c>
      <c r="HN48" s="64" t="str">
        <f>IFERROR(IF(HN44&lt;=$C$45,HLOOKUP(HN$45,'C.C.'!4:6,3,0),""),"")</f>
        <v/>
      </c>
      <c r="HO48" s="64" t="str">
        <f>IFERROR(IF(HO44&lt;=$C$45,HLOOKUP(HO$45,'C.C.'!4:6,3,0),""),"")</f>
        <v/>
      </c>
      <c r="HP48" s="64" t="str">
        <f>IFERROR(IF(HP44&lt;=$C$45,HLOOKUP(HP$45,'C.C.'!4:6,3,0),""),"")</f>
        <v/>
      </c>
      <c r="HQ48" s="64" t="str">
        <f>IFERROR(IF(HQ44&lt;=$C$45,HLOOKUP(HQ$45,'C.C.'!4:6,3,0),""),"")</f>
        <v/>
      </c>
      <c r="HR48" s="64" t="str">
        <f>IFERROR(IF(HR44&lt;=$C$45,HLOOKUP(HR$45,'C.C.'!4:6,3,0),""),"")</f>
        <v/>
      </c>
      <c r="HS48" s="64" t="str">
        <f>IFERROR(IF(HS44&lt;=$C$45,HLOOKUP(HS$45,'C.C.'!4:6,3,0),""),"")</f>
        <v/>
      </c>
      <c r="HT48" s="64" t="str">
        <f>IFERROR(IF(HT44&lt;=$C$45,HLOOKUP(HT$45,'C.C.'!4:6,3,0),""),"")</f>
        <v/>
      </c>
      <c r="HU48" s="64" t="str">
        <f>IFERROR(IF(HU44&lt;=$C$45,HLOOKUP(HU$45,'C.C.'!4:6,3,0),""),"")</f>
        <v/>
      </c>
      <c r="HV48" s="64" t="str">
        <f>IFERROR(IF(HV44&lt;=$C$45,HLOOKUP(HV$45,'C.C.'!4:6,3,0),""),"")</f>
        <v/>
      </c>
      <c r="HW48" s="64" t="str">
        <f>IFERROR(IF(HW44&lt;=$C$45,HLOOKUP(HW$45,'C.C.'!4:6,3,0),""),"")</f>
        <v/>
      </c>
      <c r="HX48" s="64" t="str">
        <f>IFERROR(IF(HX44&lt;=$C$45,HLOOKUP(HX$45,'C.C.'!4:6,3,0),""),"")</f>
        <v/>
      </c>
      <c r="HY48" s="64" t="str">
        <f>IFERROR(IF(HY44&lt;=$C$45,HLOOKUP(HY$45,'C.C.'!4:6,3,0),""),"")</f>
        <v/>
      </c>
      <c r="HZ48" s="64" t="str">
        <f>IFERROR(IF(HZ44&lt;=$C$45,HLOOKUP(HZ$45,'C.C.'!4:6,3,0),""),"")</f>
        <v/>
      </c>
      <c r="IA48" s="64" t="str">
        <f>IFERROR(IF(IA44&lt;=$C$45,HLOOKUP(IA$45,'C.C.'!4:6,3,0),""),"")</f>
        <v/>
      </c>
      <c r="IB48" s="64" t="str">
        <f>IFERROR(IF(IB44&lt;=$C$45,HLOOKUP(IB$45,'C.C.'!4:6,3,0),""),"")</f>
        <v/>
      </c>
      <c r="IC48" s="64" t="str">
        <f>IFERROR(IF(IC44&lt;=$C$45,HLOOKUP(IC$45,'C.C.'!4:6,3,0),""),"")</f>
        <v/>
      </c>
      <c r="ID48" s="64" t="str">
        <f>IFERROR(IF(ID44&lt;=$C$45,HLOOKUP(ID$45,'C.C.'!4:6,3,0),""),"")</f>
        <v/>
      </c>
      <c r="IE48" s="64" t="str">
        <f>IFERROR(IF(IE44&lt;=$C$45,HLOOKUP(IE$45,'C.C.'!4:6,3,0),""),"")</f>
        <v/>
      </c>
      <c r="IF48" s="64" t="str">
        <f>IFERROR(IF(IF44&lt;=$C$45,HLOOKUP(IF$45,'C.C.'!4:6,3,0),""),"")</f>
        <v/>
      </c>
      <c r="IG48" s="64" t="str">
        <f>IFERROR(IF(IG44&lt;=$C$45,HLOOKUP(IG$45,'C.C.'!4:6,3,0),""),"")</f>
        <v/>
      </c>
      <c r="IH48" s="64" t="str">
        <f>IFERROR(IF(IH44&lt;=$C$45,HLOOKUP(IH$45,'C.C.'!4:6,3,0),""),"")</f>
        <v/>
      </c>
      <c r="II48" s="64" t="str">
        <f>IFERROR(IF(II44&lt;=$C$45,HLOOKUP(II$45,'C.C.'!4:6,3,0),""),"")</f>
        <v/>
      </c>
      <c r="IJ48" s="64" t="str">
        <f>IFERROR(IF(IJ44&lt;=$C$45,HLOOKUP(IJ$45,'C.C.'!4:6,3,0),""),"")</f>
        <v/>
      </c>
      <c r="IK48" s="64" t="str">
        <f>IFERROR(IF(IK44&lt;=$C$45,HLOOKUP(IK$45,'C.C.'!4:6,3,0),""),"")</f>
        <v/>
      </c>
      <c r="IL48" s="64" t="str">
        <f>IFERROR(IF(IL44&lt;=$C$45,HLOOKUP(IL$45,'C.C.'!4:6,3,0),""),"")</f>
        <v/>
      </c>
      <c r="IM48" s="64" t="str">
        <f>IFERROR(IF(IM44&lt;=$C$45,HLOOKUP(IM$45,'C.C.'!4:6,3,0),""),"")</f>
        <v/>
      </c>
      <c r="IN48" s="64" t="str">
        <f>IFERROR(IF(IN44&lt;=$C$45,HLOOKUP(IN$45,'C.C.'!4:6,3,0),""),"")</f>
        <v/>
      </c>
      <c r="IO48" s="64" t="str">
        <f>IFERROR(IF(IO44&lt;=$C$45,HLOOKUP(IO$45,'C.C.'!4:6,3,0),""),"")</f>
        <v/>
      </c>
      <c r="IP48" s="64" t="str">
        <f>IFERROR(IF(IP44&lt;=$C$45,HLOOKUP(IP$45,'C.C.'!4:6,3,0),""),"")</f>
        <v/>
      </c>
      <c r="IQ48" s="64" t="str">
        <f>IFERROR(IF(IQ44&lt;=$C$45,HLOOKUP(IQ$45,'C.C.'!4:6,3,0),""),"")</f>
        <v/>
      </c>
      <c r="IR48" s="64" t="str">
        <f>IFERROR(IF(IR44&lt;=$C$45,HLOOKUP(IR$45,'C.C.'!4:6,3,0),""),"")</f>
        <v/>
      </c>
      <c r="IS48" s="64" t="str">
        <f>IFERROR(IF(IS44&lt;=$C$45,HLOOKUP(IS$45,'C.C.'!4:6,3,0),""),"")</f>
        <v/>
      </c>
      <c r="IT48" s="64" t="str">
        <f>IFERROR(IF(IT44&lt;=$C$45,HLOOKUP(IT$45,'C.C.'!4:6,3,0),""),"")</f>
        <v/>
      </c>
      <c r="IU48" s="64" t="str">
        <f>IFERROR(IF(IU44&lt;=$C$45,HLOOKUP(IU$45,'C.C.'!4:6,3,0),""),"")</f>
        <v/>
      </c>
      <c r="IV48" s="64" t="str">
        <f>IFERROR(IF(IV44&lt;=$C$45,HLOOKUP(IV$45,'C.C.'!4:6,3,0),""),"")</f>
        <v/>
      </c>
      <c r="IW48" s="64" t="str">
        <f>IFERROR(IF(IW44&lt;=$C$45,HLOOKUP(IW$45,'C.C.'!4:6,3,0),""),"")</f>
        <v/>
      </c>
      <c r="IX48" s="64" t="str">
        <f>IFERROR(IF(IX44&lt;=$C$45,HLOOKUP(IX$45,'C.C.'!4:6,3,0),""),"")</f>
        <v/>
      </c>
      <c r="IY48" s="64" t="str">
        <f>IFERROR(IF(IY44&lt;=$C$45,HLOOKUP(IY$45,'C.C.'!4:6,3,0),""),"")</f>
        <v/>
      </c>
      <c r="IZ48" s="64" t="str">
        <f>IFERROR(IF(IZ44&lt;=$C$45,HLOOKUP(IZ$45,'C.C.'!4:6,3,0),""),"")</f>
        <v/>
      </c>
      <c r="JA48" s="64" t="str">
        <f>IFERROR(IF(JA44&lt;=$C$45,HLOOKUP(JA$45,'C.C.'!4:6,3,0),""),"")</f>
        <v/>
      </c>
      <c r="JB48" s="64" t="str">
        <f>IFERROR(IF(JB44&lt;=$C$45,HLOOKUP(JB$45,'C.C.'!4:6,3,0),""),"")</f>
        <v/>
      </c>
      <c r="JC48" s="64" t="str">
        <f>IFERROR(IF(JC44&lt;=$C$45,HLOOKUP(JC$45,'C.C.'!4:6,3,0),""),"")</f>
        <v/>
      </c>
      <c r="JD48" s="64" t="str">
        <f>IFERROR(IF(JD44&lt;=$C$45,HLOOKUP(JD$45,'C.C.'!4:6,3,0),""),"")</f>
        <v/>
      </c>
      <c r="JE48" s="64" t="str">
        <f>IFERROR(IF(JE44&lt;=$C$45,HLOOKUP(JE$45,'C.C.'!4:6,3,0),""),"")</f>
        <v/>
      </c>
      <c r="JF48" s="64" t="str">
        <f>IFERROR(IF(JF44&lt;=$C$45,HLOOKUP(JF$45,'C.C.'!4:6,3,0),""),"")</f>
        <v/>
      </c>
      <c r="JG48" s="64" t="str">
        <f>IFERROR(IF(JG44&lt;=$C$45,HLOOKUP(JG$45,'C.C.'!4:6,3,0),""),"")</f>
        <v/>
      </c>
      <c r="JH48" s="64" t="str">
        <f>IFERROR(IF(JH44&lt;=$C$45,HLOOKUP(JH$45,'C.C.'!4:6,3,0),""),"")</f>
        <v/>
      </c>
      <c r="JI48" s="64" t="str">
        <f>IFERROR(IF(JI44&lt;=$C$45,HLOOKUP(JI$45,'C.C.'!4:6,3,0),""),"")</f>
        <v/>
      </c>
      <c r="JJ48" s="64" t="str">
        <f>IFERROR(IF(JJ44&lt;=$C$45,HLOOKUP(JJ$45,'C.C.'!4:6,3,0),""),"")</f>
        <v/>
      </c>
      <c r="JK48" s="64" t="str">
        <f>IFERROR(IF(JK44&lt;=$C$45,HLOOKUP(JK$45,'C.C.'!4:6,3,0),""),"")</f>
        <v/>
      </c>
      <c r="JL48" s="64" t="str">
        <f>IFERROR(IF(JL44&lt;=$C$45,HLOOKUP(JL$45,'C.C.'!4:6,3,0),""),"")</f>
        <v/>
      </c>
      <c r="JM48" s="64" t="str">
        <f>IFERROR(IF(JM44&lt;=$C$45,HLOOKUP(JM$45,'C.C.'!4:6,3,0),""),"")</f>
        <v/>
      </c>
      <c r="JN48" s="64" t="str">
        <f>IFERROR(IF(JN44&lt;=$C$45,HLOOKUP(JN$45,'C.C.'!4:6,3,0),""),"")</f>
        <v/>
      </c>
      <c r="JO48" s="64" t="str">
        <f>IFERROR(IF(JO44&lt;=$C$45,HLOOKUP(JO$45,'C.C.'!4:6,3,0),""),"")</f>
        <v/>
      </c>
      <c r="JP48" s="64" t="str">
        <f>IFERROR(IF(JP44&lt;=$C$45,HLOOKUP(JP$45,'C.C.'!4:6,3,0),""),"")</f>
        <v/>
      </c>
      <c r="JQ48" s="64" t="str">
        <f>IFERROR(IF(JQ44&lt;=$C$45,HLOOKUP(JQ$45,'C.C.'!4:6,3,0),""),"")</f>
        <v/>
      </c>
      <c r="JR48" s="64" t="str">
        <f>IFERROR(IF(JR44&lt;=$C$45,HLOOKUP(JR$45,'C.C.'!4:6,3,0),""),"")</f>
        <v/>
      </c>
      <c r="JS48" s="64" t="str">
        <f>IFERROR(IF(JS44&lt;=$C$45,HLOOKUP(JS$45,'C.C.'!4:6,3,0),""),"")</f>
        <v/>
      </c>
      <c r="JT48" s="64" t="str">
        <f>IFERROR(IF(JT44&lt;=$C$45,HLOOKUP(JT$45,'C.C.'!4:6,3,0),""),"")</f>
        <v/>
      </c>
      <c r="JU48" s="64" t="str">
        <f>IFERROR(IF(JU44&lt;=$C$45,HLOOKUP(JU$45,'C.C.'!4:6,3,0),""),"")</f>
        <v/>
      </c>
      <c r="JV48" s="64" t="str">
        <f>IFERROR(IF(JV44&lt;=$C$45,HLOOKUP(JV$45,'C.C.'!4:6,3,0),""),"")</f>
        <v/>
      </c>
      <c r="JW48" s="64" t="str">
        <f>IFERROR(IF(JW44&lt;=$C$45,HLOOKUP(JW$45,'C.C.'!4:6,3,0),""),"")</f>
        <v/>
      </c>
      <c r="JX48" s="64" t="str">
        <f>IFERROR(IF(JX44&lt;=$C$45,HLOOKUP(JX$45,'C.C.'!4:6,3,0),""),"")</f>
        <v/>
      </c>
      <c r="JY48" s="64" t="str">
        <f>IFERROR(IF(JY44&lt;=$C$45,HLOOKUP(JY$45,'C.C.'!4:6,3,0),""),"")</f>
        <v/>
      </c>
      <c r="JZ48" s="64" t="str">
        <f>IFERROR(IF(JZ44&lt;=$C$45,HLOOKUP(JZ$45,'C.C.'!4:6,3,0),""),"")</f>
        <v/>
      </c>
      <c r="KA48" s="64" t="str">
        <f>IFERROR(IF(KA44&lt;=$C$45,HLOOKUP(KA$45,'C.C.'!4:6,3,0),""),"")</f>
        <v/>
      </c>
      <c r="KB48" s="64" t="str">
        <f>IFERROR(IF(KB44&lt;=$C$45,HLOOKUP(KB$45,'C.C.'!4:6,3,0),""),"")</f>
        <v/>
      </c>
      <c r="KC48" s="64" t="str">
        <f>IFERROR(IF(KC44&lt;=$C$45,HLOOKUP(KC$45,'C.C.'!4:6,3,0),""),"")</f>
        <v/>
      </c>
      <c r="KD48" s="64" t="str">
        <f>IFERROR(IF(KD44&lt;=$C$45,HLOOKUP(KD$45,'C.C.'!4:6,3,0),""),"")</f>
        <v/>
      </c>
      <c r="KE48" s="64" t="str">
        <f>IFERROR(IF(KE44&lt;=$C$45,HLOOKUP(KE$45,'C.C.'!4:6,3,0),""),"")</f>
        <v/>
      </c>
      <c r="KF48" s="64" t="str">
        <f>IFERROR(IF(KF44&lt;=$C$45,HLOOKUP(KF$45,'C.C.'!4:6,3,0),""),"")</f>
        <v/>
      </c>
      <c r="KG48" s="64" t="str">
        <f>IFERROR(IF(KG44&lt;=$C$45,HLOOKUP(KG$45,'C.C.'!4:6,3,0),""),"")</f>
        <v/>
      </c>
      <c r="KH48" s="64" t="str">
        <f>IFERROR(IF(KH44&lt;=$C$45,HLOOKUP(KH$45,'C.C.'!4:6,3,0),""),"")</f>
        <v/>
      </c>
      <c r="KI48" s="64" t="str">
        <f>IFERROR(IF(KI44&lt;=$C$45,HLOOKUP(KI$45,'C.C.'!4:6,3,0),""),"")</f>
        <v/>
      </c>
      <c r="KJ48" s="64" t="str">
        <f>IFERROR(IF(KJ44&lt;=$C$45,HLOOKUP(KJ$45,'C.C.'!4:6,3,0),""),"")</f>
        <v/>
      </c>
      <c r="KK48" s="64" t="str">
        <f>IFERROR(IF(KK44&lt;=$C$45,HLOOKUP(KK$45,'C.C.'!4:6,3,0),""),"")</f>
        <v/>
      </c>
      <c r="KL48" s="64" t="str">
        <f>IFERROR(IF(KL44&lt;=$C$45,HLOOKUP(KL$45,'C.C.'!4:6,3,0),""),"")</f>
        <v/>
      </c>
      <c r="KM48" s="64" t="str">
        <f>IFERROR(IF(KM44&lt;=$C$45,HLOOKUP(KM$45,'C.C.'!4:6,3,0),""),"")</f>
        <v/>
      </c>
      <c r="KN48" s="64" t="str">
        <f>IFERROR(IF(KN44&lt;=$C$45,HLOOKUP(KN$45,'C.C.'!4:6,3,0),""),"")</f>
        <v/>
      </c>
      <c r="KO48" s="64" t="str">
        <f>IFERROR(IF(KO44&lt;=$C$45,HLOOKUP(KO$45,'C.C.'!4:6,3,0),""),"")</f>
        <v/>
      </c>
      <c r="KP48" s="64" t="str">
        <f>IFERROR(IF(KP44&lt;=$C$45,HLOOKUP(KP$45,'C.C.'!4:6,3,0),""),"")</f>
        <v/>
      </c>
      <c r="KQ48" s="64" t="str">
        <f>IFERROR(IF(KQ44&lt;=$C$45,HLOOKUP(KQ$45,'C.C.'!4:6,3,0),""),"")</f>
        <v/>
      </c>
      <c r="KR48" s="64" t="str">
        <f>IFERROR(IF(KR44&lt;=$C$45,HLOOKUP(KR$45,'C.C.'!4:6,3,0),""),"")</f>
        <v/>
      </c>
      <c r="KS48" s="64" t="str">
        <f>IFERROR(IF(KS44&lt;=$C$45,HLOOKUP(KS$45,'C.C.'!4:6,3,0),""),"")</f>
        <v/>
      </c>
      <c r="KT48" s="64" t="str">
        <f>IFERROR(IF(KT44&lt;=$C$45,HLOOKUP(KT$45,'C.C.'!4:6,3,0),""),"")</f>
        <v/>
      </c>
      <c r="KU48" s="64" t="str">
        <f>IFERROR(IF(KU44&lt;=$C$45,HLOOKUP(KU$45,'C.C.'!4:6,3,0),""),"")</f>
        <v/>
      </c>
      <c r="KV48" s="64" t="str">
        <f>IFERROR(IF(KV44&lt;=$C$45,HLOOKUP(KV$45,'C.C.'!4:6,3,0),""),"")</f>
        <v/>
      </c>
      <c r="KW48" s="64" t="str">
        <f>IFERROR(IF(KW44&lt;=$C$45,HLOOKUP(KW$45,'C.C.'!4:6,3,0),""),"")</f>
        <v/>
      </c>
      <c r="KX48" s="64" t="str">
        <f>IFERROR(IF(KX44&lt;=$C$45,HLOOKUP(KX$45,'C.C.'!4:6,3,0),""),"")</f>
        <v/>
      </c>
      <c r="KY48" s="64" t="str">
        <f>IFERROR(IF(KY44&lt;=$C$45,HLOOKUP(KY$45,'C.C.'!4:6,3,0),""),"")</f>
        <v/>
      </c>
      <c r="KZ48" s="64" t="str">
        <f>IFERROR(IF(KZ44&lt;=$C$45,HLOOKUP(KZ$45,'C.C.'!4:6,3,0),""),"")</f>
        <v/>
      </c>
      <c r="LA48" s="64" t="str">
        <f>IFERROR(IF(LA44&lt;=$C$45,HLOOKUP(LA$45,'C.C.'!4:6,3,0),""),"")</f>
        <v/>
      </c>
      <c r="LB48" s="64" t="str">
        <f>IFERROR(IF(LB44&lt;=$C$45,HLOOKUP(LB$45,'C.C.'!4:6,3,0),""),"")</f>
        <v/>
      </c>
      <c r="LC48" s="64" t="str">
        <f>IFERROR(IF(LC44&lt;=$C$45,HLOOKUP(LC$45,'C.C.'!4:6,3,0),""),"")</f>
        <v/>
      </c>
      <c r="LD48" s="64" t="str">
        <f>IFERROR(IF(LD44&lt;=$C$45,HLOOKUP(LD$45,'C.C.'!4:6,3,0),""),"")</f>
        <v/>
      </c>
      <c r="LE48" s="64" t="str">
        <f>IFERROR(IF(LE44&lt;=$C$45,HLOOKUP(LE$45,'C.C.'!4:6,3,0),""),"")</f>
        <v/>
      </c>
      <c r="LF48" s="64" t="str">
        <f>IFERROR(IF(LF44&lt;=$C$45,HLOOKUP(LF$45,'C.C.'!4:6,3,0),""),"")</f>
        <v/>
      </c>
      <c r="LG48" s="64" t="str">
        <f>IFERROR(IF(LG44&lt;=$C$45,HLOOKUP(LG$45,'C.C.'!4:6,3,0),""),"")</f>
        <v/>
      </c>
      <c r="LH48" s="64" t="str">
        <f>IFERROR(IF(LH44&lt;=$C$45,HLOOKUP(LH$45,'C.C.'!4:6,3,0),""),"")</f>
        <v/>
      </c>
    </row>
    <row r="49" spans="2:320" ht="14.4" thickBot="1" x14ac:dyDescent="0.35">
      <c r="B49" s="195" t="s">
        <v>22</v>
      </c>
      <c r="C49" s="196"/>
      <c r="D49" s="66">
        <f>IFERROR(D48-D47,0)</f>
        <v>0</v>
      </c>
      <c r="E49" s="63">
        <f>IFERROR(E47-E48,"")</f>
        <v>0</v>
      </c>
      <c r="F49" s="64" t="str">
        <f t="shared" ref="F49" si="7">IFERROR(F47-F48,"")</f>
        <v/>
      </c>
      <c r="G49" s="63" t="str">
        <f t="shared" ref="G49:BR49" si="8">IFERROR(G47-G48,"")</f>
        <v/>
      </c>
      <c r="H49" s="63" t="str">
        <f t="shared" si="8"/>
        <v/>
      </c>
      <c r="I49" s="63" t="str">
        <f t="shared" si="8"/>
        <v/>
      </c>
      <c r="J49" s="63" t="str">
        <f t="shared" si="8"/>
        <v/>
      </c>
      <c r="K49" s="63" t="str">
        <f t="shared" si="8"/>
        <v/>
      </c>
      <c r="L49" s="63" t="str">
        <f t="shared" si="8"/>
        <v/>
      </c>
      <c r="M49" s="63" t="str">
        <f t="shared" si="8"/>
        <v/>
      </c>
      <c r="N49" s="63" t="str">
        <f t="shared" si="8"/>
        <v/>
      </c>
      <c r="O49" s="63" t="str">
        <f t="shared" si="8"/>
        <v/>
      </c>
      <c r="P49" s="63" t="str">
        <f t="shared" si="8"/>
        <v/>
      </c>
      <c r="Q49" s="63" t="str">
        <f t="shared" si="8"/>
        <v/>
      </c>
      <c r="R49" s="63" t="str">
        <f t="shared" si="8"/>
        <v/>
      </c>
      <c r="S49" s="63" t="str">
        <f t="shared" si="8"/>
        <v/>
      </c>
      <c r="T49" s="63" t="str">
        <f t="shared" si="8"/>
        <v/>
      </c>
      <c r="U49" s="63" t="str">
        <f t="shared" si="8"/>
        <v/>
      </c>
      <c r="V49" s="63" t="str">
        <f t="shared" si="8"/>
        <v/>
      </c>
      <c r="W49" s="63" t="str">
        <f t="shared" si="8"/>
        <v/>
      </c>
      <c r="X49" s="63" t="str">
        <f t="shared" si="8"/>
        <v/>
      </c>
      <c r="Y49" s="63" t="str">
        <f t="shared" si="8"/>
        <v/>
      </c>
      <c r="Z49" s="63" t="str">
        <f t="shared" si="8"/>
        <v/>
      </c>
      <c r="AA49" s="63" t="str">
        <f t="shared" si="8"/>
        <v/>
      </c>
      <c r="AB49" s="63" t="str">
        <f t="shared" si="8"/>
        <v/>
      </c>
      <c r="AC49" s="63" t="str">
        <f t="shared" si="8"/>
        <v/>
      </c>
      <c r="AD49" s="63" t="str">
        <f t="shared" si="8"/>
        <v/>
      </c>
      <c r="AE49" s="63" t="str">
        <f t="shared" si="8"/>
        <v/>
      </c>
      <c r="AF49" s="63" t="str">
        <f t="shared" si="8"/>
        <v/>
      </c>
      <c r="AG49" s="63" t="str">
        <f t="shared" si="8"/>
        <v/>
      </c>
      <c r="AH49" s="63" t="str">
        <f t="shared" si="8"/>
        <v/>
      </c>
      <c r="AI49" s="63" t="str">
        <f t="shared" si="8"/>
        <v/>
      </c>
      <c r="AJ49" s="63" t="str">
        <f t="shared" si="8"/>
        <v/>
      </c>
      <c r="AK49" s="63" t="str">
        <f t="shared" si="8"/>
        <v/>
      </c>
      <c r="AL49" s="63" t="str">
        <f t="shared" si="8"/>
        <v/>
      </c>
      <c r="AM49" s="63" t="str">
        <f t="shared" si="8"/>
        <v/>
      </c>
      <c r="AN49" s="63" t="str">
        <f t="shared" si="8"/>
        <v/>
      </c>
      <c r="AO49" s="63" t="str">
        <f t="shared" si="8"/>
        <v/>
      </c>
      <c r="AP49" s="63" t="str">
        <f t="shared" si="8"/>
        <v/>
      </c>
      <c r="AQ49" s="63" t="str">
        <f t="shared" si="8"/>
        <v/>
      </c>
      <c r="AR49" s="63" t="str">
        <f t="shared" si="8"/>
        <v/>
      </c>
      <c r="AS49" s="63" t="str">
        <f t="shared" si="8"/>
        <v/>
      </c>
      <c r="AT49" s="63" t="str">
        <f t="shared" si="8"/>
        <v/>
      </c>
      <c r="AU49" s="63" t="str">
        <f t="shared" si="8"/>
        <v/>
      </c>
      <c r="AV49" s="63" t="str">
        <f t="shared" si="8"/>
        <v/>
      </c>
      <c r="AW49" s="63" t="str">
        <f t="shared" si="8"/>
        <v/>
      </c>
      <c r="AX49" s="63" t="str">
        <f t="shared" si="8"/>
        <v/>
      </c>
      <c r="AY49" s="63" t="str">
        <f t="shared" si="8"/>
        <v/>
      </c>
      <c r="AZ49" s="63" t="str">
        <f t="shared" si="8"/>
        <v/>
      </c>
      <c r="BA49" s="63" t="str">
        <f t="shared" si="8"/>
        <v/>
      </c>
      <c r="BB49" s="63" t="str">
        <f t="shared" si="8"/>
        <v/>
      </c>
      <c r="BC49" s="63" t="str">
        <f t="shared" si="8"/>
        <v/>
      </c>
      <c r="BD49" s="63" t="str">
        <f t="shared" si="8"/>
        <v/>
      </c>
      <c r="BE49" s="63" t="str">
        <f t="shared" si="8"/>
        <v/>
      </c>
      <c r="BF49" s="63" t="str">
        <f t="shared" si="8"/>
        <v/>
      </c>
      <c r="BG49" s="63" t="str">
        <f t="shared" si="8"/>
        <v/>
      </c>
      <c r="BH49" s="63" t="str">
        <f t="shared" si="8"/>
        <v/>
      </c>
      <c r="BI49" s="63" t="str">
        <f t="shared" si="8"/>
        <v/>
      </c>
      <c r="BJ49" s="63" t="str">
        <f t="shared" si="8"/>
        <v/>
      </c>
      <c r="BK49" s="63" t="str">
        <f t="shared" si="8"/>
        <v/>
      </c>
      <c r="BL49" s="63" t="str">
        <f t="shared" si="8"/>
        <v/>
      </c>
      <c r="BM49" s="63" t="str">
        <f t="shared" si="8"/>
        <v/>
      </c>
      <c r="BN49" s="63" t="str">
        <f t="shared" si="8"/>
        <v/>
      </c>
      <c r="BO49" s="63" t="str">
        <f t="shared" si="8"/>
        <v/>
      </c>
      <c r="BP49" s="63" t="str">
        <f t="shared" si="8"/>
        <v/>
      </c>
      <c r="BQ49" s="63" t="str">
        <f t="shared" si="8"/>
        <v/>
      </c>
      <c r="BR49" s="63" t="str">
        <f t="shared" si="8"/>
        <v/>
      </c>
      <c r="BS49" s="63" t="str">
        <f t="shared" ref="BS49:ED49" si="9">IFERROR(BS47-BS48,"")</f>
        <v/>
      </c>
      <c r="BT49" s="63" t="str">
        <f t="shared" si="9"/>
        <v/>
      </c>
      <c r="BU49" s="63" t="str">
        <f t="shared" si="9"/>
        <v/>
      </c>
      <c r="BV49" s="63" t="str">
        <f t="shared" si="9"/>
        <v/>
      </c>
      <c r="BW49" s="63" t="str">
        <f t="shared" si="9"/>
        <v/>
      </c>
      <c r="BX49" s="63" t="str">
        <f t="shared" si="9"/>
        <v/>
      </c>
      <c r="BY49" s="63" t="str">
        <f t="shared" si="9"/>
        <v/>
      </c>
      <c r="BZ49" s="63" t="str">
        <f t="shared" si="9"/>
        <v/>
      </c>
      <c r="CA49" s="63" t="str">
        <f t="shared" si="9"/>
        <v/>
      </c>
      <c r="CB49" s="63" t="str">
        <f t="shared" si="9"/>
        <v/>
      </c>
      <c r="CC49" s="63" t="str">
        <f t="shared" si="9"/>
        <v/>
      </c>
      <c r="CD49" s="63" t="str">
        <f t="shared" si="9"/>
        <v/>
      </c>
      <c r="CE49" s="63" t="str">
        <f t="shared" si="9"/>
        <v/>
      </c>
      <c r="CF49" s="63" t="str">
        <f t="shared" si="9"/>
        <v/>
      </c>
      <c r="CG49" s="63" t="str">
        <f t="shared" si="9"/>
        <v/>
      </c>
      <c r="CH49" s="63" t="str">
        <f t="shared" si="9"/>
        <v/>
      </c>
      <c r="CI49" s="63" t="str">
        <f t="shared" si="9"/>
        <v/>
      </c>
      <c r="CJ49" s="63" t="str">
        <f t="shared" si="9"/>
        <v/>
      </c>
      <c r="CK49" s="63" t="str">
        <f t="shared" si="9"/>
        <v/>
      </c>
      <c r="CL49" s="63" t="str">
        <f t="shared" si="9"/>
        <v/>
      </c>
      <c r="CM49" s="63" t="str">
        <f t="shared" si="9"/>
        <v/>
      </c>
      <c r="CN49" s="63" t="str">
        <f t="shared" si="9"/>
        <v/>
      </c>
      <c r="CO49" s="63" t="str">
        <f t="shared" si="9"/>
        <v/>
      </c>
      <c r="CP49" s="63" t="str">
        <f t="shared" si="9"/>
        <v/>
      </c>
      <c r="CQ49" s="63" t="str">
        <f t="shared" si="9"/>
        <v/>
      </c>
      <c r="CR49" s="63" t="str">
        <f t="shared" si="9"/>
        <v/>
      </c>
      <c r="CS49" s="63" t="str">
        <f t="shared" si="9"/>
        <v/>
      </c>
      <c r="CT49" s="63" t="str">
        <f t="shared" si="9"/>
        <v/>
      </c>
      <c r="CU49" s="63" t="str">
        <f t="shared" si="9"/>
        <v/>
      </c>
      <c r="CV49" s="63" t="str">
        <f t="shared" si="9"/>
        <v/>
      </c>
      <c r="CW49" s="63" t="str">
        <f t="shared" si="9"/>
        <v/>
      </c>
      <c r="CX49" s="63" t="str">
        <f t="shared" si="9"/>
        <v/>
      </c>
      <c r="CY49" s="63" t="str">
        <f t="shared" si="9"/>
        <v/>
      </c>
      <c r="CZ49" s="63" t="str">
        <f t="shared" si="9"/>
        <v/>
      </c>
      <c r="DA49" s="63" t="str">
        <f t="shared" si="9"/>
        <v/>
      </c>
      <c r="DB49" s="63" t="str">
        <f t="shared" si="9"/>
        <v/>
      </c>
      <c r="DC49" s="63" t="str">
        <f t="shared" si="9"/>
        <v/>
      </c>
      <c r="DD49" s="63" t="str">
        <f t="shared" si="9"/>
        <v/>
      </c>
      <c r="DE49" s="63" t="str">
        <f t="shared" si="9"/>
        <v/>
      </c>
      <c r="DF49" s="63" t="str">
        <f t="shared" si="9"/>
        <v/>
      </c>
      <c r="DG49" s="63" t="str">
        <f t="shared" si="9"/>
        <v/>
      </c>
      <c r="DH49" s="63" t="str">
        <f t="shared" si="9"/>
        <v/>
      </c>
      <c r="DI49" s="63" t="str">
        <f t="shared" si="9"/>
        <v/>
      </c>
      <c r="DJ49" s="63" t="str">
        <f t="shared" si="9"/>
        <v/>
      </c>
      <c r="DK49" s="63" t="str">
        <f t="shared" si="9"/>
        <v/>
      </c>
      <c r="DL49" s="63" t="str">
        <f t="shared" si="9"/>
        <v/>
      </c>
      <c r="DM49" s="63" t="str">
        <f t="shared" si="9"/>
        <v/>
      </c>
      <c r="DN49" s="63" t="str">
        <f t="shared" si="9"/>
        <v/>
      </c>
      <c r="DO49" s="63" t="str">
        <f t="shared" si="9"/>
        <v/>
      </c>
      <c r="DP49" s="63" t="str">
        <f t="shared" si="9"/>
        <v/>
      </c>
      <c r="DQ49" s="63" t="str">
        <f t="shared" si="9"/>
        <v/>
      </c>
      <c r="DR49" s="63" t="str">
        <f t="shared" si="9"/>
        <v/>
      </c>
      <c r="DS49" s="63" t="str">
        <f t="shared" si="9"/>
        <v/>
      </c>
      <c r="DT49" s="63" t="str">
        <f t="shared" si="9"/>
        <v/>
      </c>
      <c r="DU49" s="63" t="str">
        <f t="shared" si="9"/>
        <v/>
      </c>
      <c r="DV49" s="63" t="str">
        <f t="shared" si="9"/>
        <v/>
      </c>
      <c r="DW49" s="63" t="str">
        <f t="shared" si="9"/>
        <v/>
      </c>
      <c r="DX49" s="63" t="str">
        <f t="shared" si="9"/>
        <v/>
      </c>
      <c r="DY49" s="63" t="str">
        <f t="shared" si="9"/>
        <v/>
      </c>
      <c r="DZ49" s="63" t="str">
        <f t="shared" si="9"/>
        <v/>
      </c>
      <c r="EA49" s="63" t="str">
        <f t="shared" si="9"/>
        <v/>
      </c>
      <c r="EB49" s="63" t="str">
        <f t="shared" si="9"/>
        <v/>
      </c>
      <c r="EC49" s="63" t="str">
        <f t="shared" si="9"/>
        <v/>
      </c>
      <c r="ED49" s="63" t="str">
        <f t="shared" si="9"/>
        <v/>
      </c>
      <c r="EE49" s="63" t="str">
        <f t="shared" ref="EE49:GP49" si="10">IFERROR(EE47-EE48,"")</f>
        <v/>
      </c>
      <c r="EF49" s="63" t="str">
        <f t="shared" si="10"/>
        <v/>
      </c>
      <c r="EG49" s="63" t="str">
        <f t="shared" si="10"/>
        <v/>
      </c>
      <c r="EH49" s="63" t="str">
        <f t="shared" si="10"/>
        <v/>
      </c>
      <c r="EI49" s="63" t="str">
        <f t="shared" si="10"/>
        <v/>
      </c>
      <c r="EJ49" s="63" t="str">
        <f t="shared" si="10"/>
        <v/>
      </c>
      <c r="EK49" s="63" t="str">
        <f t="shared" si="10"/>
        <v/>
      </c>
      <c r="EL49" s="63" t="str">
        <f t="shared" si="10"/>
        <v/>
      </c>
      <c r="EM49" s="63" t="str">
        <f t="shared" si="10"/>
        <v/>
      </c>
      <c r="EN49" s="63" t="str">
        <f t="shared" si="10"/>
        <v/>
      </c>
      <c r="EO49" s="63" t="str">
        <f t="shared" si="10"/>
        <v/>
      </c>
      <c r="EP49" s="63" t="str">
        <f t="shared" si="10"/>
        <v/>
      </c>
      <c r="EQ49" s="63" t="str">
        <f t="shared" si="10"/>
        <v/>
      </c>
      <c r="ER49" s="63" t="str">
        <f t="shared" si="10"/>
        <v/>
      </c>
      <c r="ES49" s="63" t="str">
        <f t="shared" si="10"/>
        <v/>
      </c>
      <c r="ET49" s="63" t="str">
        <f t="shared" si="10"/>
        <v/>
      </c>
      <c r="EU49" s="63" t="str">
        <f t="shared" si="10"/>
        <v/>
      </c>
      <c r="EV49" s="63" t="str">
        <f t="shared" si="10"/>
        <v/>
      </c>
      <c r="EW49" s="63" t="str">
        <f t="shared" si="10"/>
        <v/>
      </c>
      <c r="EX49" s="63" t="str">
        <f t="shared" si="10"/>
        <v/>
      </c>
      <c r="EY49" s="63" t="str">
        <f t="shared" si="10"/>
        <v/>
      </c>
      <c r="EZ49" s="63" t="str">
        <f t="shared" si="10"/>
        <v/>
      </c>
      <c r="FA49" s="63" t="str">
        <f t="shared" si="10"/>
        <v/>
      </c>
      <c r="FB49" s="63" t="str">
        <f t="shared" si="10"/>
        <v/>
      </c>
      <c r="FC49" s="63" t="str">
        <f t="shared" si="10"/>
        <v/>
      </c>
      <c r="FD49" s="63" t="str">
        <f t="shared" si="10"/>
        <v/>
      </c>
      <c r="FE49" s="63" t="str">
        <f t="shared" si="10"/>
        <v/>
      </c>
      <c r="FF49" s="63" t="str">
        <f t="shared" si="10"/>
        <v/>
      </c>
      <c r="FG49" s="63" t="str">
        <f t="shared" si="10"/>
        <v/>
      </c>
      <c r="FH49" s="63" t="str">
        <f t="shared" si="10"/>
        <v/>
      </c>
      <c r="FI49" s="63" t="str">
        <f t="shared" si="10"/>
        <v/>
      </c>
      <c r="FJ49" s="63" t="str">
        <f t="shared" si="10"/>
        <v/>
      </c>
      <c r="FK49" s="63" t="str">
        <f t="shared" si="10"/>
        <v/>
      </c>
      <c r="FL49" s="63" t="str">
        <f t="shared" si="10"/>
        <v/>
      </c>
      <c r="FM49" s="63" t="str">
        <f t="shared" si="10"/>
        <v/>
      </c>
      <c r="FN49" s="63" t="str">
        <f t="shared" si="10"/>
        <v/>
      </c>
      <c r="FO49" s="63" t="str">
        <f t="shared" si="10"/>
        <v/>
      </c>
      <c r="FP49" s="63" t="str">
        <f t="shared" si="10"/>
        <v/>
      </c>
      <c r="FQ49" s="63" t="str">
        <f t="shared" si="10"/>
        <v/>
      </c>
      <c r="FR49" s="63" t="str">
        <f t="shared" si="10"/>
        <v/>
      </c>
      <c r="FS49" s="63" t="str">
        <f t="shared" si="10"/>
        <v/>
      </c>
      <c r="FT49" s="63" t="str">
        <f t="shared" si="10"/>
        <v/>
      </c>
      <c r="FU49" s="63" t="str">
        <f t="shared" si="10"/>
        <v/>
      </c>
      <c r="FV49" s="63" t="str">
        <f t="shared" si="10"/>
        <v/>
      </c>
      <c r="FW49" s="63" t="str">
        <f t="shared" si="10"/>
        <v/>
      </c>
      <c r="FX49" s="63" t="str">
        <f t="shared" si="10"/>
        <v/>
      </c>
      <c r="FY49" s="63" t="str">
        <f t="shared" si="10"/>
        <v/>
      </c>
      <c r="FZ49" s="63" t="str">
        <f t="shared" si="10"/>
        <v/>
      </c>
      <c r="GA49" s="63" t="str">
        <f t="shared" si="10"/>
        <v/>
      </c>
      <c r="GB49" s="63" t="str">
        <f t="shared" si="10"/>
        <v/>
      </c>
      <c r="GC49" s="63" t="str">
        <f t="shared" si="10"/>
        <v/>
      </c>
      <c r="GD49" s="63" t="str">
        <f t="shared" si="10"/>
        <v/>
      </c>
      <c r="GE49" s="63" t="str">
        <f t="shared" si="10"/>
        <v/>
      </c>
      <c r="GF49" s="63" t="str">
        <f t="shared" si="10"/>
        <v/>
      </c>
      <c r="GG49" s="63" t="str">
        <f t="shared" si="10"/>
        <v/>
      </c>
      <c r="GH49" s="63" t="str">
        <f t="shared" si="10"/>
        <v/>
      </c>
      <c r="GI49" s="63" t="str">
        <f t="shared" si="10"/>
        <v/>
      </c>
      <c r="GJ49" s="63" t="str">
        <f t="shared" si="10"/>
        <v/>
      </c>
      <c r="GK49" s="63" t="str">
        <f t="shared" si="10"/>
        <v/>
      </c>
      <c r="GL49" s="63" t="str">
        <f t="shared" si="10"/>
        <v/>
      </c>
      <c r="GM49" s="63" t="str">
        <f t="shared" si="10"/>
        <v/>
      </c>
      <c r="GN49" s="63" t="str">
        <f t="shared" si="10"/>
        <v/>
      </c>
      <c r="GO49" s="63" t="str">
        <f t="shared" si="10"/>
        <v/>
      </c>
      <c r="GP49" s="63" t="str">
        <f t="shared" si="10"/>
        <v/>
      </c>
      <c r="GQ49" s="63" t="str">
        <f t="shared" ref="GQ49:JB49" si="11">IFERROR(GQ47-GQ48,"")</f>
        <v/>
      </c>
      <c r="GR49" s="63" t="str">
        <f t="shared" si="11"/>
        <v/>
      </c>
      <c r="GS49" s="63" t="str">
        <f t="shared" si="11"/>
        <v/>
      </c>
      <c r="GT49" s="63" t="str">
        <f t="shared" si="11"/>
        <v/>
      </c>
      <c r="GU49" s="63" t="str">
        <f t="shared" si="11"/>
        <v/>
      </c>
      <c r="GV49" s="63" t="str">
        <f t="shared" si="11"/>
        <v/>
      </c>
      <c r="GW49" s="63" t="str">
        <f t="shared" si="11"/>
        <v/>
      </c>
      <c r="GX49" s="63" t="str">
        <f t="shared" si="11"/>
        <v/>
      </c>
      <c r="GY49" s="63" t="str">
        <f t="shared" si="11"/>
        <v/>
      </c>
      <c r="GZ49" s="63" t="str">
        <f t="shared" si="11"/>
        <v/>
      </c>
      <c r="HA49" s="63" t="str">
        <f t="shared" si="11"/>
        <v/>
      </c>
      <c r="HB49" s="63" t="str">
        <f t="shared" si="11"/>
        <v/>
      </c>
      <c r="HC49" s="63" t="str">
        <f t="shared" si="11"/>
        <v/>
      </c>
      <c r="HD49" s="63" t="str">
        <f t="shared" si="11"/>
        <v/>
      </c>
      <c r="HE49" s="63" t="str">
        <f t="shared" si="11"/>
        <v/>
      </c>
      <c r="HF49" s="63" t="str">
        <f t="shared" si="11"/>
        <v/>
      </c>
      <c r="HG49" s="63" t="str">
        <f t="shared" si="11"/>
        <v/>
      </c>
      <c r="HH49" s="63" t="str">
        <f t="shared" si="11"/>
        <v/>
      </c>
      <c r="HI49" s="63" t="str">
        <f t="shared" si="11"/>
        <v/>
      </c>
      <c r="HJ49" s="63" t="str">
        <f t="shared" si="11"/>
        <v/>
      </c>
      <c r="HK49" s="63" t="str">
        <f t="shared" si="11"/>
        <v/>
      </c>
      <c r="HL49" s="63" t="str">
        <f t="shared" si="11"/>
        <v/>
      </c>
      <c r="HM49" s="63" t="str">
        <f t="shared" si="11"/>
        <v/>
      </c>
      <c r="HN49" s="63" t="str">
        <f t="shared" si="11"/>
        <v/>
      </c>
      <c r="HO49" s="63" t="str">
        <f t="shared" si="11"/>
        <v/>
      </c>
      <c r="HP49" s="63" t="str">
        <f t="shared" si="11"/>
        <v/>
      </c>
      <c r="HQ49" s="63" t="str">
        <f t="shared" si="11"/>
        <v/>
      </c>
      <c r="HR49" s="63" t="str">
        <f t="shared" si="11"/>
        <v/>
      </c>
      <c r="HS49" s="63" t="str">
        <f t="shared" si="11"/>
        <v/>
      </c>
      <c r="HT49" s="63" t="str">
        <f t="shared" si="11"/>
        <v/>
      </c>
      <c r="HU49" s="63" t="str">
        <f t="shared" si="11"/>
        <v/>
      </c>
      <c r="HV49" s="63" t="str">
        <f t="shared" si="11"/>
        <v/>
      </c>
      <c r="HW49" s="63" t="str">
        <f t="shared" si="11"/>
        <v/>
      </c>
      <c r="HX49" s="63" t="str">
        <f t="shared" si="11"/>
        <v/>
      </c>
      <c r="HY49" s="63" t="str">
        <f t="shared" si="11"/>
        <v/>
      </c>
      <c r="HZ49" s="63" t="str">
        <f t="shared" si="11"/>
        <v/>
      </c>
      <c r="IA49" s="63" t="str">
        <f t="shared" si="11"/>
        <v/>
      </c>
      <c r="IB49" s="63" t="str">
        <f t="shared" si="11"/>
        <v/>
      </c>
      <c r="IC49" s="63" t="str">
        <f t="shared" si="11"/>
        <v/>
      </c>
      <c r="ID49" s="63" t="str">
        <f t="shared" si="11"/>
        <v/>
      </c>
      <c r="IE49" s="63" t="str">
        <f t="shared" si="11"/>
        <v/>
      </c>
      <c r="IF49" s="63" t="str">
        <f t="shared" si="11"/>
        <v/>
      </c>
      <c r="IG49" s="63" t="str">
        <f t="shared" si="11"/>
        <v/>
      </c>
      <c r="IH49" s="63" t="str">
        <f t="shared" si="11"/>
        <v/>
      </c>
      <c r="II49" s="63" t="str">
        <f t="shared" si="11"/>
        <v/>
      </c>
      <c r="IJ49" s="63" t="str">
        <f t="shared" si="11"/>
        <v/>
      </c>
      <c r="IK49" s="63" t="str">
        <f t="shared" si="11"/>
        <v/>
      </c>
      <c r="IL49" s="63" t="str">
        <f t="shared" si="11"/>
        <v/>
      </c>
      <c r="IM49" s="63" t="str">
        <f t="shared" si="11"/>
        <v/>
      </c>
      <c r="IN49" s="63" t="str">
        <f t="shared" si="11"/>
        <v/>
      </c>
      <c r="IO49" s="63" t="str">
        <f t="shared" si="11"/>
        <v/>
      </c>
      <c r="IP49" s="63" t="str">
        <f t="shared" si="11"/>
        <v/>
      </c>
      <c r="IQ49" s="63" t="str">
        <f t="shared" si="11"/>
        <v/>
      </c>
      <c r="IR49" s="63" t="str">
        <f t="shared" si="11"/>
        <v/>
      </c>
      <c r="IS49" s="63" t="str">
        <f t="shared" si="11"/>
        <v/>
      </c>
      <c r="IT49" s="63" t="str">
        <f t="shared" si="11"/>
        <v/>
      </c>
      <c r="IU49" s="63" t="str">
        <f t="shared" si="11"/>
        <v/>
      </c>
      <c r="IV49" s="63" t="str">
        <f t="shared" si="11"/>
        <v/>
      </c>
      <c r="IW49" s="63" t="str">
        <f t="shared" si="11"/>
        <v/>
      </c>
      <c r="IX49" s="63" t="str">
        <f t="shared" si="11"/>
        <v/>
      </c>
      <c r="IY49" s="63" t="str">
        <f t="shared" si="11"/>
        <v/>
      </c>
      <c r="IZ49" s="63" t="str">
        <f t="shared" si="11"/>
        <v/>
      </c>
      <c r="JA49" s="63" t="str">
        <f t="shared" si="11"/>
        <v/>
      </c>
      <c r="JB49" s="63" t="str">
        <f t="shared" si="11"/>
        <v/>
      </c>
      <c r="JC49" s="63" t="str">
        <f t="shared" ref="JC49:LH49" si="12">IFERROR(JC47-JC48,"")</f>
        <v/>
      </c>
      <c r="JD49" s="63" t="str">
        <f t="shared" si="12"/>
        <v/>
      </c>
      <c r="JE49" s="63" t="str">
        <f t="shared" si="12"/>
        <v/>
      </c>
      <c r="JF49" s="63" t="str">
        <f t="shared" si="12"/>
        <v/>
      </c>
      <c r="JG49" s="63" t="str">
        <f t="shared" si="12"/>
        <v/>
      </c>
      <c r="JH49" s="63" t="str">
        <f t="shared" si="12"/>
        <v/>
      </c>
      <c r="JI49" s="63" t="str">
        <f t="shared" si="12"/>
        <v/>
      </c>
      <c r="JJ49" s="63" t="str">
        <f t="shared" si="12"/>
        <v/>
      </c>
      <c r="JK49" s="63" t="str">
        <f t="shared" si="12"/>
        <v/>
      </c>
      <c r="JL49" s="63" t="str">
        <f t="shared" si="12"/>
        <v/>
      </c>
      <c r="JM49" s="63" t="str">
        <f t="shared" si="12"/>
        <v/>
      </c>
      <c r="JN49" s="63" t="str">
        <f t="shared" si="12"/>
        <v/>
      </c>
      <c r="JO49" s="63" t="str">
        <f t="shared" si="12"/>
        <v/>
      </c>
      <c r="JP49" s="63" t="str">
        <f t="shared" si="12"/>
        <v/>
      </c>
      <c r="JQ49" s="63" t="str">
        <f t="shared" si="12"/>
        <v/>
      </c>
      <c r="JR49" s="63" t="str">
        <f t="shared" si="12"/>
        <v/>
      </c>
      <c r="JS49" s="63" t="str">
        <f t="shared" si="12"/>
        <v/>
      </c>
      <c r="JT49" s="63" t="str">
        <f t="shared" si="12"/>
        <v/>
      </c>
      <c r="JU49" s="63" t="str">
        <f t="shared" si="12"/>
        <v/>
      </c>
      <c r="JV49" s="63" t="str">
        <f t="shared" si="12"/>
        <v/>
      </c>
      <c r="JW49" s="63" t="str">
        <f t="shared" si="12"/>
        <v/>
      </c>
      <c r="JX49" s="63" t="str">
        <f t="shared" si="12"/>
        <v/>
      </c>
      <c r="JY49" s="63" t="str">
        <f t="shared" si="12"/>
        <v/>
      </c>
      <c r="JZ49" s="63" t="str">
        <f t="shared" si="12"/>
        <v/>
      </c>
      <c r="KA49" s="63" t="str">
        <f t="shared" si="12"/>
        <v/>
      </c>
      <c r="KB49" s="63" t="str">
        <f t="shared" si="12"/>
        <v/>
      </c>
      <c r="KC49" s="63" t="str">
        <f t="shared" si="12"/>
        <v/>
      </c>
      <c r="KD49" s="63" t="str">
        <f t="shared" si="12"/>
        <v/>
      </c>
      <c r="KE49" s="63" t="str">
        <f t="shared" si="12"/>
        <v/>
      </c>
      <c r="KF49" s="63" t="str">
        <f t="shared" si="12"/>
        <v/>
      </c>
      <c r="KG49" s="63" t="str">
        <f t="shared" si="12"/>
        <v/>
      </c>
      <c r="KH49" s="63" t="str">
        <f t="shared" si="12"/>
        <v/>
      </c>
      <c r="KI49" s="63" t="str">
        <f t="shared" si="12"/>
        <v/>
      </c>
      <c r="KJ49" s="63" t="str">
        <f t="shared" si="12"/>
        <v/>
      </c>
      <c r="KK49" s="63" t="str">
        <f t="shared" si="12"/>
        <v/>
      </c>
      <c r="KL49" s="63" t="str">
        <f t="shared" si="12"/>
        <v/>
      </c>
      <c r="KM49" s="63" t="str">
        <f t="shared" si="12"/>
        <v/>
      </c>
      <c r="KN49" s="63" t="str">
        <f t="shared" si="12"/>
        <v/>
      </c>
      <c r="KO49" s="63" t="str">
        <f t="shared" si="12"/>
        <v/>
      </c>
      <c r="KP49" s="63" t="str">
        <f t="shared" si="12"/>
        <v/>
      </c>
      <c r="KQ49" s="63" t="str">
        <f t="shared" si="12"/>
        <v/>
      </c>
      <c r="KR49" s="63" t="str">
        <f t="shared" si="12"/>
        <v/>
      </c>
      <c r="KS49" s="63" t="str">
        <f t="shared" si="12"/>
        <v/>
      </c>
      <c r="KT49" s="63" t="str">
        <f t="shared" si="12"/>
        <v/>
      </c>
      <c r="KU49" s="63" t="str">
        <f t="shared" si="12"/>
        <v/>
      </c>
      <c r="KV49" s="63" t="str">
        <f t="shared" si="12"/>
        <v/>
      </c>
      <c r="KW49" s="63" t="str">
        <f t="shared" si="12"/>
        <v/>
      </c>
      <c r="KX49" s="63" t="str">
        <f t="shared" si="12"/>
        <v/>
      </c>
      <c r="KY49" s="63" t="str">
        <f t="shared" si="12"/>
        <v/>
      </c>
      <c r="KZ49" s="63" t="str">
        <f t="shared" si="12"/>
        <v/>
      </c>
      <c r="LA49" s="63" t="str">
        <f t="shared" si="12"/>
        <v/>
      </c>
      <c r="LB49" s="63" t="str">
        <f t="shared" si="12"/>
        <v/>
      </c>
      <c r="LC49" s="63" t="str">
        <f t="shared" si="12"/>
        <v/>
      </c>
      <c r="LD49" s="63" t="str">
        <f t="shared" si="12"/>
        <v/>
      </c>
      <c r="LE49" s="63" t="str">
        <f t="shared" si="12"/>
        <v/>
      </c>
      <c r="LF49" s="63" t="str">
        <f t="shared" si="12"/>
        <v/>
      </c>
      <c r="LG49" s="63" t="str">
        <f t="shared" si="12"/>
        <v/>
      </c>
      <c r="LH49" s="63" t="str">
        <f t="shared" si="12"/>
        <v/>
      </c>
    </row>
    <row r="50" spans="2:320" ht="14.4" thickBot="1" x14ac:dyDescent="0.35">
      <c r="B50" s="191" t="s">
        <v>23</v>
      </c>
      <c r="C50" s="192"/>
    </row>
    <row r="51" spans="2:320" x14ac:dyDescent="0.3">
      <c r="B51" s="193" t="s">
        <v>24</v>
      </c>
      <c r="C51" s="194"/>
      <c r="E51" s="67">
        <f>IF(E44="","",IF(E44&lt;&gt;$C$45,-1%,E47))</f>
        <v>0</v>
      </c>
      <c r="F51" s="67">
        <f t="shared" ref="F51:BQ51" si="13">IF(F44="","",IF(F44&lt;&gt;$C$45,-1%,F47))</f>
        <v>-0.01</v>
      </c>
      <c r="G51" s="67">
        <f t="shared" si="13"/>
        <v>-0.01</v>
      </c>
      <c r="H51" s="67">
        <f t="shared" si="13"/>
        <v>-0.01</v>
      </c>
      <c r="I51" s="67">
        <f t="shared" si="13"/>
        <v>-0.01</v>
      </c>
      <c r="J51" s="67">
        <f t="shared" si="13"/>
        <v>-0.01</v>
      </c>
      <c r="K51" s="67">
        <f t="shared" si="13"/>
        <v>-0.01</v>
      </c>
      <c r="L51" s="67">
        <f t="shared" si="13"/>
        <v>-0.01</v>
      </c>
      <c r="M51" s="67">
        <f t="shared" si="13"/>
        <v>-0.01</v>
      </c>
      <c r="N51" s="67">
        <f t="shared" si="13"/>
        <v>-0.01</v>
      </c>
      <c r="O51" s="67">
        <f t="shared" si="13"/>
        <v>-0.01</v>
      </c>
      <c r="P51" s="67">
        <f t="shared" si="13"/>
        <v>-0.01</v>
      </c>
      <c r="Q51" s="67">
        <f t="shared" si="13"/>
        <v>-0.01</v>
      </c>
      <c r="R51" s="67">
        <f t="shared" si="13"/>
        <v>-0.01</v>
      </c>
      <c r="S51" s="67">
        <f t="shared" si="13"/>
        <v>-0.01</v>
      </c>
      <c r="T51" s="67">
        <f t="shared" si="13"/>
        <v>-0.01</v>
      </c>
      <c r="U51" s="67">
        <f t="shared" si="13"/>
        <v>-0.01</v>
      </c>
      <c r="V51" s="67">
        <f t="shared" si="13"/>
        <v>-0.01</v>
      </c>
      <c r="W51" s="67">
        <f t="shared" si="13"/>
        <v>-0.01</v>
      </c>
      <c r="X51" s="67">
        <f t="shared" si="13"/>
        <v>-0.01</v>
      </c>
      <c r="Y51" s="67" t="str">
        <f t="shared" si="13"/>
        <v/>
      </c>
      <c r="Z51" s="67" t="str">
        <f t="shared" si="13"/>
        <v/>
      </c>
      <c r="AA51" s="67" t="str">
        <f t="shared" si="13"/>
        <v/>
      </c>
      <c r="AB51" s="67" t="str">
        <f t="shared" si="13"/>
        <v/>
      </c>
      <c r="AC51" s="67" t="str">
        <f t="shared" si="13"/>
        <v/>
      </c>
      <c r="AD51" s="67" t="str">
        <f t="shared" si="13"/>
        <v/>
      </c>
      <c r="AE51" s="67" t="str">
        <f t="shared" si="13"/>
        <v/>
      </c>
      <c r="AF51" s="67" t="str">
        <f t="shared" si="13"/>
        <v/>
      </c>
      <c r="AG51" s="67" t="str">
        <f t="shared" si="13"/>
        <v/>
      </c>
      <c r="AH51" s="67" t="str">
        <f t="shared" si="13"/>
        <v/>
      </c>
      <c r="AI51" s="67" t="str">
        <f t="shared" si="13"/>
        <v/>
      </c>
      <c r="AJ51" s="67" t="str">
        <f t="shared" si="13"/>
        <v/>
      </c>
      <c r="AK51" s="67" t="str">
        <f t="shared" si="13"/>
        <v/>
      </c>
      <c r="AL51" s="67" t="str">
        <f t="shared" si="13"/>
        <v/>
      </c>
      <c r="AM51" s="67" t="str">
        <f t="shared" si="13"/>
        <v/>
      </c>
      <c r="AN51" s="67" t="str">
        <f t="shared" si="13"/>
        <v/>
      </c>
      <c r="AO51" s="67" t="str">
        <f t="shared" si="13"/>
        <v/>
      </c>
      <c r="AP51" s="67" t="str">
        <f t="shared" si="13"/>
        <v/>
      </c>
      <c r="AQ51" s="67" t="str">
        <f t="shared" si="13"/>
        <v/>
      </c>
      <c r="AR51" s="67" t="str">
        <f t="shared" si="13"/>
        <v/>
      </c>
      <c r="AS51" s="67" t="str">
        <f t="shared" si="13"/>
        <v/>
      </c>
      <c r="AT51" s="67" t="str">
        <f t="shared" si="13"/>
        <v/>
      </c>
      <c r="AU51" s="67" t="str">
        <f t="shared" si="13"/>
        <v/>
      </c>
      <c r="AV51" s="67" t="str">
        <f t="shared" si="13"/>
        <v/>
      </c>
      <c r="AW51" s="67" t="str">
        <f t="shared" si="13"/>
        <v/>
      </c>
      <c r="AX51" s="67" t="str">
        <f t="shared" si="13"/>
        <v/>
      </c>
      <c r="AY51" s="67" t="str">
        <f t="shared" si="13"/>
        <v/>
      </c>
      <c r="AZ51" s="67" t="str">
        <f t="shared" si="13"/>
        <v/>
      </c>
      <c r="BA51" s="67" t="str">
        <f t="shared" si="13"/>
        <v/>
      </c>
      <c r="BB51" s="67" t="str">
        <f t="shared" si="13"/>
        <v/>
      </c>
      <c r="BC51" s="67" t="str">
        <f t="shared" si="13"/>
        <v/>
      </c>
      <c r="BD51" s="67" t="str">
        <f t="shared" si="13"/>
        <v/>
      </c>
      <c r="BE51" s="67" t="str">
        <f t="shared" si="13"/>
        <v/>
      </c>
      <c r="BF51" s="67" t="str">
        <f t="shared" si="13"/>
        <v/>
      </c>
      <c r="BG51" s="67" t="str">
        <f t="shared" si="13"/>
        <v/>
      </c>
      <c r="BH51" s="67" t="str">
        <f t="shared" si="13"/>
        <v/>
      </c>
      <c r="BI51" s="67" t="str">
        <f t="shared" si="13"/>
        <v/>
      </c>
      <c r="BJ51" s="67" t="str">
        <f t="shared" si="13"/>
        <v/>
      </c>
      <c r="BK51" s="67" t="str">
        <f t="shared" si="13"/>
        <v/>
      </c>
      <c r="BL51" s="67" t="str">
        <f t="shared" si="13"/>
        <v/>
      </c>
      <c r="BM51" s="67" t="str">
        <f t="shared" si="13"/>
        <v/>
      </c>
      <c r="BN51" s="67" t="str">
        <f t="shared" si="13"/>
        <v/>
      </c>
      <c r="BO51" s="67" t="str">
        <f t="shared" si="13"/>
        <v/>
      </c>
      <c r="BP51" s="67" t="str">
        <f t="shared" si="13"/>
        <v/>
      </c>
      <c r="BQ51" s="67" t="str">
        <f t="shared" si="13"/>
        <v/>
      </c>
      <c r="BR51" s="67" t="str">
        <f t="shared" ref="BR51:EC51" si="14">IF(BR44="","",IF(BR44&lt;&gt;$C$45,-1%,BR47))</f>
        <v/>
      </c>
      <c r="BS51" s="67" t="str">
        <f t="shared" si="14"/>
        <v/>
      </c>
      <c r="BT51" s="67" t="str">
        <f t="shared" si="14"/>
        <v/>
      </c>
      <c r="BU51" s="67" t="str">
        <f t="shared" si="14"/>
        <v/>
      </c>
      <c r="BV51" s="67" t="str">
        <f t="shared" si="14"/>
        <v/>
      </c>
      <c r="BW51" s="67" t="str">
        <f t="shared" si="14"/>
        <v/>
      </c>
      <c r="BX51" s="67" t="str">
        <f t="shared" si="14"/>
        <v/>
      </c>
      <c r="BY51" s="67" t="str">
        <f t="shared" si="14"/>
        <v/>
      </c>
      <c r="BZ51" s="67" t="str">
        <f t="shared" si="14"/>
        <v/>
      </c>
      <c r="CA51" s="67" t="str">
        <f t="shared" si="14"/>
        <v/>
      </c>
      <c r="CB51" s="67" t="str">
        <f t="shared" si="14"/>
        <v/>
      </c>
      <c r="CC51" s="67" t="str">
        <f t="shared" si="14"/>
        <v/>
      </c>
      <c r="CD51" s="67" t="str">
        <f t="shared" si="14"/>
        <v/>
      </c>
      <c r="CE51" s="67" t="str">
        <f t="shared" si="14"/>
        <v/>
      </c>
      <c r="CF51" s="67" t="str">
        <f t="shared" si="14"/>
        <v/>
      </c>
      <c r="CG51" s="67" t="str">
        <f t="shared" si="14"/>
        <v/>
      </c>
      <c r="CH51" s="67" t="str">
        <f t="shared" si="14"/>
        <v/>
      </c>
      <c r="CI51" s="67" t="str">
        <f t="shared" si="14"/>
        <v/>
      </c>
      <c r="CJ51" s="67" t="str">
        <f t="shared" si="14"/>
        <v/>
      </c>
      <c r="CK51" s="67" t="str">
        <f t="shared" si="14"/>
        <v/>
      </c>
      <c r="CL51" s="67" t="str">
        <f t="shared" si="14"/>
        <v/>
      </c>
      <c r="CM51" s="67" t="str">
        <f t="shared" si="14"/>
        <v/>
      </c>
      <c r="CN51" s="67" t="str">
        <f t="shared" si="14"/>
        <v/>
      </c>
      <c r="CO51" s="67" t="str">
        <f t="shared" si="14"/>
        <v/>
      </c>
      <c r="CP51" s="67" t="str">
        <f t="shared" si="14"/>
        <v/>
      </c>
      <c r="CQ51" s="67" t="str">
        <f t="shared" si="14"/>
        <v/>
      </c>
      <c r="CR51" s="67" t="str">
        <f t="shared" si="14"/>
        <v/>
      </c>
      <c r="CS51" s="67" t="str">
        <f t="shared" si="14"/>
        <v/>
      </c>
      <c r="CT51" s="67" t="str">
        <f t="shared" si="14"/>
        <v/>
      </c>
      <c r="CU51" s="67" t="str">
        <f t="shared" si="14"/>
        <v/>
      </c>
      <c r="CV51" s="67" t="str">
        <f t="shared" si="14"/>
        <v/>
      </c>
      <c r="CW51" s="67" t="str">
        <f t="shared" si="14"/>
        <v/>
      </c>
      <c r="CX51" s="67" t="str">
        <f t="shared" si="14"/>
        <v/>
      </c>
      <c r="CY51" s="67" t="str">
        <f t="shared" si="14"/>
        <v/>
      </c>
      <c r="CZ51" s="67" t="str">
        <f t="shared" si="14"/>
        <v/>
      </c>
      <c r="DA51" s="67" t="str">
        <f t="shared" si="14"/>
        <v/>
      </c>
      <c r="DB51" s="67" t="str">
        <f t="shared" si="14"/>
        <v/>
      </c>
      <c r="DC51" s="67" t="str">
        <f t="shared" si="14"/>
        <v/>
      </c>
      <c r="DD51" s="67" t="str">
        <f t="shared" si="14"/>
        <v/>
      </c>
      <c r="DE51" s="67" t="str">
        <f t="shared" si="14"/>
        <v/>
      </c>
      <c r="DF51" s="67" t="str">
        <f t="shared" si="14"/>
        <v/>
      </c>
      <c r="DG51" s="67" t="str">
        <f t="shared" si="14"/>
        <v/>
      </c>
      <c r="DH51" s="67" t="str">
        <f t="shared" si="14"/>
        <v/>
      </c>
      <c r="DI51" s="67" t="str">
        <f t="shared" si="14"/>
        <v/>
      </c>
      <c r="DJ51" s="67" t="str">
        <f t="shared" si="14"/>
        <v/>
      </c>
      <c r="DK51" s="67" t="str">
        <f t="shared" si="14"/>
        <v/>
      </c>
      <c r="DL51" s="67" t="str">
        <f t="shared" si="14"/>
        <v/>
      </c>
      <c r="DM51" s="67" t="str">
        <f t="shared" si="14"/>
        <v/>
      </c>
      <c r="DN51" s="67" t="str">
        <f t="shared" si="14"/>
        <v/>
      </c>
      <c r="DO51" s="67" t="str">
        <f t="shared" si="14"/>
        <v/>
      </c>
      <c r="DP51" s="67" t="str">
        <f t="shared" si="14"/>
        <v/>
      </c>
      <c r="DQ51" s="67" t="str">
        <f t="shared" si="14"/>
        <v/>
      </c>
      <c r="DR51" s="67" t="str">
        <f t="shared" si="14"/>
        <v/>
      </c>
      <c r="DS51" s="67" t="str">
        <f t="shared" si="14"/>
        <v/>
      </c>
      <c r="DT51" s="67" t="str">
        <f t="shared" si="14"/>
        <v/>
      </c>
      <c r="DU51" s="67" t="str">
        <f t="shared" si="14"/>
        <v/>
      </c>
      <c r="DV51" s="67" t="str">
        <f t="shared" si="14"/>
        <v/>
      </c>
      <c r="DW51" s="67" t="str">
        <f t="shared" si="14"/>
        <v/>
      </c>
      <c r="DX51" s="67" t="str">
        <f t="shared" si="14"/>
        <v/>
      </c>
      <c r="DY51" s="67" t="str">
        <f t="shared" si="14"/>
        <v/>
      </c>
      <c r="DZ51" s="67" t="str">
        <f t="shared" si="14"/>
        <v/>
      </c>
      <c r="EA51" s="67" t="str">
        <f t="shared" si="14"/>
        <v/>
      </c>
      <c r="EB51" s="67" t="str">
        <f t="shared" si="14"/>
        <v/>
      </c>
      <c r="EC51" s="67" t="str">
        <f t="shared" si="14"/>
        <v/>
      </c>
      <c r="ED51" s="67" t="str">
        <f t="shared" ref="ED51:GO51" si="15">IF(ED44="","",IF(ED44&lt;&gt;$C$45,-1%,ED47))</f>
        <v/>
      </c>
      <c r="EE51" s="67" t="str">
        <f t="shared" si="15"/>
        <v/>
      </c>
      <c r="EF51" s="67" t="str">
        <f t="shared" si="15"/>
        <v/>
      </c>
      <c r="EG51" s="67" t="str">
        <f t="shared" si="15"/>
        <v/>
      </c>
      <c r="EH51" s="67" t="str">
        <f t="shared" si="15"/>
        <v/>
      </c>
      <c r="EI51" s="67" t="str">
        <f t="shared" si="15"/>
        <v/>
      </c>
      <c r="EJ51" s="67" t="str">
        <f t="shared" si="15"/>
        <v/>
      </c>
      <c r="EK51" s="67" t="str">
        <f t="shared" si="15"/>
        <v/>
      </c>
      <c r="EL51" s="67" t="str">
        <f t="shared" si="15"/>
        <v/>
      </c>
      <c r="EM51" s="67" t="str">
        <f t="shared" si="15"/>
        <v/>
      </c>
      <c r="EN51" s="67" t="str">
        <f t="shared" si="15"/>
        <v/>
      </c>
      <c r="EO51" s="67" t="str">
        <f t="shared" si="15"/>
        <v/>
      </c>
      <c r="EP51" s="67" t="str">
        <f t="shared" si="15"/>
        <v/>
      </c>
      <c r="EQ51" s="67" t="str">
        <f t="shared" si="15"/>
        <v/>
      </c>
      <c r="ER51" s="67" t="str">
        <f t="shared" si="15"/>
        <v/>
      </c>
      <c r="ES51" s="67" t="str">
        <f t="shared" si="15"/>
        <v/>
      </c>
      <c r="ET51" s="67" t="str">
        <f t="shared" si="15"/>
        <v/>
      </c>
      <c r="EU51" s="67" t="str">
        <f t="shared" si="15"/>
        <v/>
      </c>
      <c r="EV51" s="67" t="str">
        <f t="shared" si="15"/>
        <v/>
      </c>
      <c r="EW51" s="67" t="str">
        <f t="shared" si="15"/>
        <v/>
      </c>
      <c r="EX51" s="67" t="str">
        <f t="shared" si="15"/>
        <v/>
      </c>
      <c r="EY51" s="67" t="str">
        <f t="shared" si="15"/>
        <v/>
      </c>
      <c r="EZ51" s="67" t="str">
        <f t="shared" si="15"/>
        <v/>
      </c>
      <c r="FA51" s="67" t="str">
        <f t="shared" si="15"/>
        <v/>
      </c>
      <c r="FB51" s="67" t="str">
        <f t="shared" si="15"/>
        <v/>
      </c>
      <c r="FC51" s="67" t="str">
        <f t="shared" si="15"/>
        <v/>
      </c>
      <c r="FD51" s="67" t="str">
        <f t="shared" si="15"/>
        <v/>
      </c>
      <c r="FE51" s="67" t="str">
        <f t="shared" si="15"/>
        <v/>
      </c>
      <c r="FF51" s="67" t="str">
        <f t="shared" si="15"/>
        <v/>
      </c>
      <c r="FG51" s="67" t="str">
        <f t="shared" si="15"/>
        <v/>
      </c>
      <c r="FH51" s="67" t="str">
        <f t="shared" si="15"/>
        <v/>
      </c>
      <c r="FI51" s="67" t="str">
        <f t="shared" si="15"/>
        <v/>
      </c>
      <c r="FJ51" s="67" t="str">
        <f t="shared" si="15"/>
        <v/>
      </c>
      <c r="FK51" s="67" t="str">
        <f t="shared" si="15"/>
        <v/>
      </c>
      <c r="FL51" s="67" t="str">
        <f t="shared" si="15"/>
        <v/>
      </c>
      <c r="FM51" s="67" t="str">
        <f t="shared" si="15"/>
        <v/>
      </c>
      <c r="FN51" s="67" t="str">
        <f t="shared" si="15"/>
        <v/>
      </c>
      <c r="FO51" s="67" t="str">
        <f t="shared" si="15"/>
        <v/>
      </c>
      <c r="FP51" s="67" t="str">
        <f t="shared" si="15"/>
        <v/>
      </c>
      <c r="FQ51" s="67" t="str">
        <f t="shared" si="15"/>
        <v/>
      </c>
      <c r="FR51" s="67" t="str">
        <f t="shared" si="15"/>
        <v/>
      </c>
      <c r="FS51" s="67" t="str">
        <f t="shared" si="15"/>
        <v/>
      </c>
      <c r="FT51" s="67" t="str">
        <f t="shared" si="15"/>
        <v/>
      </c>
      <c r="FU51" s="67" t="str">
        <f t="shared" si="15"/>
        <v/>
      </c>
      <c r="FV51" s="67" t="str">
        <f t="shared" si="15"/>
        <v/>
      </c>
      <c r="FW51" s="67" t="str">
        <f t="shared" si="15"/>
        <v/>
      </c>
      <c r="FX51" s="67" t="str">
        <f t="shared" si="15"/>
        <v/>
      </c>
      <c r="FY51" s="67" t="str">
        <f t="shared" si="15"/>
        <v/>
      </c>
      <c r="FZ51" s="67" t="str">
        <f t="shared" si="15"/>
        <v/>
      </c>
      <c r="GA51" s="67" t="str">
        <f t="shared" si="15"/>
        <v/>
      </c>
      <c r="GB51" s="67" t="str">
        <f t="shared" si="15"/>
        <v/>
      </c>
      <c r="GC51" s="67" t="str">
        <f t="shared" si="15"/>
        <v/>
      </c>
      <c r="GD51" s="67" t="str">
        <f t="shared" si="15"/>
        <v/>
      </c>
      <c r="GE51" s="67" t="str">
        <f t="shared" si="15"/>
        <v/>
      </c>
      <c r="GF51" s="67" t="str">
        <f t="shared" si="15"/>
        <v/>
      </c>
      <c r="GG51" s="67" t="str">
        <f t="shared" si="15"/>
        <v/>
      </c>
      <c r="GH51" s="67" t="str">
        <f t="shared" si="15"/>
        <v/>
      </c>
      <c r="GI51" s="67" t="str">
        <f t="shared" si="15"/>
        <v/>
      </c>
      <c r="GJ51" s="67" t="str">
        <f t="shared" si="15"/>
        <v/>
      </c>
      <c r="GK51" s="67" t="str">
        <f t="shared" si="15"/>
        <v/>
      </c>
      <c r="GL51" s="67" t="str">
        <f t="shared" si="15"/>
        <v/>
      </c>
      <c r="GM51" s="67" t="str">
        <f t="shared" si="15"/>
        <v/>
      </c>
      <c r="GN51" s="67" t="str">
        <f t="shared" si="15"/>
        <v/>
      </c>
      <c r="GO51" s="67" t="str">
        <f t="shared" si="15"/>
        <v/>
      </c>
      <c r="GP51" s="67" t="str">
        <f t="shared" ref="GP51:JA51" si="16">IF(GP44="","",IF(GP44&lt;&gt;$C$45,-1%,GP47))</f>
        <v/>
      </c>
      <c r="GQ51" s="67" t="str">
        <f t="shared" si="16"/>
        <v/>
      </c>
      <c r="GR51" s="67" t="str">
        <f t="shared" si="16"/>
        <v/>
      </c>
      <c r="GS51" s="67" t="str">
        <f t="shared" si="16"/>
        <v/>
      </c>
      <c r="GT51" s="67" t="str">
        <f t="shared" si="16"/>
        <v/>
      </c>
      <c r="GU51" s="67" t="str">
        <f t="shared" si="16"/>
        <v/>
      </c>
      <c r="GV51" s="67" t="str">
        <f t="shared" si="16"/>
        <v/>
      </c>
      <c r="GW51" s="67" t="str">
        <f t="shared" si="16"/>
        <v/>
      </c>
      <c r="GX51" s="67" t="str">
        <f t="shared" si="16"/>
        <v/>
      </c>
      <c r="GY51" s="67" t="str">
        <f t="shared" si="16"/>
        <v/>
      </c>
      <c r="GZ51" s="67" t="str">
        <f t="shared" si="16"/>
        <v/>
      </c>
      <c r="HA51" s="67" t="str">
        <f t="shared" si="16"/>
        <v/>
      </c>
      <c r="HB51" s="67" t="str">
        <f t="shared" si="16"/>
        <v/>
      </c>
      <c r="HC51" s="67" t="str">
        <f t="shared" si="16"/>
        <v/>
      </c>
      <c r="HD51" s="67" t="str">
        <f t="shared" si="16"/>
        <v/>
      </c>
      <c r="HE51" s="67" t="str">
        <f t="shared" si="16"/>
        <v/>
      </c>
      <c r="HF51" s="67" t="str">
        <f t="shared" si="16"/>
        <v/>
      </c>
      <c r="HG51" s="67" t="str">
        <f t="shared" si="16"/>
        <v/>
      </c>
      <c r="HH51" s="67" t="str">
        <f t="shared" si="16"/>
        <v/>
      </c>
      <c r="HI51" s="67" t="str">
        <f t="shared" si="16"/>
        <v/>
      </c>
      <c r="HJ51" s="67" t="str">
        <f t="shared" si="16"/>
        <v/>
      </c>
      <c r="HK51" s="67" t="str">
        <f t="shared" si="16"/>
        <v/>
      </c>
      <c r="HL51" s="67" t="str">
        <f t="shared" si="16"/>
        <v/>
      </c>
      <c r="HM51" s="67" t="str">
        <f t="shared" si="16"/>
        <v/>
      </c>
      <c r="HN51" s="67" t="str">
        <f t="shared" si="16"/>
        <v/>
      </c>
      <c r="HO51" s="67" t="str">
        <f t="shared" si="16"/>
        <v/>
      </c>
      <c r="HP51" s="67" t="str">
        <f t="shared" si="16"/>
        <v/>
      </c>
      <c r="HQ51" s="67" t="str">
        <f t="shared" si="16"/>
        <v/>
      </c>
      <c r="HR51" s="67" t="str">
        <f t="shared" si="16"/>
        <v/>
      </c>
      <c r="HS51" s="67" t="str">
        <f t="shared" si="16"/>
        <v/>
      </c>
      <c r="HT51" s="67" t="str">
        <f t="shared" si="16"/>
        <v/>
      </c>
      <c r="HU51" s="67" t="str">
        <f t="shared" si="16"/>
        <v/>
      </c>
      <c r="HV51" s="67" t="str">
        <f t="shared" si="16"/>
        <v/>
      </c>
      <c r="HW51" s="67" t="str">
        <f t="shared" si="16"/>
        <v/>
      </c>
      <c r="HX51" s="67" t="str">
        <f t="shared" si="16"/>
        <v/>
      </c>
      <c r="HY51" s="67" t="str">
        <f t="shared" si="16"/>
        <v/>
      </c>
      <c r="HZ51" s="67" t="str">
        <f t="shared" si="16"/>
        <v/>
      </c>
      <c r="IA51" s="67" t="str">
        <f t="shared" si="16"/>
        <v/>
      </c>
      <c r="IB51" s="67" t="str">
        <f t="shared" si="16"/>
        <v/>
      </c>
      <c r="IC51" s="67" t="str">
        <f t="shared" si="16"/>
        <v/>
      </c>
      <c r="ID51" s="67" t="str">
        <f t="shared" si="16"/>
        <v/>
      </c>
      <c r="IE51" s="67" t="str">
        <f t="shared" si="16"/>
        <v/>
      </c>
      <c r="IF51" s="67" t="str">
        <f t="shared" si="16"/>
        <v/>
      </c>
      <c r="IG51" s="67" t="str">
        <f t="shared" si="16"/>
        <v/>
      </c>
      <c r="IH51" s="67" t="str">
        <f t="shared" si="16"/>
        <v/>
      </c>
      <c r="II51" s="67" t="str">
        <f t="shared" si="16"/>
        <v/>
      </c>
      <c r="IJ51" s="67" t="str">
        <f t="shared" si="16"/>
        <v/>
      </c>
      <c r="IK51" s="67" t="str">
        <f t="shared" si="16"/>
        <v/>
      </c>
      <c r="IL51" s="67" t="str">
        <f t="shared" si="16"/>
        <v/>
      </c>
      <c r="IM51" s="67" t="str">
        <f t="shared" si="16"/>
        <v/>
      </c>
      <c r="IN51" s="67" t="str">
        <f t="shared" si="16"/>
        <v/>
      </c>
      <c r="IO51" s="67" t="str">
        <f t="shared" si="16"/>
        <v/>
      </c>
      <c r="IP51" s="67" t="str">
        <f t="shared" si="16"/>
        <v/>
      </c>
      <c r="IQ51" s="67" t="str">
        <f t="shared" si="16"/>
        <v/>
      </c>
      <c r="IR51" s="67" t="str">
        <f t="shared" si="16"/>
        <v/>
      </c>
      <c r="IS51" s="67" t="str">
        <f t="shared" si="16"/>
        <v/>
      </c>
      <c r="IT51" s="67" t="str">
        <f t="shared" si="16"/>
        <v/>
      </c>
      <c r="IU51" s="67" t="str">
        <f t="shared" si="16"/>
        <v/>
      </c>
      <c r="IV51" s="67" t="str">
        <f t="shared" si="16"/>
        <v/>
      </c>
      <c r="IW51" s="67" t="str">
        <f t="shared" si="16"/>
        <v/>
      </c>
      <c r="IX51" s="67" t="str">
        <f t="shared" si="16"/>
        <v/>
      </c>
      <c r="IY51" s="67" t="str">
        <f t="shared" si="16"/>
        <v/>
      </c>
      <c r="IZ51" s="67" t="str">
        <f t="shared" si="16"/>
        <v/>
      </c>
      <c r="JA51" s="67" t="str">
        <f t="shared" si="16"/>
        <v/>
      </c>
      <c r="JB51" s="67" t="str">
        <f t="shared" ref="JB51:LH51" si="17">IF(JB44="","",IF(JB44&lt;&gt;$C$45,-1%,JB47))</f>
        <v/>
      </c>
      <c r="JC51" s="67" t="str">
        <f t="shared" si="17"/>
        <v/>
      </c>
      <c r="JD51" s="67" t="str">
        <f t="shared" si="17"/>
        <v/>
      </c>
      <c r="JE51" s="67" t="str">
        <f t="shared" si="17"/>
        <v/>
      </c>
      <c r="JF51" s="67" t="str">
        <f t="shared" si="17"/>
        <v/>
      </c>
      <c r="JG51" s="67" t="str">
        <f t="shared" si="17"/>
        <v/>
      </c>
      <c r="JH51" s="67" t="str">
        <f t="shared" si="17"/>
        <v/>
      </c>
      <c r="JI51" s="67" t="str">
        <f t="shared" si="17"/>
        <v/>
      </c>
      <c r="JJ51" s="67" t="str">
        <f t="shared" si="17"/>
        <v/>
      </c>
      <c r="JK51" s="67" t="str">
        <f t="shared" si="17"/>
        <v/>
      </c>
      <c r="JL51" s="67" t="str">
        <f t="shared" si="17"/>
        <v/>
      </c>
      <c r="JM51" s="67" t="str">
        <f t="shared" si="17"/>
        <v/>
      </c>
      <c r="JN51" s="67" t="str">
        <f t="shared" si="17"/>
        <v/>
      </c>
      <c r="JO51" s="67" t="str">
        <f t="shared" si="17"/>
        <v/>
      </c>
      <c r="JP51" s="67" t="str">
        <f t="shared" si="17"/>
        <v/>
      </c>
      <c r="JQ51" s="67" t="str">
        <f t="shared" si="17"/>
        <v/>
      </c>
      <c r="JR51" s="67" t="str">
        <f t="shared" si="17"/>
        <v/>
      </c>
      <c r="JS51" s="67" t="str">
        <f t="shared" si="17"/>
        <v/>
      </c>
      <c r="JT51" s="67" t="str">
        <f t="shared" si="17"/>
        <v/>
      </c>
      <c r="JU51" s="67" t="str">
        <f t="shared" si="17"/>
        <v/>
      </c>
      <c r="JV51" s="67" t="str">
        <f t="shared" si="17"/>
        <v/>
      </c>
      <c r="JW51" s="67" t="str">
        <f t="shared" si="17"/>
        <v/>
      </c>
      <c r="JX51" s="67" t="str">
        <f t="shared" si="17"/>
        <v/>
      </c>
      <c r="JY51" s="67" t="str">
        <f t="shared" si="17"/>
        <v/>
      </c>
      <c r="JZ51" s="67" t="str">
        <f t="shared" si="17"/>
        <v/>
      </c>
      <c r="KA51" s="67" t="str">
        <f t="shared" si="17"/>
        <v/>
      </c>
      <c r="KB51" s="67" t="str">
        <f t="shared" si="17"/>
        <v/>
      </c>
      <c r="KC51" s="67" t="str">
        <f t="shared" si="17"/>
        <v/>
      </c>
      <c r="KD51" s="67" t="str">
        <f t="shared" si="17"/>
        <v/>
      </c>
      <c r="KE51" s="67" t="str">
        <f t="shared" si="17"/>
        <v/>
      </c>
      <c r="KF51" s="67" t="str">
        <f t="shared" si="17"/>
        <v/>
      </c>
      <c r="KG51" s="67" t="str">
        <f t="shared" si="17"/>
        <v/>
      </c>
      <c r="KH51" s="67" t="str">
        <f t="shared" si="17"/>
        <v/>
      </c>
      <c r="KI51" s="67" t="str">
        <f t="shared" si="17"/>
        <v/>
      </c>
      <c r="KJ51" s="67" t="str">
        <f t="shared" si="17"/>
        <v/>
      </c>
      <c r="KK51" s="67" t="str">
        <f t="shared" si="17"/>
        <v/>
      </c>
      <c r="KL51" s="67" t="str">
        <f t="shared" si="17"/>
        <v/>
      </c>
      <c r="KM51" s="67" t="str">
        <f t="shared" si="17"/>
        <v/>
      </c>
      <c r="KN51" s="67" t="str">
        <f t="shared" si="17"/>
        <v/>
      </c>
      <c r="KO51" s="67" t="str">
        <f t="shared" si="17"/>
        <v/>
      </c>
      <c r="KP51" s="67" t="str">
        <f t="shared" si="17"/>
        <v/>
      </c>
      <c r="KQ51" s="67" t="str">
        <f t="shared" si="17"/>
        <v/>
      </c>
      <c r="KR51" s="67" t="str">
        <f t="shared" si="17"/>
        <v/>
      </c>
      <c r="KS51" s="67" t="str">
        <f t="shared" si="17"/>
        <v/>
      </c>
      <c r="KT51" s="67" t="str">
        <f t="shared" si="17"/>
        <v/>
      </c>
      <c r="KU51" s="67" t="str">
        <f t="shared" si="17"/>
        <v/>
      </c>
      <c r="KV51" s="67" t="str">
        <f t="shared" si="17"/>
        <v/>
      </c>
      <c r="KW51" s="67" t="str">
        <f t="shared" si="17"/>
        <v/>
      </c>
      <c r="KX51" s="67" t="str">
        <f t="shared" si="17"/>
        <v/>
      </c>
      <c r="KY51" s="67" t="str">
        <f t="shared" si="17"/>
        <v/>
      </c>
      <c r="KZ51" s="67" t="str">
        <f t="shared" si="17"/>
        <v/>
      </c>
      <c r="LA51" s="67" t="str">
        <f t="shared" si="17"/>
        <v/>
      </c>
      <c r="LB51" s="67" t="str">
        <f t="shared" si="17"/>
        <v/>
      </c>
      <c r="LC51" s="67" t="str">
        <f t="shared" si="17"/>
        <v/>
      </c>
      <c r="LD51" s="67" t="str">
        <f t="shared" si="17"/>
        <v/>
      </c>
      <c r="LE51" s="67" t="str">
        <f t="shared" si="17"/>
        <v/>
      </c>
      <c r="LF51" s="67" t="str">
        <f t="shared" si="17"/>
        <v/>
      </c>
      <c r="LG51" s="67" t="str">
        <f t="shared" si="17"/>
        <v/>
      </c>
      <c r="LH51" s="67" t="str">
        <f t="shared" si="17"/>
        <v/>
      </c>
    </row>
    <row r="52" spans="2:320" ht="14.4" thickBot="1" x14ac:dyDescent="0.35">
      <c r="B52" s="195" t="s">
        <v>20</v>
      </c>
      <c r="C52" s="196"/>
      <c r="E52" s="67">
        <f>IF(E44="","",IF(E44&lt;&gt;$C$45,-1%,E48))</f>
        <v>0</v>
      </c>
      <c r="F52" s="67">
        <f t="shared" ref="F52:BQ52" si="18">IF(F44="","",IF(F44&lt;&gt;$C$45,-1%,F48))</f>
        <v>-0.01</v>
      </c>
      <c r="G52" s="67">
        <f t="shared" si="18"/>
        <v>-0.01</v>
      </c>
      <c r="H52" s="67">
        <f t="shared" si="18"/>
        <v>-0.01</v>
      </c>
      <c r="I52" s="67">
        <f t="shared" si="18"/>
        <v>-0.01</v>
      </c>
      <c r="J52" s="67">
        <f t="shared" si="18"/>
        <v>-0.01</v>
      </c>
      <c r="K52" s="67">
        <f t="shared" si="18"/>
        <v>-0.01</v>
      </c>
      <c r="L52" s="67">
        <f t="shared" si="18"/>
        <v>-0.01</v>
      </c>
      <c r="M52" s="67">
        <f t="shared" si="18"/>
        <v>-0.01</v>
      </c>
      <c r="N52" s="67">
        <f t="shared" si="18"/>
        <v>-0.01</v>
      </c>
      <c r="O52" s="67">
        <f t="shared" si="18"/>
        <v>-0.01</v>
      </c>
      <c r="P52" s="67">
        <f t="shared" si="18"/>
        <v>-0.01</v>
      </c>
      <c r="Q52" s="67">
        <f t="shared" si="18"/>
        <v>-0.01</v>
      </c>
      <c r="R52" s="67">
        <f t="shared" si="18"/>
        <v>-0.01</v>
      </c>
      <c r="S52" s="67">
        <f t="shared" si="18"/>
        <v>-0.01</v>
      </c>
      <c r="T52" s="67">
        <f t="shared" si="18"/>
        <v>-0.01</v>
      </c>
      <c r="U52" s="67">
        <f t="shared" si="18"/>
        <v>-0.01</v>
      </c>
      <c r="V52" s="67">
        <f t="shared" si="18"/>
        <v>-0.01</v>
      </c>
      <c r="W52" s="67">
        <f t="shared" si="18"/>
        <v>-0.01</v>
      </c>
      <c r="X52" s="67">
        <f t="shared" si="18"/>
        <v>-0.01</v>
      </c>
      <c r="Y52" s="67" t="str">
        <f t="shared" si="18"/>
        <v/>
      </c>
      <c r="Z52" s="67" t="str">
        <f t="shared" si="18"/>
        <v/>
      </c>
      <c r="AA52" s="67" t="str">
        <f t="shared" si="18"/>
        <v/>
      </c>
      <c r="AB52" s="67" t="str">
        <f t="shared" si="18"/>
        <v/>
      </c>
      <c r="AC52" s="67" t="str">
        <f t="shared" si="18"/>
        <v/>
      </c>
      <c r="AD52" s="67" t="str">
        <f t="shared" si="18"/>
        <v/>
      </c>
      <c r="AE52" s="67" t="str">
        <f t="shared" si="18"/>
        <v/>
      </c>
      <c r="AF52" s="67" t="str">
        <f t="shared" si="18"/>
        <v/>
      </c>
      <c r="AG52" s="67" t="str">
        <f t="shared" si="18"/>
        <v/>
      </c>
      <c r="AH52" s="67" t="str">
        <f t="shared" si="18"/>
        <v/>
      </c>
      <c r="AI52" s="67" t="str">
        <f t="shared" si="18"/>
        <v/>
      </c>
      <c r="AJ52" s="67" t="str">
        <f t="shared" si="18"/>
        <v/>
      </c>
      <c r="AK52" s="67" t="str">
        <f t="shared" si="18"/>
        <v/>
      </c>
      <c r="AL52" s="67" t="str">
        <f t="shared" si="18"/>
        <v/>
      </c>
      <c r="AM52" s="67" t="str">
        <f t="shared" si="18"/>
        <v/>
      </c>
      <c r="AN52" s="67" t="str">
        <f t="shared" si="18"/>
        <v/>
      </c>
      <c r="AO52" s="67" t="str">
        <f t="shared" si="18"/>
        <v/>
      </c>
      <c r="AP52" s="67" t="str">
        <f t="shared" si="18"/>
        <v/>
      </c>
      <c r="AQ52" s="67" t="str">
        <f t="shared" si="18"/>
        <v/>
      </c>
      <c r="AR52" s="67" t="str">
        <f t="shared" si="18"/>
        <v/>
      </c>
      <c r="AS52" s="67" t="str">
        <f t="shared" si="18"/>
        <v/>
      </c>
      <c r="AT52" s="67" t="str">
        <f t="shared" si="18"/>
        <v/>
      </c>
      <c r="AU52" s="67" t="str">
        <f t="shared" si="18"/>
        <v/>
      </c>
      <c r="AV52" s="67" t="str">
        <f t="shared" si="18"/>
        <v/>
      </c>
      <c r="AW52" s="67" t="str">
        <f t="shared" si="18"/>
        <v/>
      </c>
      <c r="AX52" s="67" t="str">
        <f t="shared" si="18"/>
        <v/>
      </c>
      <c r="AY52" s="67" t="str">
        <f t="shared" si="18"/>
        <v/>
      </c>
      <c r="AZ52" s="67" t="str">
        <f t="shared" si="18"/>
        <v/>
      </c>
      <c r="BA52" s="67" t="str">
        <f t="shared" si="18"/>
        <v/>
      </c>
      <c r="BB52" s="67" t="str">
        <f t="shared" si="18"/>
        <v/>
      </c>
      <c r="BC52" s="67" t="str">
        <f t="shared" si="18"/>
        <v/>
      </c>
      <c r="BD52" s="67" t="str">
        <f t="shared" si="18"/>
        <v/>
      </c>
      <c r="BE52" s="67" t="str">
        <f t="shared" si="18"/>
        <v/>
      </c>
      <c r="BF52" s="67" t="str">
        <f t="shared" si="18"/>
        <v/>
      </c>
      <c r="BG52" s="67" t="str">
        <f t="shared" si="18"/>
        <v/>
      </c>
      <c r="BH52" s="67" t="str">
        <f t="shared" si="18"/>
        <v/>
      </c>
      <c r="BI52" s="67" t="str">
        <f t="shared" si="18"/>
        <v/>
      </c>
      <c r="BJ52" s="67" t="str">
        <f t="shared" si="18"/>
        <v/>
      </c>
      <c r="BK52" s="67" t="str">
        <f t="shared" si="18"/>
        <v/>
      </c>
      <c r="BL52" s="67" t="str">
        <f t="shared" si="18"/>
        <v/>
      </c>
      <c r="BM52" s="67" t="str">
        <f t="shared" si="18"/>
        <v/>
      </c>
      <c r="BN52" s="67" t="str">
        <f t="shared" si="18"/>
        <v/>
      </c>
      <c r="BO52" s="67" t="str">
        <f t="shared" si="18"/>
        <v/>
      </c>
      <c r="BP52" s="67" t="str">
        <f t="shared" si="18"/>
        <v/>
      </c>
      <c r="BQ52" s="67" t="str">
        <f t="shared" si="18"/>
        <v/>
      </c>
      <c r="BR52" s="67" t="str">
        <f t="shared" ref="BR52:EC52" si="19">IF(BR44="","",IF(BR44&lt;&gt;$C$45,-1%,BR48))</f>
        <v/>
      </c>
      <c r="BS52" s="67" t="str">
        <f t="shared" si="19"/>
        <v/>
      </c>
      <c r="BT52" s="67" t="str">
        <f t="shared" si="19"/>
        <v/>
      </c>
      <c r="BU52" s="67" t="str">
        <f t="shared" si="19"/>
        <v/>
      </c>
      <c r="BV52" s="67" t="str">
        <f t="shared" si="19"/>
        <v/>
      </c>
      <c r="BW52" s="67" t="str">
        <f t="shared" si="19"/>
        <v/>
      </c>
      <c r="BX52" s="67" t="str">
        <f t="shared" si="19"/>
        <v/>
      </c>
      <c r="BY52" s="67" t="str">
        <f t="shared" si="19"/>
        <v/>
      </c>
      <c r="BZ52" s="67" t="str">
        <f t="shared" si="19"/>
        <v/>
      </c>
      <c r="CA52" s="67" t="str">
        <f t="shared" si="19"/>
        <v/>
      </c>
      <c r="CB52" s="67" t="str">
        <f t="shared" si="19"/>
        <v/>
      </c>
      <c r="CC52" s="67" t="str">
        <f t="shared" si="19"/>
        <v/>
      </c>
      <c r="CD52" s="67" t="str">
        <f t="shared" si="19"/>
        <v/>
      </c>
      <c r="CE52" s="67" t="str">
        <f t="shared" si="19"/>
        <v/>
      </c>
      <c r="CF52" s="67" t="str">
        <f t="shared" si="19"/>
        <v/>
      </c>
      <c r="CG52" s="67" t="str">
        <f t="shared" si="19"/>
        <v/>
      </c>
      <c r="CH52" s="67" t="str">
        <f t="shared" si="19"/>
        <v/>
      </c>
      <c r="CI52" s="67" t="str">
        <f t="shared" si="19"/>
        <v/>
      </c>
      <c r="CJ52" s="67" t="str">
        <f t="shared" si="19"/>
        <v/>
      </c>
      <c r="CK52" s="67" t="str">
        <f t="shared" si="19"/>
        <v/>
      </c>
      <c r="CL52" s="67" t="str">
        <f t="shared" si="19"/>
        <v/>
      </c>
      <c r="CM52" s="67" t="str">
        <f t="shared" si="19"/>
        <v/>
      </c>
      <c r="CN52" s="67" t="str">
        <f t="shared" si="19"/>
        <v/>
      </c>
      <c r="CO52" s="67" t="str">
        <f t="shared" si="19"/>
        <v/>
      </c>
      <c r="CP52" s="67" t="str">
        <f t="shared" si="19"/>
        <v/>
      </c>
      <c r="CQ52" s="67" t="str">
        <f t="shared" si="19"/>
        <v/>
      </c>
      <c r="CR52" s="67" t="str">
        <f t="shared" si="19"/>
        <v/>
      </c>
      <c r="CS52" s="67" t="str">
        <f t="shared" si="19"/>
        <v/>
      </c>
      <c r="CT52" s="67" t="str">
        <f t="shared" si="19"/>
        <v/>
      </c>
      <c r="CU52" s="67" t="str">
        <f t="shared" si="19"/>
        <v/>
      </c>
      <c r="CV52" s="67" t="str">
        <f t="shared" si="19"/>
        <v/>
      </c>
      <c r="CW52" s="67" t="str">
        <f t="shared" si="19"/>
        <v/>
      </c>
      <c r="CX52" s="67" t="str">
        <f t="shared" si="19"/>
        <v/>
      </c>
      <c r="CY52" s="67" t="str">
        <f t="shared" si="19"/>
        <v/>
      </c>
      <c r="CZ52" s="67" t="str">
        <f t="shared" si="19"/>
        <v/>
      </c>
      <c r="DA52" s="67" t="str">
        <f t="shared" si="19"/>
        <v/>
      </c>
      <c r="DB52" s="67" t="str">
        <f t="shared" si="19"/>
        <v/>
      </c>
      <c r="DC52" s="67" t="str">
        <f t="shared" si="19"/>
        <v/>
      </c>
      <c r="DD52" s="67" t="str">
        <f t="shared" si="19"/>
        <v/>
      </c>
      <c r="DE52" s="67" t="str">
        <f t="shared" si="19"/>
        <v/>
      </c>
      <c r="DF52" s="67" t="str">
        <f t="shared" si="19"/>
        <v/>
      </c>
      <c r="DG52" s="67" t="str">
        <f t="shared" si="19"/>
        <v/>
      </c>
      <c r="DH52" s="67" t="str">
        <f t="shared" si="19"/>
        <v/>
      </c>
      <c r="DI52" s="67" t="str">
        <f t="shared" si="19"/>
        <v/>
      </c>
      <c r="DJ52" s="67" t="str">
        <f t="shared" si="19"/>
        <v/>
      </c>
      <c r="DK52" s="67" t="str">
        <f t="shared" si="19"/>
        <v/>
      </c>
      <c r="DL52" s="67" t="str">
        <f t="shared" si="19"/>
        <v/>
      </c>
      <c r="DM52" s="67" t="str">
        <f t="shared" si="19"/>
        <v/>
      </c>
      <c r="DN52" s="67" t="str">
        <f t="shared" si="19"/>
        <v/>
      </c>
      <c r="DO52" s="67" t="str">
        <f t="shared" si="19"/>
        <v/>
      </c>
      <c r="DP52" s="67" t="str">
        <f t="shared" si="19"/>
        <v/>
      </c>
      <c r="DQ52" s="67" t="str">
        <f t="shared" si="19"/>
        <v/>
      </c>
      <c r="DR52" s="67" t="str">
        <f t="shared" si="19"/>
        <v/>
      </c>
      <c r="DS52" s="67" t="str">
        <f t="shared" si="19"/>
        <v/>
      </c>
      <c r="DT52" s="67" t="str">
        <f t="shared" si="19"/>
        <v/>
      </c>
      <c r="DU52" s="67" t="str">
        <f t="shared" si="19"/>
        <v/>
      </c>
      <c r="DV52" s="67" t="str">
        <f t="shared" si="19"/>
        <v/>
      </c>
      <c r="DW52" s="67" t="str">
        <f t="shared" si="19"/>
        <v/>
      </c>
      <c r="DX52" s="67" t="str">
        <f t="shared" si="19"/>
        <v/>
      </c>
      <c r="DY52" s="67" t="str">
        <f t="shared" si="19"/>
        <v/>
      </c>
      <c r="DZ52" s="67" t="str">
        <f t="shared" si="19"/>
        <v/>
      </c>
      <c r="EA52" s="67" t="str">
        <f t="shared" si="19"/>
        <v/>
      </c>
      <c r="EB52" s="67" t="str">
        <f t="shared" si="19"/>
        <v/>
      </c>
      <c r="EC52" s="67" t="str">
        <f t="shared" si="19"/>
        <v/>
      </c>
      <c r="ED52" s="67" t="str">
        <f t="shared" ref="ED52:GO52" si="20">IF(ED44="","",IF(ED44&lt;&gt;$C$45,-1%,ED48))</f>
        <v/>
      </c>
      <c r="EE52" s="67" t="str">
        <f t="shared" si="20"/>
        <v/>
      </c>
      <c r="EF52" s="67" t="str">
        <f t="shared" si="20"/>
        <v/>
      </c>
      <c r="EG52" s="67" t="str">
        <f t="shared" si="20"/>
        <v/>
      </c>
      <c r="EH52" s="67" t="str">
        <f t="shared" si="20"/>
        <v/>
      </c>
      <c r="EI52" s="67" t="str">
        <f t="shared" si="20"/>
        <v/>
      </c>
      <c r="EJ52" s="67" t="str">
        <f t="shared" si="20"/>
        <v/>
      </c>
      <c r="EK52" s="67" t="str">
        <f t="shared" si="20"/>
        <v/>
      </c>
      <c r="EL52" s="67" t="str">
        <f t="shared" si="20"/>
        <v/>
      </c>
      <c r="EM52" s="67" t="str">
        <f t="shared" si="20"/>
        <v/>
      </c>
      <c r="EN52" s="67" t="str">
        <f t="shared" si="20"/>
        <v/>
      </c>
      <c r="EO52" s="67" t="str">
        <f t="shared" si="20"/>
        <v/>
      </c>
      <c r="EP52" s="67" t="str">
        <f t="shared" si="20"/>
        <v/>
      </c>
      <c r="EQ52" s="67" t="str">
        <f t="shared" si="20"/>
        <v/>
      </c>
      <c r="ER52" s="67" t="str">
        <f t="shared" si="20"/>
        <v/>
      </c>
      <c r="ES52" s="67" t="str">
        <f t="shared" si="20"/>
        <v/>
      </c>
      <c r="ET52" s="67" t="str">
        <f t="shared" si="20"/>
        <v/>
      </c>
      <c r="EU52" s="67" t="str">
        <f t="shared" si="20"/>
        <v/>
      </c>
      <c r="EV52" s="67" t="str">
        <f t="shared" si="20"/>
        <v/>
      </c>
      <c r="EW52" s="67" t="str">
        <f t="shared" si="20"/>
        <v/>
      </c>
      <c r="EX52" s="67" t="str">
        <f t="shared" si="20"/>
        <v/>
      </c>
      <c r="EY52" s="67" t="str">
        <f t="shared" si="20"/>
        <v/>
      </c>
      <c r="EZ52" s="67" t="str">
        <f t="shared" si="20"/>
        <v/>
      </c>
      <c r="FA52" s="67" t="str">
        <f t="shared" si="20"/>
        <v/>
      </c>
      <c r="FB52" s="67" t="str">
        <f t="shared" si="20"/>
        <v/>
      </c>
      <c r="FC52" s="67" t="str">
        <f t="shared" si="20"/>
        <v/>
      </c>
      <c r="FD52" s="67" t="str">
        <f t="shared" si="20"/>
        <v/>
      </c>
      <c r="FE52" s="67" t="str">
        <f t="shared" si="20"/>
        <v/>
      </c>
      <c r="FF52" s="67" t="str">
        <f t="shared" si="20"/>
        <v/>
      </c>
      <c r="FG52" s="67" t="str">
        <f t="shared" si="20"/>
        <v/>
      </c>
      <c r="FH52" s="67" t="str">
        <f t="shared" si="20"/>
        <v/>
      </c>
      <c r="FI52" s="67" t="str">
        <f t="shared" si="20"/>
        <v/>
      </c>
      <c r="FJ52" s="67" t="str">
        <f t="shared" si="20"/>
        <v/>
      </c>
      <c r="FK52" s="67" t="str">
        <f t="shared" si="20"/>
        <v/>
      </c>
      <c r="FL52" s="67" t="str">
        <f t="shared" si="20"/>
        <v/>
      </c>
      <c r="FM52" s="67" t="str">
        <f t="shared" si="20"/>
        <v/>
      </c>
      <c r="FN52" s="67" t="str">
        <f t="shared" si="20"/>
        <v/>
      </c>
      <c r="FO52" s="67" t="str">
        <f t="shared" si="20"/>
        <v/>
      </c>
      <c r="FP52" s="67" t="str">
        <f t="shared" si="20"/>
        <v/>
      </c>
      <c r="FQ52" s="67" t="str">
        <f t="shared" si="20"/>
        <v/>
      </c>
      <c r="FR52" s="67" t="str">
        <f t="shared" si="20"/>
        <v/>
      </c>
      <c r="FS52" s="67" t="str">
        <f t="shared" si="20"/>
        <v/>
      </c>
      <c r="FT52" s="67" t="str">
        <f t="shared" si="20"/>
        <v/>
      </c>
      <c r="FU52" s="67" t="str">
        <f t="shared" si="20"/>
        <v/>
      </c>
      <c r="FV52" s="67" t="str">
        <f t="shared" si="20"/>
        <v/>
      </c>
      <c r="FW52" s="67" t="str">
        <f t="shared" si="20"/>
        <v/>
      </c>
      <c r="FX52" s="67" t="str">
        <f t="shared" si="20"/>
        <v/>
      </c>
      <c r="FY52" s="67" t="str">
        <f t="shared" si="20"/>
        <v/>
      </c>
      <c r="FZ52" s="67" t="str">
        <f t="shared" si="20"/>
        <v/>
      </c>
      <c r="GA52" s="67" t="str">
        <f t="shared" si="20"/>
        <v/>
      </c>
      <c r="GB52" s="67" t="str">
        <f t="shared" si="20"/>
        <v/>
      </c>
      <c r="GC52" s="67" t="str">
        <f t="shared" si="20"/>
        <v/>
      </c>
      <c r="GD52" s="67" t="str">
        <f t="shared" si="20"/>
        <v/>
      </c>
      <c r="GE52" s="67" t="str">
        <f t="shared" si="20"/>
        <v/>
      </c>
      <c r="GF52" s="67" t="str">
        <f t="shared" si="20"/>
        <v/>
      </c>
      <c r="GG52" s="67" t="str">
        <f t="shared" si="20"/>
        <v/>
      </c>
      <c r="GH52" s="67" t="str">
        <f t="shared" si="20"/>
        <v/>
      </c>
      <c r="GI52" s="67" t="str">
        <f t="shared" si="20"/>
        <v/>
      </c>
      <c r="GJ52" s="67" t="str">
        <f t="shared" si="20"/>
        <v/>
      </c>
      <c r="GK52" s="67" t="str">
        <f t="shared" si="20"/>
        <v/>
      </c>
      <c r="GL52" s="67" t="str">
        <f t="shared" si="20"/>
        <v/>
      </c>
      <c r="GM52" s="67" t="str">
        <f t="shared" si="20"/>
        <v/>
      </c>
      <c r="GN52" s="67" t="str">
        <f t="shared" si="20"/>
        <v/>
      </c>
      <c r="GO52" s="67" t="str">
        <f t="shared" si="20"/>
        <v/>
      </c>
      <c r="GP52" s="67" t="str">
        <f t="shared" ref="GP52:JA52" si="21">IF(GP44="","",IF(GP44&lt;&gt;$C$45,-1%,GP48))</f>
        <v/>
      </c>
      <c r="GQ52" s="67" t="str">
        <f t="shared" si="21"/>
        <v/>
      </c>
      <c r="GR52" s="67" t="str">
        <f t="shared" si="21"/>
        <v/>
      </c>
      <c r="GS52" s="67" t="str">
        <f t="shared" si="21"/>
        <v/>
      </c>
      <c r="GT52" s="67" t="str">
        <f t="shared" si="21"/>
        <v/>
      </c>
      <c r="GU52" s="67" t="str">
        <f t="shared" si="21"/>
        <v/>
      </c>
      <c r="GV52" s="67" t="str">
        <f t="shared" si="21"/>
        <v/>
      </c>
      <c r="GW52" s="67" t="str">
        <f t="shared" si="21"/>
        <v/>
      </c>
      <c r="GX52" s="67" t="str">
        <f t="shared" si="21"/>
        <v/>
      </c>
      <c r="GY52" s="67" t="str">
        <f t="shared" si="21"/>
        <v/>
      </c>
      <c r="GZ52" s="67" t="str">
        <f t="shared" si="21"/>
        <v/>
      </c>
      <c r="HA52" s="67" t="str">
        <f t="shared" si="21"/>
        <v/>
      </c>
      <c r="HB52" s="67" t="str">
        <f t="shared" si="21"/>
        <v/>
      </c>
      <c r="HC52" s="67" t="str">
        <f t="shared" si="21"/>
        <v/>
      </c>
      <c r="HD52" s="67" t="str">
        <f t="shared" si="21"/>
        <v/>
      </c>
      <c r="HE52" s="67" t="str">
        <f t="shared" si="21"/>
        <v/>
      </c>
      <c r="HF52" s="67" t="str">
        <f t="shared" si="21"/>
        <v/>
      </c>
      <c r="HG52" s="67" t="str">
        <f t="shared" si="21"/>
        <v/>
      </c>
      <c r="HH52" s="67" t="str">
        <f t="shared" si="21"/>
        <v/>
      </c>
      <c r="HI52" s="67" t="str">
        <f t="shared" si="21"/>
        <v/>
      </c>
      <c r="HJ52" s="67" t="str">
        <f t="shared" si="21"/>
        <v/>
      </c>
      <c r="HK52" s="67" t="str">
        <f t="shared" si="21"/>
        <v/>
      </c>
      <c r="HL52" s="67" t="str">
        <f t="shared" si="21"/>
        <v/>
      </c>
      <c r="HM52" s="67" t="str">
        <f t="shared" si="21"/>
        <v/>
      </c>
      <c r="HN52" s="67" t="str">
        <f t="shared" si="21"/>
        <v/>
      </c>
      <c r="HO52" s="67" t="str">
        <f t="shared" si="21"/>
        <v/>
      </c>
      <c r="HP52" s="67" t="str">
        <f t="shared" si="21"/>
        <v/>
      </c>
      <c r="HQ52" s="67" t="str">
        <f t="shared" si="21"/>
        <v/>
      </c>
      <c r="HR52" s="67" t="str">
        <f t="shared" si="21"/>
        <v/>
      </c>
      <c r="HS52" s="67" t="str">
        <f t="shared" si="21"/>
        <v/>
      </c>
      <c r="HT52" s="67" t="str">
        <f t="shared" si="21"/>
        <v/>
      </c>
      <c r="HU52" s="67" t="str">
        <f t="shared" si="21"/>
        <v/>
      </c>
      <c r="HV52" s="67" t="str">
        <f t="shared" si="21"/>
        <v/>
      </c>
      <c r="HW52" s="67" t="str">
        <f t="shared" si="21"/>
        <v/>
      </c>
      <c r="HX52" s="67" t="str">
        <f t="shared" si="21"/>
        <v/>
      </c>
      <c r="HY52" s="67" t="str">
        <f t="shared" si="21"/>
        <v/>
      </c>
      <c r="HZ52" s="67" t="str">
        <f t="shared" si="21"/>
        <v/>
      </c>
      <c r="IA52" s="67" t="str">
        <f t="shared" si="21"/>
        <v/>
      </c>
      <c r="IB52" s="67" t="str">
        <f t="shared" si="21"/>
        <v/>
      </c>
      <c r="IC52" s="67" t="str">
        <f t="shared" si="21"/>
        <v/>
      </c>
      <c r="ID52" s="67" t="str">
        <f t="shared" si="21"/>
        <v/>
      </c>
      <c r="IE52" s="67" t="str">
        <f t="shared" si="21"/>
        <v/>
      </c>
      <c r="IF52" s="67" t="str">
        <f t="shared" si="21"/>
        <v/>
      </c>
      <c r="IG52" s="67" t="str">
        <f t="shared" si="21"/>
        <v/>
      </c>
      <c r="IH52" s="67" t="str">
        <f t="shared" si="21"/>
        <v/>
      </c>
      <c r="II52" s="67" t="str">
        <f t="shared" si="21"/>
        <v/>
      </c>
      <c r="IJ52" s="67" t="str">
        <f t="shared" si="21"/>
        <v/>
      </c>
      <c r="IK52" s="67" t="str">
        <f t="shared" si="21"/>
        <v/>
      </c>
      <c r="IL52" s="67" t="str">
        <f t="shared" si="21"/>
        <v/>
      </c>
      <c r="IM52" s="67" t="str">
        <f t="shared" si="21"/>
        <v/>
      </c>
      <c r="IN52" s="67" t="str">
        <f t="shared" si="21"/>
        <v/>
      </c>
      <c r="IO52" s="67" t="str">
        <f t="shared" si="21"/>
        <v/>
      </c>
      <c r="IP52" s="67" t="str">
        <f t="shared" si="21"/>
        <v/>
      </c>
      <c r="IQ52" s="67" t="str">
        <f t="shared" si="21"/>
        <v/>
      </c>
      <c r="IR52" s="67" t="str">
        <f t="shared" si="21"/>
        <v/>
      </c>
      <c r="IS52" s="67" t="str">
        <f t="shared" si="21"/>
        <v/>
      </c>
      <c r="IT52" s="67" t="str">
        <f t="shared" si="21"/>
        <v/>
      </c>
      <c r="IU52" s="67" t="str">
        <f t="shared" si="21"/>
        <v/>
      </c>
      <c r="IV52" s="67" t="str">
        <f t="shared" si="21"/>
        <v/>
      </c>
      <c r="IW52" s="67" t="str">
        <f t="shared" si="21"/>
        <v/>
      </c>
      <c r="IX52" s="67" t="str">
        <f t="shared" si="21"/>
        <v/>
      </c>
      <c r="IY52" s="67" t="str">
        <f t="shared" si="21"/>
        <v/>
      </c>
      <c r="IZ52" s="67" t="str">
        <f t="shared" si="21"/>
        <v/>
      </c>
      <c r="JA52" s="67" t="str">
        <f t="shared" si="21"/>
        <v/>
      </c>
      <c r="JB52" s="67" t="str">
        <f t="shared" ref="JB52:LH52" si="22">IF(JB44="","",IF(JB44&lt;&gt;$C$45,-1%,JB48))</f>
        <v/>
      </c>
      <c r="JC52" s="67" t="str">
        <f t="shared" si="22"/>
        <v/>
      </c>
      <c r="JD52" s="67" t="str">
        <f t="shared" si="22"/>
        <v/>
      </c>
      <c r="JE52" s="67" t="str">
        <f t="shared" si="22"/>
        <v/>
      </c>
      <c r="JF52" s="67" t="str">
        <f t="shared" si="22"/>
        <v/>
      </c>
      <c r="JG52" s="67" t="str">
        <f t="shared" si="22"/>
        <v/>
      </c>
      <c r="JH52" s="67" t="str">
        <f t="shared" si="22"/>
        <v/>
      </c>
      <c r="JI52" s="67" t="str">
        <f t="shared" si="22"/>
        <v/>
      </c>
      <c r="JJ52" s="67" t="str">
        <f t="shared" si="22"/>
        <v/>
      </c>
      <c r="JK52" s="67" t="str">
        <f t="shared" si="22"/>
        <v/>
      </c>
      <c r="JL52" s="67" t="str">
        <f t="shared" si="22"/>
        <v/>
      </c>
      <c r="JM52" s="67" t="str">
        <f t="shared" si="22"/>
        <v/>
      </c>
      <c r="JN52" s="67" t="str">
        <f t="shared" si="22"/>
        <v/>
      </c>
      <c r="JO52" s="67" t="str">
        <f t="shared" si="22"/>
        <v/>
      </c>
      <c r="JP52" s="67" t="str">
        <f t="shared" si="22"/>
        <v/>
      </c>
      <c r="JQ52" s="67" t="str">
        <f t="shared" si="22"/>
        <v/>
      </c>
      <c r="JR52" s="67" t="str">
        <f t="shared" si="22"/>
        <v/>
      </c>
      <c r="JS52" s="67" t="str">
        <f t="shared" si="22"/>
        <v/>
      </c>
      <c r="JT52" s="67" t="str">
        <f t="shared" si="22"/>
        <v/>
      </c>
      <c r="JU52" s="67" t="str">
        <f t="shared" si="22"/>
        <v/>
      </c>
      <c r="JV52" s="67" t="str">
        <f t="shared" si="22"/>
        <v/>
      </c>
      <c r="JW52" s="67" t="str">
        <f t="shared" si="22"/>
        <v/>
      </c>
      <c r="JX52" s="67" t="str">
        <f t="shared" si="22"/>
        <v/>
      </c>
      <c r="JY52" s="67" t="str">
        <f t="shared" si="22"/>
        <v/>
      </c>
      <c r="JZ52" s="67" t="str">
        <f t="shared" si="22"/>
        <v/>
      </c>
      <c r="KA52" s="67" t="str">
        <f t="shared" si="22"/>
        <v/>
      </c>
      <c r="KB52" s="67" t="str">
        <f t="shared" si="22"/>
        <v/>
      </c>
      <c r="KC52" s="67" t="str">
        <f t="shared" si="22"/>
        <v/>
      </c>
      <c r="KD52" s="67" t="str">
        <f t="shared" si="22"/>
        <v/>
      </c>
      <c r="KE52" s="67" t="str">
        <f t="shared" si="22"/>
        <v/>
      </c>
      <c r="KF52" s="67" t="str">
        <f t="shared" si="22"/>
        <v/>
      </c>
      <c r="KG52" s="67" t="str">
        <f t="shared" si="22"/>
        <v/>
      </c>
      <c r="KH52" s="67" t="str">
        <f t="shared" si="22"/>
        <v/>
      </c>
      <c r="KI52" s="67" t="str">
        <f t="shared" si="22"/>
        <v/>
      </c>
      <c r="KJ52" s="67" t="str">
        <f t="shared" si="22"/>
        <v/>
      </c>
      <c r="KK52" s="67" t="str">
        <f t="shared" si="22"/>
        <v/>
      </c>
      <c r="KL52" s="67" t="str">
        <f t="shared" si="22"/>
        <v/>
      </c>
      <c r="KM52" s="67" t="str">
        <f t="shared" si="22"/>
        <v/>
      </c>
      <c r="KN52" s="67" t="str">
        <f t="shared" si="22"/>
        <v/>
      </c>
      <c r="KO52" s="67" t="str">
        <f t="shared" si="22"/>
        <v/>
      </c>
      <c r="KP52" s="67" t="str">
        <f t="shared" si="22"/>
        <v/>
      </c>
      <c r="KQ52" s="67" t="str">
        <f t="shared" si="22"/>
        <v/>
      </c>
      <c r="KR52" s="67" t="str">
        <f t="shared" si="22"/>
        <v/>
      </c>
      <c r="KS52" s="67" t="str">
        <f t="shared" si="22"/>
        <v/>
      </c>
      <c r="KT52" s="67" t="str">
        <f t="shared" si="22"/>
        <v/>
      </c>
      <c r="KU52" s="67" t="str">
        <f t="shared" si="22"/>
        <v/>
      </c>
      <c r="KV52" s="67" t="str">
        <f t="shared" si="22"/>
        <v/>
      </c>
      <c r="KW52" s="67" t="str">
        <f t="shared" si="22"/>
        <v/>
      </c>
      <c r="KX52" s="67" t="str">
        <f t="shared" si="22"/>
        <v/>
      </c>
      <c r="KY52" s="67" t="str">
        <f t="shared" si="22"/>
        <v/>
      </c>
      <c r="KZ52" s="67" t="str">
        <f t="shared" si="22"/>
        <v/>
      </c>
      <c r="LA52" s="67" t="str">
        <f t="shared" si="22"/>
        <v/>
      </c>
      <c r="LB52" s="67" t="str">
        <f t="shared" si="22"/>
        <v/>
      </c>
      <c r="LC52" s="67" t="str">
        <f t="shared" si="22"/>
        <v/>
      </c>
      <c r="LD52" s="67" t="str">
        <f t="shared" si="22"/>
        <v/>
      </c>
      <c r="LE52" s="67" t="str">
        <f t="shared" si="22"/>
        <v/>
      </c>
      <c r="LF52" s="67" t="str">
        <f t="shared" si="22"/>
        <v/>
      </c>
      <c r="LG52" s="67" t="str">
        <f t="shared" si="22"/>
        <v/>
      </c>
      <c r="LH52" s="67" t="str">
        <f t="shared" si="22"/>
        <v/>
      </c>
    </row>
    <row r="229" spans="2:2" x14ac:dyDescent="0.3">
      <c r="B229" s="68">
        <v>1</v>
      </c>
    </row>
    <row r="230" spans="2:2" x14ac:dyDescent="0.3">
      <c r="B230" s="68">
        <f>IFERROR(IF(B229+1&lt;=$C$41,B229+1,""),"")</f>
        <v>2</v>
      </c>
    </row>
    <row r="231" spans="2:2" x14ac:dyDescent="0.3">
      <c r="B231" s="68">
        <f t="shared" ref="B231:B293" si="23">IFERROR(IF(B230+1&lt;=$C$41,B230+1,""),"")</f>
        <v>3</v>
      </c>
    </row>
    <row r="232" spans="2:2" x14ac:dyDescent="0.3">
      <c r="B232" s="68">
        <f t="shared" si="23"/>
        <v>4</v>
      </c>
    </row>
    <row r="233" spans="2:2" x14ac:dyDescent="0.3">
      <c r="B233" s="68">
        <f t="shared" si="23"/>
        <v>5</v>
      </c>
    </row>
    <row r="234" spans="2:2" x14ac:dyDescent="0.3">
      <c r="B234" s="68">
        <f t="shared" si="23"/>
        <v>6</v>
      </c>
    </row>
    <row r="235" spans="2:2" x14ac:dyDescent="0.3">
      <c r="B235" s="68">
        <f t="shared" si="23"/>
        <v>7</v>
      </c>
    </row>
    <row r="236" spans="2:2" x14ac:dyDescent="0.3">
      <c r="B236" s="68">
        <f t="shared" si="23"/>
        <v>8</v>
      </c>
    </row>
    <row r="237" spans="2:2" x14ac:dyDescent="0.3">
      <c r="B237" s="68">
        <f t="shared" si="23"/>
        <v>9</v>
      </c>
    </row>
    <row r="238" spans="2:2" x14ac:dyDescent="0.3">
      <c r="B238" s="68">
        <f t="shared" si="23"/>
        <v>10</v>
      </c>
    </row>
    <row r="239" spans="2:2" x14ac:dyDescent="0.3">
      <c r="B239" s="68">
        <f t="shared" si="23"/>
        <v>11</v>
      </c>
    </row>
    <row r="240" spans="2:2" x14ac:dyDescent="0.3">
      <c r="B240" s="68">
        <f t="shared" si="23"/>
        <v>12</v>
      </c>
    </row>
    <row r="241" spans="2:2" x14ac:dyDescent="0.3">
      <c r="B241" s="68">
        <f t="shared" si="23"/>
        <v>13</v>
      </c>
    </row>
    <row r="242" spans="2:2" x14ac:dyDescent="0.3">
      <c r="B242" s="68">
        <f t="shared" si="23"/>
        <v>14</v>
      </c>
    </row>
    <row r="243" spans="2:2" x14ac:dyDescent="0.3">
      <c r="B243" s="68">
        <f t="shared" si="23"/>
        <v>15</v>
      </c>
    </row>
    <row r="244" spans="2:2" x14ac:dyDescent="0.3">
      <c r="B244" s="68">
        <f t="shared" si="23"/>
        <v>16</v>
      </c>
    </row>
    <row r="245" spans="2:2" x14ac:dyDescent="0.3">
      <c r="B245" s="68">
        <f t="shared" si="23"/>
        <v>17</v>
      </c>
    </row>
    <row r="246" spans="2:2" x14ac:dyDescent="0.3">
      <c r="B246" s="68">
        <f t="shared" si="23"/>
        <v>18</v>
      </c>
    </row>
    <row r="247" spans="2:2" x14ac:dyDescent="0.3">
      <c r="B247" s="68">
        <f t="shared" si="23"/>
        <v>19</v>
      </c>
    </row>
    <row r="248" spans="2:2" x14ac:dyDescent="0.3">
      <c r="B248" s="68">
        <f t="shared" si="23"/>
        <v>20</v>
      </c>
    </row>
    <row r="249" spans="2:2" x14ac:dyDescent="0.3">
      <c r="B249" s="68" t="str">
        <f t="shared" si="23"/>
        <v/>
      </c>
    </row>
    <row r="250" spans="2:2" x14ac:dyDescent="0.3">
      <c r="B250" s="68" t="str">
        <f t="shared" si="23"/>
        <v/>
      </c>
    </row>
    <row r="251" spans="2:2" x14ac:dyDescent="0.3">
      <c r="B251" s="68" t="str">
        <f t="shared" si="23"/>
        <v/>
      </c>
    </row>
    <row r="252" spans="2:2" x14ac:dyDescent="0.3">
      <c r="B252" s="68" t="str">
        <f t="shared" si="23"/>
        <v/>
      </c>
    </row>
    <row r="253" spans="2:2" x14ac:dyDescent="0.3">
      <c r="B253" s="68" t="str">
        <f t="shared" si="23"/>
        <v/>
      </c>
    </row>
    <row r="254" spans="2:2" x14ac:dyDescent="0.3">
      <c r="B254" s="68" t="str">
        <f t="shared" si="23"/>
        <v/>
      </c>
    </row>
    <row r="255" spans="2:2" x14ac:dyDescent="0.3">
      <c r="B255" s="68" t="str">
        <f t="shared" si="23"/>
        <v/>
      </c>
    </row>
    <row r="256" spans="2:2" x14ac:dyDescent="0.3">
      <c r="B256" s="68" t="str">
        <f t="shared" si="23"/>
        <v/>
      </c>
    </row>
    <row r="257" spans="2:2" x14ac:dyDescent="0.3">
      <c r="B257" s="68" t="str">
        <f t="shared" si="23"/>
        <v/>
      </c>
    </row>
    <row r="258" spans="2:2" x14ac:dyDescent="0.3">
      <c r="B258" s="68" t="str">
        <f t="shared" si="23"/>
        <v/>
      </c>
    </row>
    <row r="259" spans="2:2" x14ac:dyDescent="0.3">
      <c r="B259" s="68" t="str">
        <f t="shared" si="23"/>
        <v/>
      </c>
    </row>
    <row r="260" spans="2:2" x14ac:dyDescent="0.3">
      <c r="B260" s="68" t="str">
        <f t="shared" si="23"/>
        <v/>
      </c>
    </row>
    <row r="261" spans="2:2" x14ac:dyDescent="0.3">
      <c r="B261" s="68" t="str">
        <f t="shared" si="23"/>
        <v/>
      </c>
    </row>
    <row r="262" spans="2:2" x14ac:dyDescent="0.3">
      <c r="B262" s="68" t="str">
        <f t="shared" si="23"/>
        <v/>
      </c>
    </row>
    <row r="263" spans="2:2" x14ac:dyDescent="0.3">
      <c r="B263" s="68" t="str">
        <f t="shared" si="23"/>
        <v/>
      </c>
    </row>
    <row r="264" spans="2:2" x14ac:dyDescent="0.3">
      <c r="B264" s="68" t="str">
        <f t="shared" si="23"/>
        <v/>
      </c>
    </row>
    <row r="265" spans="2:2" x14ac:dyDescent="0.3">
      <c r="B265" s="68" t="str">
        <f t="shared" si="23"/>
        <v/>
      </c>
    </row>
    <row r="266" spans="2:2" x14ac:dyDescent="0.3">
      <c r="B266" s="68" t="str">
        <f t="shared" si="23"/>
        <v/>
      </c>
    </row>
    <row r="267" spans="2:2" x14ac:dyDescent="0.3">
      <c r="B267" s="68" t="str">
        <f t="shared" si="23"/>
        <v/>
      </c>
    </row>
    <row r="268" spans="2:2" x14ac:dyDescent="0.3">
      <c r="B268" s="68" t="str">
        <f t="shared" si="23"/>
        <v/>
      </c>
    </row>
    <row r="269" spans="2:2" x14ac:dyDescent="0.3">
      <c r="B269" s="68" t="str">
        <f t="shared" si="23"/>
        <v/>
      </c>
    </row>
    <row r="270" spans="2:2" x14ac:dyDescent="0.3">
      <c r="B270" s="68" t="str">
        <f t="shared" si="23"/>
        <v/>
      </c>
    </row>
    <row r="271" spans="2:2" x14ac:dyDescent="0.3">
      <c r="B271" s="68" t="str">
        <f t="shared" si="23"/>
        <v/>
      </c>
    </row>
    <row r="272" spans="2:2" x14ac:dyDescent="0.3">
      <c r="B272" s="68" t="str">
        <f t="shared" si="23"/>
        <v/>
      </c>
    </row>
    <row r="273" spans="2:2" x14ac:dyDescent="0.3">
      <c r="B273" s="68" t="str">
        <f t="shared" si="23"/>
        <v/>
      </c>
    </row>
    <row r="274" spans="2:2" x14ac:dyDescent="0.3">
      <c r="B274" s="68" t="str">
        <f t="shared" si="23"/>
        <v/>
      </c>
    </row>
    <row r="275" spans="2:2" x14ac:dyDescent="0.3">
      <c r="B275" s="68" t="str">
        <f t="shared" si="23"/>
        <v/>
      </c>
    </row>
    <row r="276" spans="2:2" x14ac:dyDescent="0.3">
      <c r="B276" s="68" t="str">
        <f t="shared" si="23"/>
        <v/>
      </c>
    </row>
    <row r="277" spans="2:2" x14ac:dyDescent="0.3">
      <c r="B277" s="68" t="str">
        <f t="shared" si="23"/>
        <v/>
      </c>
    </row>
    <row r="278" spans="2:2" x14ac:dyDescent="0.3">
      <c r="B278" s="68" t="str">
        <f t="shared" si="23"/>
        <v/>
      </c>
    </row>
    <row r="279" spans="2:2" x14ac:dyDescent="0.3">
      <c r="B279" s="68" t="str">
        <f t="shared" si="23"/>
        <v/>
      </c>
    </row>
    <row r="280" spans="2:2" x14ac:dyDescent="0.3">
      <c r="B280" s="68" t="str">
        <f t="shared" si="23"/>
        <v/>
      </c>
    </row>
    <row r="281" spans="2:2" x14ac:dyDescent="0.3">
      <c r="B281" s="68" t="str">
        <f t="shared" si="23"/>
        <v/>
      </c>
    </row>
    <row r="282" spans="2:2" x14ac:dyDescent="0.3">
      <c r="B282" s="68" t="str">
        <f t="shared" si="23"/>
        <v/>
      </c>
    </row>
    <row r="283" spans="2:2" x14ac:dyDescent="0.3">
      <c r="B283" s="68" t="str">
        <f t="shared" si="23"/>
        <v/>
      </c>
    </row>
    <row r="284" spans="2:2" x14ac:dyDescent="0.3">
      <c r="B284" s="68" t="str">
        <f t="shared" si="23"/>
        <v/>
      </c>
    </row>
    <row r="285" spans="2:2" x14ac:dyDescent="0.3">
      <c r="B285" s="68" t="str">
        <f t="shared" si="23"/>
        <v/>
      </c>
    </row>
    <row r="286" spans="2:2" x14ac:dyDescent="0.3">
      <c r="B286" s="68" t="str">
        <f t="shared" si="23"/>
        <v/>
      </c>
    </row>
    <row r="287" spans="2:2" x14ac:dyDescent="0.3">
      <c r="B287" s="68" t="str">
        <f t="shared" si="23"/>
        <v/>
      </c>
    </row>
    <row r="288" spans="2:2" x14ac:dyDescent="0.3">
      <c r="B288" s="68" t="str">
        <f t="shared" si="23"/>
        <v/>
      </c>
    </row>
    <row r="289" spans="2:2" x14ac:dyDescent="0.3">
      <c r="B289" s="68" t="str">
        <f t="shared" si="23"/>
        <v/>
      </c>
    </row>
    <row r="290" spans="2:2" x14ac:dyDescent="0.3">
      <c r="B290" s="68" t="str">
        <f t="shared" si="23"/>
        <v/>
      </c>
    </row>
    <row r="291" spans="2:2" x14ac:dyDescent="0.3">
      <c r="B291" s="68" t="str">
        <f t="shared" si="23"/>
        <v/>
      </c>
    </row>
    <row r="292" spans="2:2" x14ac:dyDescent="0.3">
      <c r="B292" s="68" t="str">
        <f t="shared" si="23"/>
        <v/>
      </c>
    </row>
    <row r="293" spans="2:2" x14ac:dyDescent="0.3">
      <c r="B293" s="68" t="str">
        <f t="shared" si="23"/>
        <v/>
      </c>
    </row>
    <row r="294" spans="2:2" x14ac:dyDescent="0.3">
      <c r="B294" s="68" t="str">
        <f t="shared" ref="B294:B357" si="24">IFERROR(IF(B293+1&lt;=$C$41,B293+1,""),"")</f>
        <v/>
      </c>
    </row>
    <row r="295" spans="2:2" x14ac:dyDescent="0.3">
      <c r="B295" s="68" t="str">
        <f t="shared" si="24"/>
        <v/>
      </c>
    </row>
    <row r="296" spans="2:2" x14ac:dyDescent="0.3">
      <c r="B296" s="68" t="str">
        <f t="shared" si="24"/>
        <v/>
      </c>
    </row>
    <row r="297" spans="2:2" x14ac:dyDescent="0.3">
      <c r="B297" s="68" t="str">
        <f t="shared" si="24"/>
        <v/>
      </c>
    </row>
    <row r="298" spans="2:2" x14ac:dyDescent="0.3">
      <c r="B298" s="68" t="str">
        <f t="shared" si="24"/>
        <v/>
      </c>
    </row>
    <row r="299" spans="2:2" x14ac:dyDescent="0.3">
      <c r="B299" s="68" t="str">
        <f t="shared" si="24"/>
        <v/>
      </c>
    </row>
    <row r="300" spans="2:2" x14ac:dyDescent="0.3">
      <c r="B300" s="68" t="str">
        <f t="shared" si="24"/>
        <v/>
      </c>
    </row>
    <row r="301" spans="2:2" x14ac:dyDescent="0.3">
      <c r="B301" s="68" t="str">
        <f t="shared" si="24"/>
        <v/>
      </c>
    </row>
    <row r="302" spans="2:2" x14ac:dyDescent="0.3">
      <c r="B302" s="68" t="str">
        <f t="shared" si="24"/>
        <v/>
      </c>
    </row>
    <row r="303" spans="2:2" x14ac:dyDescent="0.3">
      <c r="B303" s="68" t="str">
        <f t="shared" si="24"/>
        <v/>
      </c>
    </row>
    <row r="304" spans="2:2" x14ac:dyDescent="0.3">
      <c r="B304" s="68" t="str">
        <f t="shared" si="24"/>
        <v/>
      </c>
    </row>
    <row r="305" spans="2:2" x14ac:dyDescent="0.3">
      <c r="B305" s="68" t="str">
        <f t="shared" si="24"/>
        <v/>
      </c>
    </row>
    <row r="306" spans="2:2" x14ac:dyDescent="0.3">
      <c r="B306" s="68" t="str">
        <f t="shared" si="24"/>
        <v/>
      </c>
    </row>
    <row r="307" spans="2:2" x14ac:dyDescent="0.3">
      <c r="B307" s="68" t="str">
        <f t="shared" si="24"/>
        <v/>
      </c>
    </row>
    <row r="308" spans="2:2" x14ac:dyDescent="0.3">
      <c r="B308" s="68" t="str">
        <f t="shared" si="24"/>
        <v/>
      </c>
    </row>
    <row r="309" spans="2:2" x14ac:dyDescent="0.3">
      <c r="B309" s="68" t="str">
        <f t="shared" si="24"/>
        <v/>
      </c>
    </row>
    <row r="310" spans="2:2" x14ac:dyDescent="0.3">
      <c r="B310" s="68" t="str">
        <f t="shared" si="24"/>
        <v/>
      </c>
    </row>
    <row r="311" spans="2:2" x14ac:dyDescent="0.3">
      <c r="B311" s="68" t="str">
        <f t="shared" si="24"/>
        <v/>
      </c>
    </row>
    <row r="312" spans="2:2" x14ac:dyDescent="0.3">
      <c r="B312" s="68" t="str">
        <f t="shared" si="24"/>
        <v/>
      </c>
    </row>
    <row r="313" spans="2:2" x14ac:dyDescent="0.3">
      <c r="B313" s="68" t="str">
        <f t="shared" si="24"/>
        <v/>
      </c>
    </row>
    <row r="314" spans="2:2" x14ac:dyDescent="0.3">
      <c r="B314" s="68" t="str">
        <f t="shared" si="24"/>
        <v/>
      </c>
    </row>
    <row r="315" spans="2:2" x14ac:dyDescent="0.3">
      <c r="B315" s="68" t="str">
        <f t="shared" si="24"/>
        <v/>
      </c>
    </row>
    <row r="316" spans="2:2" x14ac:dyDescent="0.3">
      <c r="B316" s="68" t="str">
        <f t="shared" si="24"/>
        <v/>
      </c>
    </row>
    <row r="317" spans="2:2" x14ac:dyDescent="0.3">
      <c r="B317" s="68" t="str">
        <f t="shared" si="24"/>
        <v/>
      </c>
    </row>
    <row r="318" spans="2:2" x14ac:dyDescent="0.3">
      <c r="B318" s="68" t="str">
        <f t="shared" si="24"/>
        <v/>
      </c>
    </row>
    <row r="319" spans="2:2" x14ac:dyDescent="0.3">
      <c r="B319" s="68" t="str">
        <f t="shared" si="24"/>
        <v/>
      </c>
    </row>
    <row r="320" spans="2:2" x14ac:dyDescent="0.3">
      <c r="B320" s="68" t="str">
        <f t="shared" si="24"/>
        <v/>
      </c>
    </row>
    <row r="321" spans="2:2" x14ac:dyDescent="0.3">
      <c r="B321" s="68" t="str">
        <f t="shared" si="24"/>
        <v/>
      </c>
    </row>
    <row r="322" spans="2:2" x14ac:dyDescent="0.3">
      <c r="B322" s="68" t="str">
        <f t="shared" si="24"/>
        <v/>
      </c>
    </row>
    <row r="323" spans="2:2" x14ac:dyDescent="0.3">
      <c r="B323" s="68" t="str">
        <f t="shared" si="24"/>
        <v/>
      </c>
    </row>
    <row r="324" spans="2:2" x14ac:dyDescent="0.3">
      <c r="B324" s="68" t="str">
        <f t="shared" si="24"/>
        <v/>
      </c>
    </row>
    <row r="325" spans="2:2" x14ac:dyDescent="0.3">
      <c r="B325" s="68" t="str">
        <f t="shared" si="24"/>
        <v/>
      </c>
    </row>
    <row r="326" spans="2:2" x14ac:dyDescent="0.3">
      <c r="B326" s="68" t="str">
        <f t="shared" si="24"/>
        <v/>
      </c>
    </row>
    <row r="327" spans="2:2" x14ac:dyDescent="0.3">
      <c r="B327" s="68" t="str">
        <f t="shared" si="24"/>
        <v/>
      </c>
    </row>
    <row r="328" spans="2:2" x14ac:dyDescent="0.3">
      <c r="B328" s="68" t="str">
        <f t="shared" si="24"/>
        <v/>
      </c>
    </row>
    <row r="329" spans="2:2" x14ac:dyDescent="0.3">
      <c r="B329" s="68" t="str">
        <f t="shared" si="24"/>
        <v/>
      </c>
    </row>
    <row r="330" spans="2:2" x14ac:dyDescent="0.3">
      <c r="B330" s="68" t="str">
        <f t="shared" si="24"/>
        <v/>
      </c>
    </row>
    <row r="331" spans="2:2" x14ac:dyDescent="0.3">
      <c r="B331" s="68" t="str">
        <f t="shared" si="24"/>
        <v/>
      </c>
    </row>
    <row r="332" spans="2:2" x14ac:dyDescent="0.3">
      <c r="B332" s="68" t="str">
        <f t="shared" si="24"/>
        <v/>
      </c>
    </row>
    <row r="333" spans="2:2" x14ac:dyDescent="0.3">
      <c r="B333" s="68" t="str">
        <f t="shared" si="24"/>
        <v/>
      </c>
    </row>
    <row r="334" spans="2:2" x14ac:dyDescent="0.3">
      <c r="B334" s="68" t="str">
        <f t="shared" si="24"/>
        <v/>
      </c>
    </row>
    <row r="335" spans="2:2" x14ac:dyDescent="0.3">
      <c r="B335" s="68" t="str">
        <f t="shared" si="24"/>
        <v/>
      </c>
    </row>
    <row r="336" spans="2:2" x14ac:dyDescent="0.3">
      <c r="B336" s="68" t="str">
        <f t="shared" si="24"/>
        <v/>
      </c>
    </row>
    <row r="337" spans="2:2" x14ac:dyDescent="0.3">
      <c r="B337" s="68" t="str">
        <f t="shared" si="24"/>
        <v/>
      </c>
    </row>
    <row r="338" spans="2:2" x14ac:dyDescent="0.3">
      <c r="B338" s="68" t="str">
        <f t="shared" si="24"/>
        <v/>
      </c>
    </row>
    <row r="339" spans="2:2" x14ac:dyDescent="0.3">
      <c r="B339" s="68" t="str">
        <f t="shared" si="24"/>
        <v/>
      </c>
    </row>
    <row r="340" spans="2:2" x14ac:dyDescent="0.3">
      <c r="B340" s="68" t="str">
        <f t="shared" si="24"/>
        <v/>
      </c>
    </row>
    <row r="341" spans="2:2" x14ac:dyDescent="0.3">
      <c r="B341" s="68" t="str">
        <f t="shared" si="24"/>
        <v/>
      </c>
    </row>
    <row r="342" spans="2:2" x14ac:dyDescent="0.3">
      <c r="B342" s="68" t="str">
        <f t="shared" si="24"/>
        <v/>
      </c>
    </row>
    <row r="343" spans="2:2" x14ac:dyDescent="0.3">
      <c r="B343" s="68" t="str">
        <f t="shared" si="24"/>
        <v/>
      </c>
    </row>
    <row r="344" spans="2:2" x14ac:dyDescent="0.3">
      <c r="B344" s="68" t="str">
        <f t="shared" si="24"/>
        <v/>
      </c>
    </row>
    <row r="345" spans="2:2" x14ac:dyDescent="0.3">
      <c r="B345" s="68" t="str">
        <f t="shared" si="24"/>
        <v/>
      </c>
    </row>
    <row r="346" spans="2:2" x14ac:dyDescent="0.3">
      <c r="B346" s="68" t="str">
        <f t="shared" si="24"/>
        <v/>
      </c>
    </row>
    <row r="347" spans="2:2" x14ac:dyDescent="0.3">
      <c r="B347" s="68" t="str">
        <f t="shared" si="24"/>
        <v/>
      </c>
    </row>
    <row r="348" spans="2:2" x14ac:dyDescent="0.3">
      <c r="B348" s="68" t="str">
        <f t="shared" si="24"/>
        <v/>
      </c>
    </row>
    <row r="349" spans="2:2" x14ac:dyDescent="0.3">
      <c r="B349" s="68" t="str">
        <f t="shared" si="24"/>
        <v/>
      </c>
    </row>
    <row r="350" spans="2:2" x14ac:dyDescent="0.3">
      <c r="B350" s="68" t="str">
        <f t="shared" si="24"/>
        <v/>
      </c>
    </row>
    <row r="351" spans="2:2" x14ac:dyDescent="0.3">
      <c r="B351" s="68" t="str">
        <f t="shared" si="24"/>
        <v/>
      </c>
    </row>
    <row r="352" spans="2:2" x14ac:dyDescent="0.3">
      <c r="B352" s="68" t="str">
        <f t="shared" si="24"/>
        <v/>
      </c>
    </row>
    <row r="353" spans="2:2" x14ac:dyDescent="0.3">
      <c r="B353" s="68" t="str">
        <f t="shared" si="24"/>
        <v/>
      </c>
    </row>
    <row r="354" spans="2:2" x14ac:dyDescent="0.3">
      <c r="B354" s="68" t="str">
        <f t="shared" si="24"/>
        <v/>
      </c>
    </row>
    <row r="355" spans="2:2" x14ac:dyDescent="0.3">
      <c r="B355" s="68" t="str">
        <f t="shared" si="24"/>
        <v/>
      </c>
    </row>
    <row r="356" spans="2:2" x14ac:dyDescent="0.3">
      <c r="B356" s="68" t="str">
        <f t="shared" si="24"/>
        <v/>
      </c>
    </row>
    <row r="357" spans="2:2" x14ac:dyDescent="0.3">
      <c r="B357" s="68" t="str">
        <f t="shared" si="24"/>
        <v/>
      </c>
    </row>
    <row r="358" spans="2:2" x14ac:dyDescent="0.3">
      <c r="B358" s="68" t="str">
        <f t="shared" ref="B358:B421" si="25">IFERROR(IF(B357+1&lt;=$C$41,B357+1,""),"")</f>
        <v/>
      </c>
    </row>
    <row r="359" spans="2:2" x14ac:dyDescent="0.3">
      <c r="B359" s="68" t="str">
        <f t="shared" si="25"/>
        <v/>
      </c>
    </row>
    <row r="360" spans="2:2" x14ac:dyDescent="0.3">
      <c r="B360" s="68" t="str">
        <f t="shared" si="25"/>
        <v/>
      </c>
    </row>
    <row r="361" spans="2:2" x14ac:dyDescent="0.3">
      <c r="B361" s="68" t="str">
        <f t="shared" si="25"/>
        <v/>
      </c>
    </row>
    <row r="362" spans="2:2" x14ac:dyDescent="0.3">
      <c r="B362" s="68" t="str">
        <f t="shared" si="25"/>
        <v/>
      </c>
    </row>
    <row r="363" spans="2:2" x14ac:dyDescent="0.3">
      <c r="B363" s="68" t="str">
        <f t="shared" si="25"/>
        <v/>
      </c>
    </row>
    <row r="364" spans="2:2" x14ac:dyDescent="0.3">
      <c r="B364" s="68" t="str">
        <f t="shared" si="25"/>
        <v/>
      </c>
    </row>
    <row r="365" spans="2:2" x14ac:dyDescent="0.3">
      <c r="B365" s="68" t="str">
        <f t="shared" si="25"/>
        <v/>
      </c>
    </row>
    <row r="366" spans="2:2" x14ac:dyDescent="0.3">
      <c r="B366" s="68" t="str">
        <f t="shared" si="25"/>
        <v/>
      </c>
    </row>
    <row r="367" spans="2:2" x14ac:dyDescent="0.3">
      <c r="B367" s="68" t="str">
        <f t="shared" si="25"/>
        <v/>
      </c>
    </row>
    <row r="368" spans="2:2" x14ac:dyDescent="0.3">
      <c r="B368" s="68" t="str">
        <f t="shared" si="25"/>
        <v/>
      </c>
    </row>
    <row r="369" spans="2:2" x14ac:dyDescent="0.3">
      <c r="B369" s="68" t="str">
        <f t="shared" si="25"/>
        <v/>
      </c>
    </row>
    <row r="370" spans="2:2" x14ac:dyDescent="0.3">
      <c r="B370" s="68" t="str">
        <f t="shared" si="25"/>
        <v/>
      </c>
    </row>
    <row r="371" spans="2:2" x14ac:dyDescent="0.3">
      <c r="B371" s="68" t="str">
        <f t="shared" si="25"/>
        <v/>
      </c>
    </row>
    <row r="372" spans="2:2" x14ac:dyDescent="0.3">
      <c r="B372" s="68" t="str">
        <f t="shared" si="25"/>
        <v/>
      </c>
    </row>
    <row r="373" spans="2:2" x14ac:dyDescent="0.3">
      <c r="B373" s="68" t="str">
        <f t="shared" si="25"/>
        <v/>
      </c>
    </row>
    <row r="374" spans="2:2" x14ac:dyDescent="0.3">
      <c r="B374" s="68" t="str">
        <f t="shared" si="25"/>
        <v/>
      </c>
    </row>
    <row r="375" spans="2:2" x14ac:dyDescent="0.3">
      <c r="B375" s="68" t="str">
        <f t="shared" si="25"/>
        <v/>
      </c>
    </row>
    <row r="376" spans="2:2" x14ac:dyDescent="0.3">
      <c r="B376" s="68" t="str">
        <f t="shared" si="25"/>
        <v/>
      </c>
    </row>
    <row r="377" spans="2:2" x14ac:dyDescent="0.3">
      <c r="B377" s="68" t="str">
        <f t="shared" si="25"/>
        <v/>
      </c>
    </row>
    <row r="378" spans="2:2" x14ac:dyDescent="0.3">
      <c r="B378" s="68" t="str">
        <f t="shared" si="25"/>
        <v/>
      </c>
    </row>
    <row r="379" spans="2:2" x14ac:dyDescent="0.3">
      <c r="B379" s="68" t="str">
        <f t="shared" si="25"/>
        <v/>
      </c>
    </row>
    <row r="380" spans="2:2" x14ac:dyDescent="0.3">
      <c r="B380" s="68" t="str">
        <f t="shared" si="25"/>
        <v/>
      </c>
    </row>
    <row r="381" spans="2:2" x14ac:dyDescent="0.3">
      <c r="B381" s="68" t="str">
        <f t="shared" si="25"/>
        <v/>
      </c>
    </row>
    <row r="382" spans="2:2" x14ac:dyDescent="0.3">
      <c r="B382" s="68" t="str">
        <f t="shared" si="25"/>
        <v/>
      </c>
    </row>
    <row r="383" spans="2:2" x14ac:dyDescent="0.3">
      <c r="B383" s="68" t="str">
        <f t="shared" si="25"/>
        <v/>
      </c>
    </row>
    <row r="384" spans="2:2" x14ac:dyDescent="0.3">
      <c r="B384" s="68" t="str">
        <f t="shared" si="25"/>
        <v/>
      </c>
    </row>
    <row r="385" spans="2:2" x14ac:dyDescent="0.3">
      <c r="B385" s="68" t="str">
        <f t="shared" si="25"/>
        <v/>
      </c>
    </row>
    <row r="386" spans="2:2" x14ac:dyDescent="0.3">
      <c r="B386" s="68" t="str">
        <f t="shared" si="25"/>
        <v/>
      </c>
    </row>
    <row r="387" spans="2:2" x14ac:dyDescent="0.3">
      <c r="B387" s="68" t="str">
        <f t="shared" si="25"/>
        <v/>
      </c>
    </row>
    <row r="388" spans="2:2" x14ac:dyDescent="0.3">
      <c r="B388" s="68" t="str">
        <f t="shared" si="25"/>
        <v/>
      </c>
    </row>
    <row r="389" spans="2:2" x14ac:dyDescent="0.3">
      <c r="B389" s="68" t="str">
        <f t="shared" si="25"/>
        <v/>
      </c>
    </row>
    <row r="390" spans="2:2" x14ac:dyDescent="0.3">
      <c r="B390" s="68" t="str">
        <f t="shared" si="25"/>
        <v/>
      </c>
    </row>
    <row r="391" spans="2:2" x14ac:dyDescent="0.3">
      <c r="B391" s="68" t="str">
        <f t="shared" si="25"/>
        <v/>
      </c>
    </row>
    <row r="392" spans="2:2" x14ac:dyDescent="0.3">
      <c r="B392" s="68" t="str">
        <f t="shared" si="25"/>
        <v/>
      </c>
    </row>
    <row r="393" spans="2:2" x14ac:dyDescent="0.3">
      <c r="B393" s="68" t="str">
        <f t="shared" si="25"/>
        <v/>
      </c>
    </row>
    <row r="394" spans="2:2" x14ac:dyDescent="0.3">
      <c r="B394" s="68" t="str">
        <f t="shared" si="25"/>
        <v/>
      </c>
    </row>
    <row r="395" spans="2:2" x14ac:dyDescent="0.3">
      <c r="B395" s="68" t="str">
        <f t="shared" si="25"/>
        <v/>
      </c>
    </row>
    <row r="396" spans="2:2" x14ac:dyDescent="0.3">
      <c r="B396" s="68" t="str">
        <f t="shared" si="25"/>
        <v/>
      </c>
    </row>
    <row r="397" spans="2:2" x14ac:dyDescent="0.3">
      <c r="B397" s="68" t="str">
        <f t="shared" si="25"/>
        <v/>
      </c>
    </row>
    <row r="398" spans="2:2" x14ac:dyDescent="0.3">
      <c r="B398" s="68" t="str">
        <f t="shared" si="25"/>
        <v/>
      </c>
    </row>
    <row r="399" spans="2:2" x14ac:dyDescent="0.3">
      <c r="B399" s="68" t="str">
        <f t="shared" si="25"/>
        <v/>
      </c>
    </row>
    <row r="400" spans="2:2" x14ac:dyDescent="0.3">
      <c r="B400" s="68" t="str">
        <f t="shared" si="25"/>
        <v/>
      </c>
    </row>
    <row r="401" spans="2:2" x14ac:dyDescent="0.3">
      <c r="B401" s="68" t="str">
        <f t="shared" si="25"/>
        <v/>
      </c>
    </row>
    <row r="402" spans="2:2" x14ac:dyDescent="0.3">
      <c r="B402" s="68" t="str">
        <f t="shared" si="25"/>
        <v/>
      </c>
    </row>
    <row r="403" spans="2:2" x14ac:dyDescent="0.3">
      <c r="B403" s="68" t="str">
        <f t="shared" si="25"/>
        <v/>
      </c>
    </row>
    <row r="404" spans="2:2" x14ac:dyDescent="0.3">
      <c r="B404" s="68" t="str">
        <f t="shared" si="25"/>
        <v/>
      </c>
    </row>
    <row r="405" spans="2:2" x14ac:dyDescent="0.3">
      <c r="B405" s="68" t="str">
        <f t="shared" si="25"/>
        <v/>
      </c>
    </row>
    <row r="406" spans="2:2" x14ac:dyDescent="0.3">
      <c r="B406" s="68" t="str">
        <f t="shared" si="25"/>
        <v/>
      </c>
    </row>
    <row r="407" spans="2:2" x14ac:dyDescent="0.3">
      <c r="B407" s="68" t="str">
        <f t="shared" si="25"/>
        <v/>
      </c>
    </row>
    <row r="408" spans="2:2" x14ac:dyDescent="0.3">
      <c r="B408" s="68" t="str">
        <f t="shared" si="25"/>
        <v/>
      </c>
    </row>
    <row r="409" spans="2:2" x14ac:dyDescent="0.3">
      <c r="B409" s="68" t="str">
        <f t="shared" si="25"/>
        <v/>
      </c>
    </row>
    <row r="410" spans="2:2" x14ac:dyDescent="0.3">
      <c r="B410" s="68" t="str">
        <f t="shared" si="25"/>
        <v/>
      </c>
    </row>
    <row r="411" spans="2:2" x14ac:dyDescent="0.3">
      <c r="B411" s="68" t="str">
        <f t="shared" si="25"/>
        <v/>
      </c>
    </row>
    <row r="412" spans="2:2" x14ac:dyDescent="0.3">
      <c r="B412" s="68" t="str">
        <f t="shared" si="25"/>
        <v/>
      </c>
    </row>
    <row r="413" spans="2:2" x14ac:dyDescent="0.3">
      <c r="B413" s="68" t="str">
        <f t="shared" si="25"/>
        <v/>
      </c>
    </row>
    <row r="414" spans="2:2" x14ac:dyDescent="0.3">
      <c r="B414" s="68" t="str">
        <f t="shared" si="25"/>
        <v/>
      </c>
    </row>
    <row r="415" spans="2:2" x14ac:dyDescent="0.3">
      <c r="B415" s="68" t="str">
        <f t="shared" si="25"/>
        <v/>
      </c>
    </row>
    <row r="416" spans="2:2" x14ac:dyDescent="0.3">
      <c r="B416" s="68" t="str">
        <f t="shared" si="25"/>
        <v/>
      </c>
    </row>
    <row r="417" spans="2:2" x14ac:dyDescent="0.3">
      <c r="B417" s="68" t="str">
        <f t="shared" si="25"/>
        <v/>
      </c>
    </row>
    <row r="418" spans="2:2" x14ac:dyDescent="0.3">
      <c r="B418" s="68" t="str">
        <f t="shared" si="25"/>
        <v/>
      </c>
    </row>
    <row r="419" spans="2:2" x14ac:dyDescent="0.3">
      <c r="B419" s="68" t="str">
        <f t="shared" si="25"/>
        <v/>
      </c>
    </row>
    <row r="420" spans="2:2" x14ac:dyDescent="0.3">
      <c r="B420" s="68" t="str">
        <f t="shared" si="25"/>
        <v/>
      </c>
    </row>
    <row r="421" spans="2:2" x14ac:dyDescent="0.3">
      <c r="B421" s="68" t="str">
        <f t="shared" si="25"/>
        <v/>
      </c>
    </row>
    <row r="422" spans="2:2" x14ac:dyDescent="0.3">
      <c r="B422" s="68" t="str">
        <f t="shared" ref="B422:B485" si="26">IFERROR(IF(B421+1&lt;=$C$41,B421+1,""),"")</f>
        <v/>
      </c>
    </row>
    <row r="423" spans="2:2" x14ac:dyDescent="0.3">
      <c r="B423" s="68" t="str">
        <f t="shared" si="26"/>
        <v/>
      </c>
    </row>
    <row r="424" spans="2:2" x14ac:dyDescent="0.3">
      <c r="B424" s="68" t="str">
        <f t="shared" si="26"/>
        <v/>
      </c>
    </row>
    <row r="425" spans="2:2" x14ac:dyDescent="0.3">
      <c r="B425" s="68" t="str">
        <f t="shared" si="26"/>
        <v/>
      </c>
    </row>
    <row r="426" spans="2:2" x14ac:dyDescent="0.3">
      <c r="B426" s="68" t="str">
        <f t="shared" si="26"/>
        <v/>
      </c>
    </row>
    <row r="427" spans="2:2" x14ac:dyDescent="0.3">
      <c r="B427" s="68" t="str">
        <f t="shared" si="26"/>
        <v/>
      </c>
    </row>
    <row r="428" spans="2:2" x14ac:dyDescent="0.3">
      <c r="B428" s="68" t="str">
        <f t="shared" si="26"/>
        <v/>
      </c>
    </row>
    <row r="429" spans="2:2" x14ac:dyDescent="0.3">
      <c r="B429" s="68" t="str">
        <f t="shared" si="26"/>
        <v/>
      </c>
    </row>
    <row r="430" spans="2:2" x14ac:dyDescent="0.3">
      <c r="B430" s="68" t="str">
        <f t="shared" si="26"/>
        <v/>
      </c>
    </row>
    <row r="431" spans="2:2" x14ac:dyDescent="0.3">
      <c r="B431" s="68" t="str">
        <f t="shared" si="26"/>
        <v/>
      </c>
    </row>
    <row r="432" spans="2:2" x14ac:dyDescent="0.3">
      <c r="B432" s="68" t="str">
        <f t="shared" si="26"/>
        <v/>
      </c>
    </row>
    <row r="433" spans="2:2" x14ac:dyDescent="0.3">
      <c r="B433" s="68" t="str">
        <f t="shared" si="26"/>
        <v/>
      </c>
    </row>
    <row r="434" spans="2:2" x14ac:dyDescent="0.3">
      <c r="B434" s="68" t="str">
        <f t="shared" si="26"/>
        <v/>
      </c>
    </row>
    <row r="435" spans="2:2" x14ac:dyDescent="0.3">
      <c r="B435" s="68" t="str">
        <f t="shared" si="26"/>
        <v/>
      </c>
    </row>
    <row r="436" spans="2:2" x14ac:dyDescent="0.3">
      <c r="B436" s="68" t="str">
        <f t="shared" si="26"/>
        <v/>
      </c>
    </row>
    <row r="437" spans="2:2" x14ac:dyDescent="0.3">
      <c r="B437" s="68" t="str">
        <f t="shared" si="26"/>
        <v/>
      </c>
    </row>
    <row r="438" spans="2:2" x14ac:dyDescent="0.3">
      <c r="B438" s="68" t="str">
        <f t="shared" si="26"/>
        <v/>
      </c>
    </row>
    <row r="439" spans="2:2" x14ac:dyDescent="0.3">
      <c r="B439" s="68" t="str">
        <f t="shared" si="26"/>
        <v/>
      </c>
    </row>
    <row r="440" spans="2:2" x14ac:dyDescent="0.3">
      <c r="B440" s="68" t="str">
        <f t="shared" si="26"/>
        <v/>
      </c>
    </row>
    <row r="441" spans="2:2" x14ac:dyDescent="0.3">
      <c r="B441" s="68" t="str">
        <f t="shared" si="26"/>
        <v/>
      </c>
    </row>
    <row r="442" spans="2:2" x14ac:dyDescent="0.3">
      <c r="B442" s="68" t="str">
        <f t="shared" si="26"/>
        <v/>
      </c>
    </row>
    <row r="443" spans="2:2" x14ac:dyDescent="0.3">
      <c r="B443" s="68" t="str">
        <f t="shared" si="26"/>
        <v/>
      </c>
    </row>
    <row r="444" spans="2:2" x14ac:dyDescent="0.3">
      <c r="B444" s="68" t="str">
        <f t="shared" si="26"/>
        <v/>
      </c>
    </row>
    <row r="445" spans="2:2" x14ac:dyDescent="0.3">
      <c r="B445" s="68" t="str">
        <f t="shared" si="26"/>
        <v/>
      </c>
    </row>
    <row r="446" spans="2:2" x14ac:dyDescent="0.3">
      <c r="B446" s="68" t="str">
        <f t="shared" si="26"/>
        <v/>
      </c>
    </row>
    <row r="447" spans="2:2" x14ac:dyDescent="0.3">
      <c r="B447" s="68" t="str">
        <f t="shared" si="26"/>
        <v/>
      </c>
    </row>
    <row r="448" spans="2:2" x14ac:dyDescent="0.3">
      <c r="B448" s="68" t="str">
        <f t="shared" si="26"/>
        <v/>
      </c>
    </row>
    <row r="449" spans="2:2" x14ac:dyDescent="0.3">
      <c r="B449" s="68" t="str">
        <f t="shared" si="26"/>
        <v/>
      </c>
    </row>
    <row r="450" spans="2:2" x14ac:dyDescent="0.3">
      <c r="B450" s="68" t="str">
        <f t="shared" si="26"/>
        <v/>
      </c>
    </row>
    <row r="451" spans="2:2" x14ac:dyDescent="0.3">
      <c r="B451" s="68" t="str">
        <f t="shared" si="26"/>
        <v/>
      </c>
    </row>
    <row r="452" spans="2:2" x14ac:dyDescent="0.3">
      <c r="B452" s="68" t="str">
        <f t="shared" si="26"/>
        <v/>
      </c>
    </row>
    <row r="453" spans="2:2" x14ac:dyDescent="0.3">
      <c r="B453" s="68" t="str">
        <f t="shared" si="26"/>
        <v/>
      </c>
    </row>
    <row r="454" spans="2:2" x14ac:dyDescent="0.3">
      <c r="B454" s="68" t="str">
        <f t="shared" si="26"/>
        <v/>
      </c>
    </row>
    <row r="455" spans="2:2" x14ac:dyDescent="0.3">
      <c r="B455" s="68" t="str">
        <f t="shared" si="26"/>
        <v/>
      </c>
    </row>
    <row r="456" spans="2:2" x14ac:dyDescent="0.3">
      <c r="B456" s="68" t="str">
        <f t="shared" si="26"/>
        <v/>
      </c>
    </row>
    <row r="457" spans="2:2" x14ac:dyDescent="0.3">
      <c r="B457" s="68" t="str">
        <f t="shared" si="26"/>
        <v/>
      </c>
    </row>
    <row r="458" spans="2:2" x14ac:dyDescent="0.3">
      <c r="B458" s="68" t="str">
        <f t="shared" si="26"/>
        <v/>
      </c>
    </row>
    <row r="459" spans="2:2" x14ac:dyDescent="0.3">
      <c r="B459" s="68" t="str">
        <f t="shared" si="26"/>
        <v/>
      </c>
    </row>
    <row r="460" spans="2:2" x14ac:dyDescent="0.3">
      <c r="B460" s="68" t="str">
        <f t="shared" si="26"/>
        <v/>
      </c>
    </row>
    <row r="461" spans="2:2" x14ac:dyDescent="0.3">
      <c r="B461" s="68" t="str">
        <f t="shared" si="26"/>
        <v/>
      </c>
    </row>
    <row r="462" spans="2:2" x14ac:dyDescent="0.3">
      <c r="B462" s="68" t="str">
        <f t="shared" si="26"/>
        <v/>
      </c>
    </row>
    <row r="463" spans="2:2" x14ac:dyDescent="0.3">
      <c r="B463" s="68" t="str">
        <f t="shared" si="26"/>
        <v/>
      </c>
    </row>
    <row r="464" spans="2:2" x14ac:dyDescent="0.3">
      <c r="B464" s="68" t="str">
        <f t="shared" si="26"/>
        <v/>
      </c>
    </row>
    <row r="465" spans="2:2" x14ac:dyDescent="0.3">
      <c r="B465" s="68" t="str">
        <f t="shared" si="26"/>
        <v/>
      </c>
    </row>
    <row r="466" spans="2:2" x14ac:dyDescent="0.3">
      <c r="B466" s="68" t="str">
        <f t="shared" si="26"/>
        <v/>
      </c>
    </row>
    <row r="467" spans="2:2" x14ac:dyDescent="0.3">
      <c r="B467" s="68" t="str">
        <f t="shared" si="26"/>
        <v/>
      </c>
    </row>
    <row r="468" spans="2:2" x14ac:dyDescent="0.3">
      <c r="B468" s="68" t="str">
        <f t="shared" si="26"/>
        <v/>
      </c>
    </row>
    <row r="469" spans="2:2" x14ac:dyDescent="0.3">
      <c r="B469" s="68" t="str">
        <f t="shared" si="26"/>
        <v/>
      </c>
    </row>
    <row r="470" spans="2:2" x14ac:dyDescent="0.3">
      <c r="B470" s="68" t="str">
        <f t="shared" si="26"/>
        <v/>
      </c>
    </row>
    <row r="471" spans="2:2" x14ac:dyDescent="0.3">
      <c r="B471" s="68" t="str">
        <f t="shared" si="26"/>
        <v/>
      </c>
    </row>
    <row r="472" spans="2:2" x14ac:dyDescent="0.3">
      <c r="B472" s="68" t="str">
        <f t="shared" si="26"/>
        <v/>
      </c>
    </row>
    <row r="473" spans="2:2" x14ac:dyDescent="0.3">
      <c r="B473" s="68" t="str">
        <f t="shared" si="26"/>
        <v/>
      </c>
    </row>
    <row r="474" spans="2:2" x14ac:dyDescent="0.3">
      <c r="B474" s="68" t="str">
        <f t="shared" si="26"/>
        <v/>
      </c>
    </row>
    <row r="475" spans="2:2" x14ac:dyDescent="0.3">
      <c r="B475" s="68" t="str">
        <f t="shared" si="26"/>
        <v/>
      </c>
    </row>
    <row r="476" spans="2:2" x14ac:dyDescent="0.3">
      <c r="B476" s="68" t="str">
        <f t="shared" si="26"/>
        <v/>
      </c>
    </row>
    <row r="477" spans="2:2" x14ac:dyDescent="0.3">
      <c r="B477" s="68" t="str">
        <f t="shared" si="26"/>
        <v/>
      </c>
    </row>
    <row r="478" spans="2:2" x14ac:dyDescent="0.3">
      <c r="B478" s="68" t="str">
        <f t="shared" si="26"/>
        <v/>
      </c>
    </row>
    <row r="479" spans="2:2" x14ac:dyDescent="0.3">
      <c r="B479" s="68" t="str">
        <f t="shared" si="26"/>
        <v/>
      </c>
    </row>
    <row r="480" spans="2:2" x14ac:dyDescent="0.3">
      <c r="B480" s="68" t="str">
        <f t="shared" si="26"/>
        <v/>
      </c>
    </row>
    <row r="481" spans="2:2" x14ac:dyDescent="0.3">
      <c r="B481" s="68" t="str">
        <f t="shared" si="26"/>
        <v/>
      </c>
    </row>
    <row r="482" spans="2:2" x14ac:dyDescent="0.3">
      <c r="B482" s="68" t="str">
        <f t="shared" si="26"/>
        <v/>
      </c>
    </row>
    <row r="483" spans="2:2" x14ac:dyDescent="0.3">
      <c r="B483" s="68" t="str">
        <f t="shared" si="26"/>
        <v/>
      </c>
    </row>
    <row r="484" spans="2:2" x14ac:dyDescent="0.3">
      <c r="B484" s="68" t="str">
        <f t="shared" si="26"/>
        <v/>
      </c>
    </row>
    <row r="485" spans="2:2" x14ac:dyDescent="0.3">
      <c r="B485" s="68" t="str">
        <f t="shared" si="26"/>
        <v/>
      </c>
    </row>
    <row r="486" spans="2:2" x14ac:dyDescent="0.3">
      <c r="B486" s="68" t="str">
        <f t="shared" ref="B486:B544" si="27">IFERROR(IF(B485+1&lt;=$C$41,B485+1,""),"")</f>
        <v/>
      </c>
    </row>
    <row r="487" spans="2:2" x14ac:dyDescent="0.3">
      <c r="B487" s="68" t="str">
        <f t="shared" si="27"/>
        <v/>
      </c>
    </row>
    <row r="488" spans="2:2" x14ac:dyDescent="0.3">
      <c r="B488" s="68" t="str">
        <f t="shared" si="27"/>
        <v/>
      </c>
    </row>
    <row r="489" spans="2:2" x14ac:dyDescent="0.3">
      <c r="B489" s="68" t="str">
        <f t="shared" si="27"/>
        <v/>
      </c>
    </row>
    <row r="490" spans="2:2" x14ac:dyDescent="0.3">
      <c r="B490" s="68" t="str">
        <f t="shared" si="27"/>
        <v/>
      </c>
    </row>
    <row r="491" spans="2:2" x14ac:dyDescent="0.3">
      <c r="B491" s="68" t="str">
        <f t="shared" si="27"/>
        <v/>
      </c>
    </row>
    <row r="492" spans="2:2" x14ac:dyDescent="0.3">
      <c r="B492" s="68" t="str">
        <f t="shared" si="27"/>
        <v/>
      </c>
    </row>
    <row r="493" spans="2:2" x14ac:dyDescent="0.3">
      <c r="B493" s="68" t="str">
        <f t="shared" si="27"/>
        <v/>
      </c>
    </row>
    <row r="494" spans="2:2" x14ac:dyDescent="0.3">
      <c r="B494" s="68" t="str">
        <f t="shared" si="27"/>
        <v/>
      </c>
    </row>
    <row r="495" spans="2:2" x14ac:dyDescent="0.3">
      <c r="B495" s="68" t="str">
        <f t="shared" si="27"/>
        <v/>
      </c>
    </row>
    <row r="496" spans="2:2" x14ac:dyDescent="0.3">
      <c r="B496" s="68" t="str">
        <f t="shared" si="27"/>
        <v/>
      </c>
    </row>
    <row r="497" spans="2:2" x14ac:dyDescent="0.3">
      <c r="B497" s="68" t="str">
        <f t="shared" si="27"/>
        <v/>
      </c>
    </row>
    <row r="498" spans="2:2" x14ac:dyDescent="0.3">
      <c r="B498" s="68" t="str">
        <f t="shared" si="27"/>
        <v/>
      </c>
    </row>
    <row r="499" spans="2:2" x14ac:dyDescent="0.3">
      <c r="B499" s="68" t="str">
        <f t="shared" si="27"/>
        <v/>
      </c>
    </row>
    <row r="500" spans="2:2" x14ac:dyDescent="0.3">
      <c r="B500" s="68" t="str">
        <f t="shared" si="27"/>
        <v/>
      </c>
    </row>
    <row r="501" spans="2:2" x14ac:dyDescent="0.3">
      <c r="B501" s="68" t="str">
        <f t="shared" si="27"/>
        <v/>
      </c>
    </row>
    <row r="502" spans="2:2" x14ac:dyDescent="0.3">
      <c r="B502" s="68" t="str">
        <f t="shared" si="27"/>
        <v/>
      </c>
    </row>
    <row r="503" spans="2:2" x14ac:dyDescent="0.3">
      <c r="B503" s="68" t="str">
        <f t="shared" si="27"/>
        <v/>
      </c>
    </row>
    <row r="504" spans="2:2" x14ac:dyDescent="0.3">
      <c r="B504" s="68" t="str">
        <f t="shared" si="27"/>
        <v/>
      </c>
    </row>
    <row r="505" spans="2:2" x14ac:dyDescent="0.3">
      <c r="B505" s="68" t="str">
        <f t="shared" si="27"/>
        <v/>
      </c>
    </row>
    <row r="506" spans="2:2" x14ac:dyDescent="0.3">
      <c r="B506" s="68" t="str">
        <f t="shared" si="27"/>
        <v/>
      </c>
    </row>
    <row r="507" spans="2:2" x14ac:dyDescent="0.3">
      <c r="B507" s="68" t="str">
        <f t="shared" si="27"/>
        <v/>
      </c>
    </row>
    <row r="508" spans="2:2" x14ac:dyDescent="0.3">
      <c r="B508" s="68" t="str">
        <f t="shared" si="27"/>
        <v/>
      </c>
    </row>
    <row r="509" spans="2:2" x14ac:dyDescent="0.3">
      <c r="B509" s="68" t="str">
        <f t="shared" si="27"/>
        <v/>
      </c>
    </row>
    <row r="510" spans="2:2" x14ac:dyDescent="0.3">
      <c r="B510" s="68" t="str">
        <f t="shared" si="27"/>
        <v/>
      </c>
    </row>
    <row r="511" spans="2:2" x14ac:dyDescent="0.3">
      <c r="B511" s="68" t="str">
        <f t="shared" si="27"/>
        <v/>
      </c>
    </row>
    <row r="512" spans="2:2" x14ac:dyDescent="0.3">
      <c r="B512" s="68" t="str">
        <f t="shared" si="27"/>
        <v/>
      </c>
    </row>
    <row r="513" spans="2:2" x14ac:dyDescent="0.3">
      <c r="B513" s="68" t="str">
        <f t="shared" si="27"/>
        <v/>
      </c>
    </row>
    <row r="514" spans="2:2" x14ac:dyDescent="0.3">
      <c r="B514" s="68" t="str">
        <f t="shared" si="27"/>
        <v/>
      </c>
    </row>
    <row r="515" spans="2:2" x14ac:dyDescent="0.3">
      <c r="B515" s="68" t="str">
        <f t="shared" si="27"/>
        <v/>
      </c>
    </row>
    <row r="516" spans="2:2" x14ac:dyDescent="0.3">
      <c r="B516" s="68" t="str">
        <f t="shared" si="27"/>
        <v/>
      </c>
    </row>
    <row r="517" spans="2:2" x14ac:dyDescent="0.3">
      <c r="B517" s="68" t="str">
        <f t="shared" si="27"/>
        <v/>
      </c>
    </row>
    <row r="518" spans="2:2" x14ac:dyDescent="0.3">
      <c r="B518" s="68" t="str">
        <f t="shared" si="27"/>
        <v/>
      </c>
    </row>
    <row r="519" spans="2:2" x14ac:dyDescent="0.3">
      <c r="B519" s="68" t="str">
        <f t="shared" si="27"/>
        <v/>
      </c>
    </row>
    <row r="520" spans="2:2" x14ac:dyDescent="0.3">
      <c r="B520" s="68" t="str">
        <f t="shared" si="27"/>
        <v/>
      </c>
    </row>
    <row r="521" spans="2:2" x14ac:dyDescent="0.3">
      <c r="B521" s="68" t="str">
        <f t="shared" si="27"/>
        <v/>
      </c>
    </row>
    <row r="522" spans="2:2" x14ac:dyDescent="0.3">
      <c r="B522" s="68" t="str">
        <f t="shared" si="27"/>
        <v/>
      </c>
    </row>
    <row r="523" spans="2:2" x14ac:dyDescent="0.3">
      <c r="B523" s="68" t="str">
        <f t="shared" si="27"/>
        <v/>
      </c>
    </row>
    <row r="524" spans="2:2" x14ac:dyDescent="0.3">
      <c r="B524" s="68" t="str">
        <f t="shared" si="27"/>
        <v/>
      </c>
    </row>
    <row r="525" spans="2:2" x14ac:dyDescent="0.3">
      <c r="B525" s="68" t="str">
        <f t="shared" si="27"/>
        <v/>
      </c>
    </row>
    <row r="526" spans="2:2" x14ac:dyDescent="0.3">
      <c r="B526" s="68" t="str">
        <f t="shared" si="27"/>
        <v/>
      </c>
    </row>
    <row r="527" spans="2:2" x14ac:dyDescent="0.3">
      <c r="B527" s="68" t="str">
        <f t="shared" si="27"/>
        <v/>
      </c>
    </row>
    <row r="528" spans="2:2" x14ac:dyDescent="0.3">
      <c r="B528" s="68" t="str">
        <f t="shared" si="27"/>
        <v/>
      </c>
    </row>
    <row r="529" spans="2:2" x14ac:dyDescent="0.3">
      <c r="B529" s="68" t="str">
        <f t="shared" si="27"/>
        <v/>
      </c>
    </row>
    <row r="530" spans="2:2" x14ac:dyDescent="0.3">
      <c r="B530" s="68" t="str">
        <f t="shared" si="27"/>
        <v/>
      </c>
    </row>
    <row r="531" spans="2:2" x14ac:dyDescent="0.3">
      <c r="B531" s="68" t="str">
        <f t="shared" si="27"/>
        <v/>
      </c>
    </row>
    <row r="532" spans="2:2" x14ac:dyDescent="0.3">
      <c r="B532" s="68" t="str">
        <f t="shared" si="27"/>
        <v/>
      </c>
    </row>
    <row r="533" spans="2:2" x14ac:dyDescent="0.3">
      <c r="B533" s="68" t="str">
        <f t="shared" si="27"/>
        <v/>
      </c>
    </row>
    <row r="534" spans="2:2" x14ac:dyDescent="0.3">
      <c r="B534" s="68" t="str">
        <f t="shared" si="27"/>
        <v/>
      </c>
    </row>
    <row r="535" spans="2:2" x14ac:dyDescent="0.3">
      <c r="B535" s="68" t="str">
        <f t="shared" si="27"/>
        <v/>
      </c>
    </row>
    <row r="536" spans="2:2" x14ac:dyDescent="0.3">
      <c r="B536" s="68" t="str">
        <f t="shared" si="27"/>
        <v/>
      </c>
    </row>
    <row r="537" spans="2:2" x14ac:dyDescent="0.3">
      <c r="B537" s="68" t="str">
        <f t="shared" si="27"/>
        <v/>
      </c>
    </row>
    <row r="538" spans="2:2" x14ac:dyDescent="0.3">
      <c r="B538" s="68" t="str">
        <f t="shared" si="27"/>
        <v/>
      </c>
    </row>
    <row r="539" spans="2:2" x14ac:dyDescent="0.3">
      <c r="B539" s="68" t="str">
        <f t="shared" si="27"/>
        <v/>
      </c>
    </row>
    <row r="540" spans="2:2" x14ac:dyDescent="0.3">
      <c r="B540" s="68" t="str">
        <f t="shared" si="27"/>
        <v/>
      </c>
    </row>
    <row r="541" spans="2:2" x14ac:dyDescent="0.3">
      <c r="B541" s="68" t="str">
        <f t="shared" si="27"/>
        <v/>
      </c>
    </row>
    <row r="542" spans="2:2" x14ac:dyDescent="0.3">
      <c r="B542" s="68" t="str">
        <f t="shared" si="27"/>
        <v/>
      </c>
    </row>
    <row r="543" spans="2:2" x14ac:dyDescent="0.3">
      <c r="B543" s="68" t="str">
        <f t="shared" si="27"/>
        <v/>
      </c>
    </row>
    <row r="544" spans="2:2" x14ac:dyDescent="0.3">
      <c r="B544" s="68" t="str">
        <f t="shared" si="27"/>
        <v/>
      </c>
    </row>
  </sheetData>
  <sheetProtection formatCells="0" formatColumns="0" formatRows="0" insertColumns="0" insertRows="0" insertHyperlinks="0" deleteColumns="0" deleteRows="0" selectLockedCells="1" sort="0" autoFilter="0" pivotTables="0"/>
  <mergeCells count="12">
    <mergeCell ref="B50:C50"/>
    <mergeCell ref="B51:C51"/>
    <mergeCell ref="B52:C52"/>
    <mergeCell ref="B49:C49"/>
    <mergeCell ref="B46:C46"/>
    <mergeCell ref="B47:C47"/>
    <mergeCell ref="B48:C48"/>
    <mergeCell ref="M3:P6"/>
    <mergeCell ref="B30:C31"/>
    <mergeCell ref="N9:O10"/>
    <mergeCell ref="N11:N12"/>
    <mergeCell ref="O11:O12"/>
  </mergeCells>
  <dataValidations disablePrompts="1" count="2">
    <dataValidation type="list" allowBlank="1" showInputMessage="1" showErrorMessage="1" sqref="O11:O12" xr:uid="{00000000-0002-0000-0300-000001000000}">
      <formula1>$B$229:$B$636</formula1>
    </dataValidation>
    <dataValidation type="list" showInputMessage="1" showErrorMessage="1" sqref="B32:B38" xr:uid="{ECF8A2B7-E375-4650-A389-44D03C671684}">
      <formula1>"SI,NO"</formula1>
    </dataValidation>
  </dataValidations>
  <hyperlinks>
    <hyperlink ref="N3" r:id="rId1" display="http://www.cuadrosdecontrol.com/" xr:uid="{65A53C32-5695-4333-A672-B387AE933CE8}"/>
  </hyperlinks>
  <pageMargins left="0.7" right="0.7" top="0.75" bottom="0.75" header="0.3" footer="0.3"/>
  <pageSetup paperSize="9" orientation="portrait" r:id="rId2"/>
  <ignoredErrors>
    <ignoredError sqref="E44:LH44 D47:D49 D32:E38 C39:C40 C45 E49:LH52 C42 E46:LH46 F45:LH45" unlocked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C.C.</vt:lpstr>
      <vt:lpstr>CALENDARIO</vt:lpstr>
      <vt:lpstr>DATOS</vt:lpstr>
      <vt:lpstr>GRAFICA</vt:lpstr>
      <vt:lpstr>C.C.!Área_de_impresión</vt:lpstr>
      <vt:lpstr>DATOS!Área_de_impresión</vt:lpstr>
      <vt:lpstr>GRAFICA!Área_de_impresión</vt:lpstr>
      <vt:lpstr>C.C.!Z_9D736F55_8B10_4659_A206_13C8F42C5886_.wvu.FilterData</vt:lpstr>
      <vt:lpstr>DATOS!Z_9D736F55_8B10_4659_A206_13C8F42C5886_.wvu.FilterData</vt:lpstr>
      <vt:lpstr>C.C.!Z_9D736F55_8B10_4659_A206_13C8F42C5886_.wvu.PrintArea</vt:lpstr>
      <vt:lpstr>DATOS!Z_9D736F55_8B10_4659_A206_13C8F42C5886_.wvu.PrintArea</vt:lpstr>
    </vt:vector>
  </TitlesOfParts>
  <Manager/>
  <Company>FAC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CUADRO DE CONTROL</dc:title>
  <dc:subject>CONTROL DE OBRA</dc:subject>
  <dc:creator>ING EDWIN PAZ POSSÚ</dc:creator>
  <cp:keywords/>
  <dc:description/>
  <cp:lastModifiedBy>Edwin Paz Possu</cp:lastModifiedBy>
  <cp:lastPrinted>2024-12-28T16:49:30Z</cp:lastPrinted>
  <dcterms:created xsi:type="dcterms:W3CDTF">2005-06-21T13:49:45Z</dcterms:created>
  <dcterms:modified xsi:type="dcterms:W3CDTF">2025-01-22T23:17:09Z</dcterms:modified>
  <cp:category>PROGRAMACIÓN Y CONTROL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cdea4eb3-d209-4287-a155-bcc881ec8746</vt:lpwstr>
  </property>
</Properties>
</file>